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fulnizam\Desktop\Apr 26\"/>
    </mc:Choice>
  </mc:AlternateContent>
  <xr:revisionPtr revIDLastSave="0" documentId="13_ncr:1_{C76AB3C7-AFB0-45A5-998B-AEE14FBB1D62}" xr6:coauthVersionLast="36" xr6:coauthVersionMax="36" xr10:uidLastSave="{00000000-0000-0000-0000-000000000000}"/>
  <bookViews>
    <workbookView xWindow="-108" yWindow="-108" windowWidth="30936" windowHeight="16776" tabRatio="835" xr2:uid="{00000000-000D-0000-FFFF-FFFF00000000}"/>
  </bookViews>
  <sheets>
    <sheet name="1" sheetId="27" r:id="rId1"/>
    <sheet name="2" sheetId="13" r:id="rId2"/>
    <sheet name="3" sheetId="29" r:id="rId3"/>
    <sheet name="4" sheetId="6" r:id="rId4"/>
    <sheet name="5" sheetId="16" r:id="rId5"/>
    <sheet name="6" sheetId="8" r:id="rId6"/>
    <sheet name="7" sheetId="19" r:id="rId7"/>
    <sheet name="8" sheetId="10" r:id="rId8"/>
    <sheet name="9" sheetId="17" r:id="rId9"/>
    <sheet name="10" sheetId="31" r:id="rId10"/>
    <sheet name="11" sheetId="32" r:id="rId11"/>
  </sheets>
  <externalReferences>
    <externalReference r:id="rId12"/>
  </externalReferences>
  <definedNames>
    <definedName name="_xlnm.Print_Area" localSheetId="0">'1'!$A$1:$F$368</definedName>
    <definedName name="_xlnm.Print_Area" localSheetId="9">'10'!$A$1:$G$361</definedName>
    <definedName name="_xlnm.Print_Area" localSheetId="10">'11'!$A$1:$I$359</definedName>
    <definedName name="_xlnm.Print_Area" localSheetId="1">'2'!$A$1:$F$384</definedName>
    <definedName name="_xlnm.Print_Area" localSheetId="2">'3'!$A$1:$F$285</definedName>
    <definedName name="_xlnm.Print_Area" localSheetId="3">'4'!$A$1:$L$373</definedName>
    <definedName name="_xlnm.Print_Area" localSheetId="4">'5'!$A$1:$L$377</definedName>
    <definedName name="_xlnm.Print_Area" localSheetId="5">'6'!$A$1:$N$380</definedName>
    <definedName name="_xlnm.Print_Area" localSheetId="6">'7'!$A$1:$N$376</definedName>
    <definedName name="_xlnm.Print_Area" localSheetId="7">'8'!$A$1:$G$376</definedName>
    <definedName name="_xlnm.Print_Area" localSheetId="8">'9'!$A$1:$G$376</definedName>
  </definedNames>
  <calcPr calcId="191029"/>
</workbook>
</file>

<file path=xl/calcChain.xml><?xml version="1.0" encoding="utf-8"?>
<calcChain xmlns="http://schemas.openxmlformats.org/spreadsheetml/2006/main">
  <c r="E352" i="31" l="1"/>
  <c r="D352" i="31"/>
  <c r="E233" i="31"/>
  <c r="D233" i="31"/>
  <c r="D351" i="31" l="1"/>
  <c r="E351" i="31"/>
  <c r="D350" i="31"/>
  <c r="E347" i="31"/>
  <c r="D347" i="31"/>
  <c r="E232" i="31"/>
  <c r="D232" i="31"/>
  <c r="E350" i="31" l="1"/>
  <c r="E231" i="31"/>
  <c r="D231" i="31"/>
  <c r="E360" i="31"/>
  <c r="E357" i="31"/>
  <c r="E356" i="31"/>
  <c r="E355" i="31"/>
  <c r="E354" i="31"/>
  <c r="E353" i="31"/>
  <c r="D360" i="31"/>
  <c r="D357" i="31"/>
  <c r="D356" i="31"/>
  <c r="D355" i="31"/>
  <c r="D354" i="31"/>
  <c r="D353" i="31"/>
  <c r="E241" i="31"/>
  <c r="D241" i="31"/>
  <c r="E238" i="31"/>
  <c r="E237" i="31"/>
  <c r="E236" i="31"/>
  <c r="E235" i="31"/>
  <c r="E234" i="31"/>
  <c r="D238" i="31"/>
  <c r="D237" i="31"/>
  <c r="D236" i="31"/>
  <c r="D235" i="31"/>
  <c r="D234" i="31"/>
  <c r="D221" i="16" l="1"/>
  <c r="G360" i="31" l="1"/>
  <c r="F360" i="31"/>
  <c r="C360" i="31"/>
  <c r="G359" i="31"/>
  <c r="F359" i="31"/>
  <c r="E359" i="31"/>
  <c r="D359" i="31"/>
  <c r="C359" i="31"/>
  <c r="G358" i="31"/>
  <c r="F358" i="31"/>
  <c r="E358" i="31"/>
  <c r="D358" i="31"/>
  <c r="C358" i="31"/>
  <c r="G357" i="31"/>
  <c r="F357" i="31"/>
  <c r="C357" i="31"/>
  <c r="G356" i="31"/>
  <c r="F356" i="31"/>
  <c r="C356" i="31"/>
  <c r="G355" i="31"/>
  <c r="F355" i="31"/>
  <c r="C355" i="31"/>
  <c r="G354" i="31"/>
  <c r="F354" i="31"/>
  <c r="C354" i="31"/>
  <c r="G353" i="31"/>
  <c r="F353" i="31"/>
  <c r="C353" i="31"/>
  <c r="G352" i="31"/>
  <c r="F352" i="31"/>
  <c r="C352" i="31"/>
  <c r="G351" i="31"/>
  <c r="F351" i="31"/>
  <c r="C351" i="31"/>
  <c r="G350" i="31"/>
  <c r="F350" i="31"/>
  <c r="C350" i="31"/>
  <c r="G349" i="31"/>
  <c r="F349" i="31"/>
  <c r="C349" i="31"/>
  <c r="G241" i="31"/>
  <c r="F241" i="31"/>
  <c r="C241" i="31"/>
  <c r="G240" i="31"/>
  <c r="F240" i="31"/>
  <c r="E240" i="31"/>
  <c r="D240" i="31"/>
  <c r="C240" i="31"/>
  <c r="G239" i="31"/>
  <c r="F239" i="31"/>
  <c r="E239" i="31"/>
  <c r="D239" i="31"/>
  <c r="C239" i="31"/>
  <c r="G238" i="31"/>
  <c r="F238" i="31"/>
  <c r="C238" i="31"/>
  <c r="G237" i="31"/>
  <c r="F237" i="31"/>
  <c r="C237" i="31"/>
  <c r="G236" i="31"/>
  <c r="C236" i="31"/>
  <c r="G235" i="31"/>
  <c r="C235" i="31"/>
  <c r="G234" i="31"/>
  <c r="F234" i="31"/>
  <c r="C234" i="31"/>
  <c r="G233" i="31"/>
  <c r="F233" i="31"/>
  <c r="C233" i="31"/>
  <c r="G232" i="31"/>
  <c r="F232" i="31"/>
  <c r="C232" i="31"/>
  <c r="G231" i="31"/>
  <c r="F231" i="31"/>
  <c r="C231" i="31"/>
  <c r="G230" i="31"/>
  <c r="F230" i="31"/>
  <c r="C230" i="31"/>
  <c r="G376" i="17"/>
  <c r="F376" i="17"/>
  <c r="E376" i="17"/>
  <c r="D376" i="17"/>
  <c r="C376" i="17"/>
  <c r="G375" i="17"/>
  <c r="F375" i="17"/>
  <c r="E375" i="17"/>
  <c r="D375" i="17"/>
  <c r="C375" i="17"/>
  <c r="G374" i="17"/>
  <c r="F374" i="17"/>
  <c r="E374" i="17"/>
  <c r="D374" i="17"/>
  <c r="C374" i="17"/>
  <c r="G373" i="17"/>
  <c r="F373" i="17"/>
  <c r="E373" i="17"/>
  <c r="D373" i="17"/>
  <c r="C373" i="17"/>
  <c r="G372" i="17"/>
  <c r="F372" i="17"/>
  <c r="E372" i="17"/>
  <c r="D372" i="17"/>
  <c r="C372" i="17"/>
  <c r="G371" i="17"/>
  <c r="F371" i="17"/>
  <c r="E371" i="17"/>
  <c r="D371" i="17"/>
  <c r="C371" i="17"/>
  <c r="G370" i="17"/>
  <c r="F370" i="17"/>
  <c r="E370" i="17"/>
  <c r="D370" i="17"/>
  <c r="C370" i="17"/>
  <c r="G369" i="17"/>
  <c r="F369" i="17"/>
  <c r="E369" i="17"/>
  <c r="D369" i="17"/>
  <c r="C369" i="17"/>
  <c r="G368" i="17"/>
  <c r="F368" i="17"/>
  <c r="E368" i="17"/>
  <c r="D368" i="17"/>
  <c r="C368" i="17"/>
  <c r="G367" i="17"/>
  <c r="F367" i="17"/>
  <c r="E367" i="17"/>
  <c r="D367" i="17"/>
  <c r="C367" i="17"/>
  <c r="G366" i="17"/>
  <c r="F366" i="17"/>
  <c r="E366" i="17"/>
  <c r="D366" i="17"/>
  <c r="C366" i="17"/>
  <c r="G365" i="17"/>
  <c r="F365" i="17"/>
  <c r="E365" i="17"/>
  <c r="D365" i="17"/>
  <c r="C365" i="17"/>
  <c r="G258" i="17"/>
  <c r="F258" i="17"/>
  <c r="E258" i="17"/>
  <c r="D258" i="17"/>
  <c r="C258" i="17"/>
  <c r="G257" i="17"/>
  <c r="F257" i="17"/>
  <c r="E257" i="17"/>
  <c r="D257" i="17"/>
  <c r="C257" i="17"/>
  <c r="G256" i="17"/>
  <c r="F256" i="17"/>
  <c r="E256" i="17"/>
  <c r="D256" i="17"/>
  <c r="C256" i="17"/>
  <c r="G255" i="17"/>
  <c r="F255" i="17"/>
  <c r="E255" i="17"/>
  <c r="D255" i="17"/>
  <c r="C255" i="17"/>
  <c r="G254" i="17"/>
  <c r="F254" i="17"/>
  <c r="E254" i="17"/>
  <c r="D254" i="17"/>
  <c r="C254" i="17"/>
  <c r="G253" i="17"/>
  <c r="F253" i="17"/>
  <c r="E253" i="17"/>
  <c r="D253" i="17"/>
  <c r="C253" i="17"/>
  <c r="G252" i="17"/>
  <c r="F252" i="17"/>
  <c r="E252" i="17"/>
  <c r="D252" i="17"/>
  <c r="C252" i="17"/>
  <c r="G251" i="17"/>
  <c r="F251" i="17"/>
  <c r="E251" i="17"/>
  <c r="D251" i="17"/>
  <c r="C251" i="17"/>
  <c r="G250" i="17"/>
  <c r="F250" i="17"/>
  <c r="E250" i="17"/>
  <c r="D250" i="17"/>
  <c r="C250" i="17"/>
  <c r="G249" i="17"/>
  <c r="F249" i="17"/>
  <c r="E249" i="17"/>
  <c r="D249" i="17"/>
  <c r="C249" i="17"/>
  <c r="G248" i="17"/>
  <c r="F248" i="17"/>
  <c r="E248" i="17"/>
  <c r="D248" i="17"/>
  <c r="C248" i="17"/>
  <c r="G247" i="17"/>
  <c r="F247" i="17"/>
  <c r="E247" i="17"/>
  <c r="D247" i="17"/>
  <c r="C247" i="17"/>
  <c r="G376" i="10"/>
  <c r="F376" i="10"/>
  <c r="E376" i="10"/>
  <c r="D376" i="10"/>
  <c r="C376" i="10"/>
  <c r="G375" i="10"/>
  <c r="F375" i="10"/>
  <c r="E375" i="10"/>
  <c r="D375" i="10"/>
  <c r="C375" i="10"/>
  <c r="G374" i="10"/>
  <c r="F374" i="10"/>
  <c r="E374" i="10"/>
  <c r="D374" i="10"/>
  <c r="C374" i="10"/>
  <c r="G373" i="10"/>
  <c r="F373" i="10"/>
  <c r="E373" i="10"/>
  <c r="D373" i="10"/>
  <c r="C373" i="10"/>
  <c r="G372" i="10"/>
  <c r="F372" i="10"/>
  <c r="E372" i="10"/>
  <c r="D372" i="10"/>
  <c r="C372" i="10"/>
  <c r="G371" i="10"/>
  <c r="F371" i="10"/>
  <c r="E371" i="10"/>
  <c r="D371" i="10"/>
  <c r="C371" i="10"/>
  <c r="G370" i="10"/>
  <c r="F370" i="10"/>
  <c r="E370" i="10"/>
  <c r="D370" i="10"/>
  <c r="C370" i="10"/>
  <c r="G369" i="10"/>
  <c r="F369" i="10"/>
  <c r="E369" i="10"/>
  <c r="D369" i="10"/>
  <c r="C369" i="10"/>
  <c r="G368" i="10"/>
  <c r="F368" i="10"/>
  <c r="E368" i="10"/>
  <c r="D368" i="10"/>
  <c r="C368" i="10"/>
  <c r="G367" i="10"/>
  <c r="F367" i="10"/>
  <c r="E367" i="10"/>
  <c r="D367" i="10"/>
  <c r="C367" i="10"/>
  <c r="G366" i="10"/>
  <c r="F366" i="10"/>
  <c r="E366" i="10"/>
  <c r="D366" i="10"/>
  <c r="C366" i="10"/>
  <c r="G365" i="10"/>
  <c r="F365" i="10"/>
  <c r="E365" i="10"/>
  <c r="D365" i="10"/>
  <c r="C365" i="10"/>
  <c r="G259" i="10"/>
  <c r="F259" i="10"/>
  <c r="E259" i="10"/>
  <c r="D259" i="10"/>
  <c r="C259" i="10"/>
  <c r="G258" i="10"/>
  <c r="F258" i="10"/>
  <c r="E258" i="10"/>
  <c r="D258" i="10"/>
  <c r="C258" i="10"/>
  <c r="G257" i="10"/>
  <c r="F257" i="10"/>
  <c r="E257" i="10"/>
  <c r="D257" i="10"/>
  <c r="C257" i="10"/>
  <c r="G256" i="10"/>
  <c r="F256" i="10"/>
  <c r="E256" i="10"/>
  <c r="D256" i="10"/>
  <c r="C256" i="10"/>
  <c r="G255" i="10"/>
  <c r="F255" i="10"/>
  <c r="E255" i="10"/>
  <c r="D255" i="10"/>
  <c r="C255" i="10"/>
  <c r="G254" i="10"/>
  <c r="F254" i="10"/>
  <c r="E254" i="10"/>
  <c r="D254" i="10"/>
  <c r="C254" i="10"/>
  <c r="G253" i="10"/>
  <c r="F253" i="10"/>
  <c r="E253" i="10"/>
  <c r="D253" i="10"/>
  <c r="C253" i="10"/>
  <c r="G252" i="10"/>
  <c r="F252" i="10"/>
  <c r="E252" i="10"/>
  <c r="D252" i="10"/>
  <c r="C252" i="10"/>
  <c r="G251" i="10"/>
  <c r="F251" i="10"/>
  <c r="E251" i="10"/>
  <c r="D251" i="10"/>
  <c r="C251" i="10"/>
  <c r="G250" i="10"/>
  <c r="F250" i="10"/>
  <c r="E250" i="10"/>
  <c r="D250" i="10"/>
  <c r="C250" i="10"/>
  <c r="G249" i="10"/>
  <c r="F249" i="10"/>
  <c r="E249" i="10"/>
  <c r="D249" i="10"/>
  <c r="C249" i="10"/>
  <c r="G248" i="10"/>
  <c r="F248" i="10"/>
  <c r="E248" i="10"/>
  <c r="D248" i="10"/>
  <c r="C248" i="10"/>
  <c r="G220" i="10"/>
  <c r="F220" i="10"/>
  <c r="E220" i="10"/>
  <c r="D220" i="10"/>
  <c r="C220" i="10"/>
  <c r="N376" i="19"/>
  <c r="M376" i="19"/>
  <c r="L376" i="19"/>
  <c r="K376" i="19"/>
  <c r="J376" i="19"/>
  <c r="G376" i="19"/>
  <c r="F376" i="19"/>
  <c r="E376" i="19"/>
  <c r="D376" i="19"/>
  <c r="C376" i="19"/>
  <c r="N375" i="19"/>
  <c r="M375" i="19"/>
  <c r="L375" i="19"/>
  <c r="K375" i="19"/>
  <c r="J375" i="19"/>
  <c r="G375" i="19"/>
  <c r="F375" i="19"/>
  <c r="E375" i="19"/>
  <c r="D375" i="19"/>
  <c r="C375" i="19"/>
  <c r="N374" i="19"/>
  <c r="M374" i="19"/>
  <c r="L374" i="19"/>
  <c r="K374" i="19"/>
  <c r="J374" i="19"/>
  <c r="G374" i="19"/>
  <c r="F374" i="19"/>
  <c r="E374" i="19"/>
  <c r="D374" i="19"/>
  <c r="C374" i="19"/>
  <c r="N373" i="19"/>
  <c r="M373" i="19"/>
  <c r="L373" i="19"/>
  <c r="K373" i="19"/>
  <c r="J373" i="19"/>
  <c r="G373" i="19"/>
  <c r="F373" i="19"/>
  <c r="E373" i="19"/>
  <c r="D373" i="19"/>
  <c r="C373" i="19"/>
  <c r="N372" i="19"/>
  <c r="M372" i="19"/>
  <c r="L372" i="19"/>
  <c r="K372" i="19"/>
  <c r="J372" i="19"/>
  <c r="G372" i="19"/>
  <c r="F372" i="19"/>
  <c r="E372" i="19"/>
  <c r="D372" i="19"/>
  <c r="C372" i="19"/>
  <c r="N371" i="19"/>
  <c r="M371" i="19"/>
  <c r="L371" i="19"/>
  <c r="K371" i="19"/>
  <c r="J371" i="19"/>
  <c r="G371" i="19"/>
  <c r="F371" i="19"/>
  <c r="E371" i="19"/>
  <c r="D371" i="19"/>
  <c r="C371" i="19"/>
  <c r="N370" i="19"/>
  <c r="M370" i="19"/>
  <c r="L370" i="19"/>
  <c r="K370" i="19"/>
  <c r="J370" i="19"/>
  <c r="G370" i="19"/>
  <c r="F370" i="19"/>
  <c r="E370" i="19"/>
  <c r="D370" i="19"/>
  <c r="C370" i="19"/>
  <c r="N369" i="19"/>
  <c r="M369" i="19"/>
  <c r="L369" i="19"/>
  <c r="K369" i="19"/>
  <c r="J369" i="19"/>
  <c r="G369" i="19"/>
  <c r="F369" i="19"/>
  <c r="E369" i="19"/>
  <c r="D369" i="19"/>
  <c r="C369" i="19"/>
  <c r="N368" i="19"/>
  <c r="M368" i="19"/>
  <c r="L368" i="19"/>
  <c r="K368" i="19"/>
  <c r="J368" i="19"/>
  <c r="G368" i="19"/>
  <c r="F368" i="19"/>
  <c r="E368" i="19"/>
  <c r="D368" i="19"/>
  <c r="C368" i="19"/>
  <c r="N367" i="19"/>
  <c r="M367" i="19"/>
  <c r="L367" i="19"/>
  <c r="K367" i="19"/>
  <c r="J367" i="19"/>
  <c r="G367" i="19"/>
  <c r="F367" i="19"/>
  <c r="E367" i="19"/>
  <c r="D367" i="19"/>
  <c r="C367" i="19"/>
  <c r="N366" i="19"/>
  <c r="M366" i="19"/>
  <c r="L366" i="19"/>
  <c r="K366" i="19"/>
  <c r="J366" i="19"/>
  <c r="G366" i="19"/>
  <c r="F366" i="19"/>
  <c r="E366" i="19"/>
  <c r="D366" i="19"/>
  <c r="C366" i="19"/>
  <c r="N365" i="19"/>
  <c r="M365" i="19"/>
  <c r="L365" i="19"/>
  <c r="K365" i="19"/>
  <c r="J365" i="19"/>
  <c r="G365" i="19"/>
  <c r="F365" i="19"/>
  <c r="E365" i="19"/>
  <c r="D365" i="19"/>
  <c r="C365" i="19"/>
  <c r="N258" i="19"/>
  <c r="M258" i="19"/>
  <c r="L258" i="19"/>
  <c r="K258" i="19"/>
  <c r="J258" i="19"/>
  <c r="G258" i="19"/>
  <c r="F258" i="19"/>
  <c r="E258" i="19"/>
  <c r="D258" i="19"/>
  <c r="C258" i="19"/>
  <c r="N257" i="19"/>
  <c r="M257" i="19"/>
  <c r="L257" i="19"/>
  <c r="K257" i="19"/>
  <c r="J257" i="19"/>
  <c r="G257" i="19"/>
  <c r="F257" i="19"/>
  <c r="E257" i="19"/>
  <c r="D257" i="19"/>
  <c r="C257" i="19"/>
  <c r="N256" i="19"/>
  <c r="M256" i="19"/>
  <c r="L256" i="19"/>
  <c r="K256" i="19"/>
  <c r="J256" i="19"/>
  <c r="G256" i="19"/>
  <c r="F256" i="19"/>
  <c r="E256" i="19"/>
  <c r="D256" i="19"/>
  <c r="C256" i="19"/>
  <c r="N255" i="19"/>
  <c r="M255" i="19"/>
  <c r="L255" i="19"/>
  <c r="K255" i="19"/>
  <c r="J255" i="19"/>
  <c r="G255" i="19"/>
  <c r="F255" i="19"/>
  <c r="E255" i="19"/>
  <c r="D255" i="19"/>
  <c r="C255" i="19"/>
  <c r="N254" i="19"/>
  <c r="M254" i="19"/>
  <c r="L254" i="19"/>
  <c r="K254" i="19"/>
  <c r="J254" i="19"/>
  <c r="G254" i="19"/>
  <c r="F254" i="19"/>
  <c r="E254" i="19"/>
  <c r="D254" i="19"/>
  <c r="C254" i="19"/>
  <c r="N253" i="19"/>
  <c r="M253" i="19"/>
  <c r="L253" i="19"/>
  <c r="K253" i="19"/>
  <c r="J253" i="19"/>
  <c r="G253" i="19"/>
  <c r="F253" i="19"/>
  <c r="E253" i="19"/>
  <c r="D253" i="19"/>
  <c r="C253" i="19"/>
  <c r="N252" i="19"/>
  <c r="M252" i="19"/>
  <c r="L252" i="19"/>
  <c r="K252" i="19"/>
  <c r="J252" i="19"/>
  <c r="G252" i="19"/>
  <c r="F252" i="19"/>
  <c r="E252" i="19"/>
  <c r="D252" i="19"/>
  <c r="C252" i="19"/>
  <c r="N251" i="19"/>
  <c r="M251" i="19"/>
  <c r="L251" i="19"/>
  <c r="K251" i="19"/>
  <c r="J251" i="19"/>
  <c r="G251" i="19"/>
  <c r="F251" i="19"/>
  <c r="E251" i="19"/>
  <c r="D251" i="19"/>
  <c r="C251" i="19"/>
  <c r="N250" i="19"/>
  <c r="M250" i="19"/>
  <c r="L250" i="19"/>
  <c r="K250" i="19"/>
  <c r="J250" i="19"/>
  <c r="G250" i="19"/>
  <c r="F250" i="19"/>
  <c r="E250" i="19"/>
  <c r="D250" i="19"/>
  <c r="C250" i="19"/>
  <c r="N249" i="19"/>
  <c r="M249" i="19"/>
  <c r="L249" i="19"/>
  <c r="K249" i="19"/>
  <c r="J249" i="19"/>
  <c r="G249" i="19"/>
  <c r="F249" i="19"/>
  <c r="E249" i="19"/>
  <c r="D249" i="19"/>
  <c r="C249" i="19"/>
  <c r="N248" i="19"/>
  <c r="M248" i="19"/>
  <c r="L248" i="19"/>
  <c r="K248" i="19"/>
  <c r="J248" i="19"/>
  <c r="G248" i="19"/>
  <c r="F248" i="19"/>
  <c r="E248" i="19"/>
  <c r="D248" i="19"/>
  <c r="C248" i="19"/>
  <c r="N247" i="19"/>
  <c r="M247" i="19"/>
  <c r="L247" i="19"/>
  <c r="K247" i="19"/>
  <c r="J247" i="19"/>
  <c r="G247" i="19"/>
  <c r="F247" i="19"/>
  <c r="E247" i="19"/>
  <c r="D247" i="19"/>
  <c r="C247" i="19"/>
  <c r="L374" i="8"/>
  <c r="N380" i="8"/>
  <c r="M380" i="8"/>
  <c r="L380" i="8"/>
  <c r="K380" i="8"/>
  <c r="J380" i="8"/>
  <c r="G380" i="8"/>
  <c r="F380" i="8"/>
  <c r="E380" i="8"/>
  <c r="D380" i="8"/>
  <c r="C380" i="8"/>
  <c r="N379" i="8"/>
  <c r="M379" i="8"/>
  <c r="L379" i="8"/>
  <c r="K379" i="8"/>
  <c r="J379" i="8"/>
  <c r="G379" i="8"/>
  <c r="F379" i="8"/>
  <c r="E379" i="8"/>
  <c r="D379" i="8"/>
  <c r="C379" i="8"/>
  <c r="N378" i="8"/>
  <c r="M378" i="8"/>
  <c r="L378" i="8"/>
  <c r="K378" i="8"/>
  <c r="J378" i="8"/>
  <c r="G378" i="8"/>
  <c r="F378" i="8"/>
  <c r="E378" i="8"/>
  <c r="D378" i="8"/>
  <c r="C378" i="8"/>
  <c r="N377" i="8"/>
  <c r="M377" i="8"/>
  <c r="L377" i="8"/>
  <c r="K377" i="8"/>
  <c r="J377" i="8"/>
  <c r="G377" i="8"/>
  <c r="F377" i="8"/>
  <c r="E377" i="8"/>
  <c r="D377" i="8"/>
  <c r="C377" i="8"/>
  <c r="N376" i="8"/>
  <c r="M376" i="8"/>
  <c r="L376" i="8"/>
  <c r="K376" i="8"/>
  <c r="J376" i="8"/>
  <c r="G376" i="8"/>
  <c r="F376" i="8"/>
  <c r="E376" i="8"/>
  <c r="D376" i="8"/>
  <c r="C376" i="8"/>
  <c r="N375" i="8"/>
  <c r="M375" i="8"/>
  <c r="L375" i="8"/>
  <c r="K375" i="8"/>
  <c r="J375" i="8"/>
  <c r="G375" i="8"/>
  <c r="F375" i="8"/>
  <c r="E375" i="8"/>
  <c r="D375" i="8"/>
  <c r="C375" i="8"/>
  <c r="N374" i="8"/>
  <c r="M374" i="8"/>
  <c r="K374" i="8"/>
  <c r="J374" i="8"/>
  <c r="G374" i="8"/>
  <c r="F374" i="8"/>
  <c r="E374" i="8"/>
  <c r="D374" i="8"/>
  <c r="C374" i="8"/>
  <c r="N373" i="8"/>
  <c r="M373" i="8"/>
  <c r="L373" i="8"/>
  <c r="K373" i="8"/>
  <c r="J373" i="8"/>
  <c r="G373" i="8"/>
  <c r="F373" i="8"/>
  <c r="E373" i="8"/>
  <c r="D373" i="8"/>
  <c r="C373" i="8"/>
  <c r="N372" i="8"/>
  <c r="M372" i="8"/>
  <c r="L372" i="8"/>
  <c r="K372" i="8"/>
  <c r="J372" i="8"/>
  <c r="G372" i="8"/>
  <c r="F372" i="8"/>
  <c r="E372" i="8"/>
  <c r="D372" i="8"/>
  <c r="C372" i="8"/>
  <c r="N371" i="8"/>
  <c r="M371" i="8"/>
  <c r="L371" i="8"/>
  <c r="K371" i="8"/>
  <c r="J371" i="8"/>
  <c r="G371" i="8"/>
  <c r="F371" i="8"/>
  <c r="E371" i="8"/>
  <c r="D371" i="8"/>
  <c r="C371" i="8"/>
  <c r="N370" i="8"/>
  <c r="M370" i="8"/>
  <c r="L370" i="8"/>
  <c r="K370" i="8"/>
  <c r="J370" i="8"/>
  <c r="G370" i="8"/>
  <c r="F370" i="8"/>
  <c r="E370" i="8"/>
  <c r="D370" i="8"/>
  <c r="C370" i="8"/>
  <c r="N369" i="8"/>
  <c r="M369" i="8"/>
  <c r="L369" i="8"/>
  <c r="K369" i="8"/>
  <c r="J369" i="8"/>
  <c r="G369" i="8"/>
  <c r="F369" i="8"/>
  <c r="E369" i="8"/>
  <c r="D369" i="8"/>
  <c r="C369" i="8"/>
  <c r="N261" i="8"/>
  <c r="M261" i="8"/>
  <c r="L261" i="8"/>
  <c r="K261" i="8"/>
  <c r="J261" i="8"/>
  <c r="G261" i="8"/>
  <c r="F261" i="8"/>
  <c r="E261" i="8"/>
  <c r="D261" i="8"/>
  <c r="C261" i="8"/>
  <c r="N260" i="8"/>
  <c r="M260" i="8"/>
  <c r="L260" i="8"/>
  <c r="K260" i="8"/>
  <c r="J260" i="8"/>
  <c r="G260" i="8"/>
  <c r="F260" i="8"/>
  <c r="E260" i="8"/>
  <c r="D260" i="8"/>
  <c r="C260" i="8"/>
  <c r="N259" i="8"/>
  <c r="M259" i="8"/>
  <c r="L259" i="8"/>
  <c r="K259" i="8"/>
  <c r="J259" i="8"/>
  <c r="G259" i="8"/>
  <c r="F259" i="8"/>
  <c r="E259" i="8"/>
  <c r="D259" i="8"/>
  <c r="C259" i="8"/>
  <c r="N258" i="8"/>
  <c r="M258" i="8"/>
  <c r="L258" i="8"/>
  <c r="K258" i="8"/>
  <c r="J258" i="8"/>
  <c r="G258" i="8"/>
  <c r="F258" i="8"/>
  <c r="E258" i="8"/>
  <c r="D258" i="8"/>
  <c r="C258" i="8"/>
  <c r="N257" i="8"/>
  <c r="M257" i="8"/>
  <c r="L257" i="8"/>
  <c r="K257" i="8"/>
  <c r="J257" i="8"/>
  <c r="G257" i="8"/>
  <c r="F257" i="8"/>
  <c r="E257" i="8"/>
  <c r="D257" i="8"/>
  <c r="C257" i="8"/>
  <c r="N256" i="8"/>
  <c r="M256" i="8"/>
  <c r="L256" i="8"/>
  <c r="K256" i="8"/>
  <c r="J256" i="8"/>
  <c r="G256" i="8"/>
  <c r="F256" i="8"/>
  <c r="E256" i="8"/>
  <c r="D256" i="8"/>
  <c r="C256" i="8"/>
  <c r="N255" i="8"/>
  <c r="M255" i="8"/>
  <c r="L255" i="8"/>
  <c r="K255" i="8"/>
  <c r="J255" i="8"/>
  <c r="G255" i="8"/>
  <c r="F255" i="8"/>
  <c r="E255" i="8"/>
  <c r="D255" i="8"/>
  <c r="C255" i="8"/>
  <c r="N254" i="8"/>
  <c r="M254" i="8"/>
  <c r="L254" i="8"/>
  <c r="K254" i="8"/>
  <c r="J254" i="8"/>
  <c r="G254" i="8"/>
  <c r="F254" i="8"/>
  <c r="E254" i="8"/>
  <c r="D254" i="8"/>
  <c r="C254" i="8"/>
  <c r="N253" i="8"/>
  <c r="M253" i="8"/>
  <c r="L253" i="8"/>
  <c r="K253" i="8"/>
  <c r="J253" i="8"/>
  <c r="G253" i="8"/>
  <c r="F253" i="8"/>
  <c r="E253" i="8"/>
  <c r="D253" i="8"/>
  <c r="C253" i="8"/>
  <c r="N252" i="8"/>
  <c r="M252" i="8"/>
  <c r="L252" i="8"/>
  <c r="K252" i="8"/>
  <c r="J252" i="8"/>
  <c r="G252" i="8"/>
  <c r="F252" i="8"/>
  <c r="E252" i="8"/>
  <c r="D252" i="8"/>
  <c r="C252" i="8"/>
  <c r="N251" i="8"/>
  <c r="M251" i="8"/>
  <c r="L251" i="8"/>
  <c r="K251" i="8"/>
  <c r="J251" i="8"/>
  <c r="G251" i="8"/>
  <c r="F251" i="8"/>
  <c r="E251" i="8"/>
  <c r="D251" i="8"/>
  <c r="C251" i="8"/>
  <c r="N250" i="8"/>
  <c r="M250" i="8"/>
  <c r="L250" i="8"/>
  <c r="K250" i="8"/>
  <c r="J250" i="8"/>
  <c r="G250" i="8"/>
  <c r="F250" i="8"/>
  <c r="E250" i="8"/>
  <c r="D250" i="8"/>
  <c r="C250" i="8"/>
  <c r="N222" i="8"/>
  <c r="M222" i="8"/>
  <c r="L222" i="8"/>
  <c r="K222" i="8"/>
  <c r="J222" i="8"/>
  <c r="G222" i="8"/>
  <c r="F222" i="8"/>
  <c r="E222" i="8"/>
  <c r="D222" i="8"/>
  <c r="C222" i="8"/>
  <c r="L377" i="16"/>
  <c r="K377" i="16"/>
  <c r="J377" i="16"/>
  <c r="I377" i="16"/>
  <c r="F377" i="16"/>
  <c r="E377" i="16"/>
  <c r="D377" i="16"/>
  <c r="C377" i="16"/>
  <c r="L376" i="16"/>
  <c r="K376" i="16"/>
  <c r="J376" i="16"/>
  <c r="I376" i="16"/>
  <c r="F376" i="16"/>
  <c r="E376" i="16"/>
  <c r="D376" i="16"/>
  <c r="C376" i="16"/>
  <c r="L375" i="16"/>
  <c r="K375" i="16"/>
  <c r="J375" i="16"/>
  <c r="I375" i="16"/>
  <c r="F375" i="16"/>
  <c r="E375" i="16"/>
  <c r="D375" i="16"/>
  <c r="C375" i="16"/>
  <c r="L374" i="16"/>
  <c r="K374" i="16"/>
  <c r="J374" i="16"/>
  <c r="I374" i="16"/>
  <c r="F374" i="16"/>
  <c r="E374" i="16"/>
  <c r="D374" i="16"/>
  <c r="C374" i="16"/>
  <c r="L373" i="16"/>
  <c r="K373" i="16"/>
  <c r="J373" i="16"/>
  <c r="I373" i="16"/>
  <c r="F373" i="16"/>
  <c r="E373" i="16"/>
  <c r="D373" i="16"/>
  <c r="C373" i="16"/>
  <c r="L372" i="16"/>
  <c r="K372" i="16"/>
  <c r="J372" i="16"/>
  <c r="I372" i="16"/>
  <c r="F372" i="16"/>
  <c r="E372" i="16"/>
  <c r="D372" i="16"/>
  <c r="C372" i="16"/>
  <c r="L371" i="16"/>
  <c r="K371" i="16"/>
  <c r="J371" i="16"/>
  <c r="I371" i="16"/>
  <c r="F371" i="16"/>
  <c r="E371" i="16"/>
  <c r="D371" i="16"/>
  <c r="C371" i="16"/>
  <c r="L370" i="16"/>
  <c r="K370" i="16"/>
  <c r="J370" i="16"/>
  <c r="I370" i="16"/>
  <c r="F370" i="16"/>
  <c r="E370" i="16"/>
  <c r="D370" i="16"/>
  <c r="C370" i="16"/>
  <c r="L369" i="16"/>
  <c r="K369" i="16"/>
  <c r="J369" i="16"/>
  <c r="I369" i="16"/>
  <c r="F369" i="16"/>
  <c r="E369" i="16"/>
  <c r="D369" i="16"/>
  <c r="C369" i="16"/>
  <c r="L368" i="16"/>
  <c r="K368" i="16"/>
  <c r="J368" i="16"/>
  <c r="I368" i="16"/>
  <c r="F368" i="16"/>
  <c r="E368" i="16"/>
  <c r="D368" i="16"/>
  <c r="C368" i="16"/>
  <c r="L367" i="16"/>
  <c r="K367" i="16"/>
  <c r="J367" i="16"/>
  <c r="I367" i="16"/>
  <c r="F367" i="16"/>
  <c r="E367" i="16"/>
  <c r="D367" i="16"/>
  <c r="C367" i="16"/>
  <c r="L366" i="16"/>
  <c r="K366" i="16"/>
  <c r="J366" i="16"/>
  <c r="I366" i="16"/>
  <c r="F366" i="16"/>
  <c r="E366" i="16"/>
  <c r="D366" i="16"/>
  <c r="C366" i="16"/>
  <c r="L258" i="16"/>
  <c r="K258" i="16"/>
  <c r="J258" i="16"/>
  <c r="I258" i="16"/>
  <c r="F258" i="16"/>
  <c r="E258" i="16"/>
  <c r="D258" i="16"/>
  <c r="C258" i="16"/>
  <c r="L257" i="16"/>
  <c r="K257" i="16"/>
  <c r="J257" i="16"/>
  <c r="I257" i="16"/>
  <c r="F257" i="16"/>
  <c r="E257" i="16"/>
  <c r="D257" i="16"/>
  <c r="C257" i="16"/>
  <c r="L256" i="16"/>
  <c r="K256" i="16"/>
  <c r="J256" i="16"/>
  <c r="I256" i="16"/>
  <c r="F256" i="16"/>
  <c r="E256" i="16"/>
  <c r="D256" i="16"/>
  <c r="C256" i="16"/>
  <c r="L255" i="16"/>
  <c r="K255" i="16"/>
  <c r="J255" i="16"/>
  <c r="I255" i="16"/>
  <c r="F255" i="16"/>
  <c r="E255" i="16"/>
  <c r="D255" i="16"/>
  <c r="C255" i="16"/>
  <c r="L254" i="16"/>
  <c r="K254" i="16"/>
  <c r="J254" i="16"/>
  <c r="I254" i="16"/>
  <c r="F254" i="16"/>
  <c r="E254" i="16"/>
  <c r="D254" i="16"/>
  <c r="C254" i="16"/>
  <c r="L253" i="16"/>
  <c r="K253" i="16"/>
  <c r="J253" i="16"/>
  <c r="I253" i="16"/>
  <c r="F253" i="16"/>
  <c r="E253" i="16"/>
  <c r="D253" i="16"/>
  <c r="C253" i="16"/>
  <c r="L252" i="16"/>
  <c r="K252" i="16"/>
  <c r="J252" i="16"/>
  <c r="I252" i="16"/>
  <c r="F252" i="16"/>
  <c r="E252" i="16"/>
  <c r="D252" i="16"/>
  <c r="C252" i="16"/>
  <c r="L251" i="16"/>
  <c r="K251" i="16"/>
  <c r="J251" i="16"/>
  <c r="I251" i="16"/>
  <c r="F251" i="16"/>
  <c r="E251" i="16"/>
  <c r="D251" i="16"/>
  <c r="C251" i="16"/>
  <c r="L250" i="16"/>
  <c r="K250" i="16"/>
  <c r="J250" i="16"/>
  <c r="I250" i="16"/>
  <c r="F250" i="16"/>
  <c r="E250" i="16"/>
  <c r="D250" i="16"/>
  <c r="C250" i="16"/>
  <c r="L249" i="16"/>
  <c r="K249" i="16"/>
  <c r="J249" i="16"/>
  <c r="I249" i="16"/>
  <c r="F249" i="16"/>
  <c r="E249" i="16"/>
  <c r="D249" i="16"/>
  <c r="C249" i="16"/>
  <c r="L248" i="16"/>
  <c r="K248" i="16"/>
  <c r="J248" i="16"/>
  <c r="I248" i="16"/>
  <c r="F248" i="16"/>
  <c r="E248" i="16"/>
  <c r="D248" i="16"/>
  <c r="C248" i="16"/>
  <c r="L247" i="16"/>
  <c r="K247" i="16"/>
  <c r="J247" i="16"/>
  <c r="I247" i="16"/>
  <c r="F247" i="16"/>
  <c r="E247" i="16"/>
  <c r="D247" i="16"/>
  <c r="C247" i="16"/>
  <c r="F365" i="6"/>
  <c r="L373" i="6"/>
  <c r="K373" i="6"/>
  <c r="J373" i="6"/>
  <c r="I373" i="6"/>
  <c r="F373" i="6"/>
  <c r="E373" i="6"/>
  <c r="D373" i="6"/>
  <c r="C373" i="6"/>
  <c r="L372" i="6"/>
  <c r="K372" i="6"/>
  <c r="J372" i="6"/>
  <c r="I372" i="6"/>
  <c r="F372" i="6"/>
  <c r="E372" i="6"/>
  <c r="D372" i="6"/>
  <c r="C372" i="6"/>
  <c r="L371" i="6"/>
  <c r="K371" i="6"/>
  <c r="J371" i="6"/>
  <c r="I371" i="6"/>
  <c r="F371" i="6"/>
  <c r="E371" i="6"/>
  <c r="D371" i="6"/>
  <c r="C371" i="6"/>
  <c r="L370" i="6"/>
  <c r="K370" i="6"/>
  <c r="J370" i="6"/>
  <c r="I370" i="6"/>
  <c r="F370" i="6"/>
  <c r="E370" i="6"/>
  <c r="D370" i="6"/>
  <c r="C370" i="6"/>
  <c r="L369" i="6"/>
  <c r="K369" i="6"/>
  <c r="J369" i="6"/>
  <c r="I369" i="6"/>
  <c r="F369" i="6"/>
  <c r="E369" i="6"/>
  <c r="D369" i="6"/>
  <c r="C369" i="6"/>
  <c r="L368" i="6"/>
  <c r="K368" i="6"/>
  <c r="J368" i="6"/>
  <c r="I368" i="6"/>
  <c r="F368" i="6"/>
  <c r="E368" i="6"/>
  <c r="D368" i="6"/>
  <c r="C368" i="6"/>
  <c r="L367" i="6"/>
  <c r="K367" i="6"/>
  <c r="J367" i="6"/>
  <c r="I367" i="6"/>
  <c r="F367" i="6"/>
  <c r="E367" i="6"/>
  <c r="D367" i="6"/>
  <c r="C367" i="6"/>
  <c r="L366" i="6"/>
  <c r="K366" i="6"/>
  <c r="J366" i="6"/>
  <c r="I366" i="6"/>
  <c r="F366" i="6"/>
  <c r="E366" i="6"/>
  <c r="D366" i="6"/>
  <c r="C366" i="6"/>
  <c r="L365" i="6"/>
  <c r="K365" i="6"/>
  <c r="J365" i="6"/>
  <c r="I365" i="6"/>
  <c r="E365" i="6"/>
  <c r="D365" i="6"/>
  <c r="C365" i="6"/>
  <c r="L364" i="6"/>
  <c r="K364" i="6"/>
  <c r="J364" i="6"/>
  <c r="I364" i="6"/>
  <c r="F364" i="6"/>
  <c r="E364" i="6"/>
  <c r="D364" i="6"/>
  <c r="C364" i="6"/>
  <c r="L363" i="6"/>
  <c r="K363" i="6"/>
  <c r="J363" i="6"/>
  <c r="I363" i="6"/>
  <c r="F363" i="6"/>
  <c r="E363" i="6"/>
  <c r="D363" i="6"/>
  <c r="C363" i="6"/>
  <c r="L362" i="6"/>
  <c r="K362" i="6"/>
  <c r="J362" i="6"/>
  <c r="I362" i="6"/>
  <c r="F362" i="6"/>
  <c r="E362" i="6"/>
  <c r="D362" i="6"/>
  <c r="C362" i="6"/>
  <c r="L256" i="6"/>
  <c r="K256" i="6"/>
  <c r="J256" i="6"/>
  <c r="I256" i="6"/>
  <c r="F256" i="6"/>
  <c r="E256" i="6"/>
  <c r="D256" i="6"/>
  <c r="C256" i="6"/>
  <c r="L255" i="6"/>
  <c r="K255" i="6"/>
  <c r="J255" i="6"/>
  <c r="I255" i="6"/>
  <c r="F255" i="6"/>
  <c r="E255" i="6"/>
  <c r="D255" i="6"/>
  <c r="C255" i="6"/>
  <c r="L254" i="6"/>
  <c r="K254" i="6"/>
  <c r="J254" i="6"/>
  <c r="I254" i="6"/>
  <c r="F254" i="6"/>
  <c r="E254" i="6"/>
  <c r="D254" i="6"/>
  <c r="C254" i="6"/>
  <c r="L253" i="6"/>
  <c r="K253" i="6"/>
  <c r="J253" i="6"/>
  <c r="I253" i="6"/>
  <c r="F253" i="6"/>
  <c r="E253" i="6"/>
  <c r="D253" i="6"/>
  <c r="C253" i="6"/>
  <c r="L252" i="6"/>
  <c r="K252" i="6"/>
  <c r="J252" i="6"/>
  <c r="I252" i="6"/>
  <c r="F252" i="6"/>
  <c r="E252" i="6"/>
  <c r="D252" i="6"/>
  <c r="C252" i="6"/>
  <c r="L251" i="6"/>
  <c r="K251" i="6"/>
  <c r="J251" i="6"/>
  <c r="I251" i="6"/>
  <c r="F251" i="6"/>
  <c r="E251" i="6"/>
  <c r="D251" i="6"/>
  <c r="C251" i="6"/>
  <c r="L250" i="6"/>
  <c r="K250" i="6"/>
  <c r="J250" i="6"/>
  <c r="I250" i="6"/>
  <c r="F250" i="6"/>
  <c r="E250" i="6"/>
  <c r="D250" i="6"/>
  <c r="C250" i="6"/>
  <c r="L249" i="6"/>
  <c r="K249" i="6"/>
  <c r="J249" i="6"/>
  <c r="I249" i="6"/>
  <c r="F249" i="6"/>
  <c r="E249" i="6"/>
  <c r="D249" i="6"/>
  <c r="C249" i="6"/>
  <c r="L248" i="6"/>
  <c r="K248" i="6"/>
  <c r="J248" i="6"/>
  <c r="I248" i="6"/>
  <c r="F248" i="6"/>
  <c r="E248" i="6"/>
  <c r="D248" i="6"/>
  <c r="C248" i="6"/>
  <c r="L247" i="6"/>
  <c r="K247" i="6"/>
  <c r="J247" i="6"/>
  <c r="I247" i="6"/>
  <c r="F247" i="6"/>
  <c r="E247" i="6"/>
  <c r="D247" i="6"/>
  <c r="C247" i="6"/>
  <c r="L246" i="6"/>
  <c r="K246" i="6"/>
  <c r="J246" i="6"/>
  <c r="I246" i="6"/>
  <c r="F246" i="6"/>
  <c r="E246" i="6"/>
  <c r="D246" i="6"/>
  <c r="C246" i="6"/>
  <c r="L245" i="6"/>
  <c r="K245" i="6"/>
  <c r="J245" i="6"/>
  <c r="I245" i="6"/>
  <c r="F245" i="6"/>
  <c r="E245" i="6"/>
  <c r="D245" i="6"/>
  <c r="C245" i="6"/>
  <c r="L217" i="6"/>
  <c r="K217" i="6"/>
  <c r="J217" i="6"/>
  <c r="I217" i="6"/>
  <c r="F217" i="6"/>
  <c r="E217" i="6"/>
  <c r="D217" i="6"/>
  <c r="C217" i="6"/>
  <c r="D262" i="29"/>
  <c r="F265" i="29"/>
  <c r="E265" i="29"/>
  <c r="D265" i="29"/>
  <c r="C265" i="29"/>
  <c r="F264" i="29"/>
  <c r="E264" i="29"/>
  <c r="D264" i="29"/>
  <c r="C264" i="29"/>
  <c r="F263" i="29"/>
  <c r="E263" i="29"/>
  <c r="D263" i="29"/>
  <c r="C263" i="29"/>
  <c r="F262" i="29"/>
  <c r="E262" i="29"/>
  <c r="C262" i="29"/>
  <c r="F261" i="29"/>
  <c r="E261" i="29"/>
  <c r="D261" i="29"/>
  <c r="C261" i="29"/>
  <c r="F260" i="29"/>
  <c r="E260" i="29"/>
  <c r="D260" i="29"/>
  <c r="C260" i="29"/>
  <c r="F259" i="29"/>
  <c r="E259" i="29"/>
  <c r="D259" i="29"/>
  <c r="C259" i="29"/>
  <c r="F258" i="29"/>
  <c r="E258" i="29"/>
  <c r="D258" i="29"/>
  <c r="C258" i="29"/>
  <c r="F257" i="29"/>
  <c r="E257" i="29"/>
  <c r="D257" i="29"/>
  <c r="C257" i="29"/>
  <c r="F256" i="29"/>
  <c r="E256" i="29"/>
  <c r="D256" i="29"/>
  <c r="C256" i="29"/>
  <c r="F255" i="29"/>
  <c r="E255" i="29"/>
  <c r="D255" i="29"/>
  <c r="C255" i="29"/>
  <c r="E268" i="13"/>
  <c r="E267" i="13"/>
  <c r="E266" i="13"/>
  <c r="E265" i="13"/>
  <c r="E264" i="13"/>
  <c r="E263" i="13"/>
  <c r="E262" i="13"/>
  <c r="E261" i="13"/>
  <c r="E260" i="13"/>
  <c r="E259" i="13"/>
  <c r="E258" i="13"/>
  <c r="E257" i="13"/>
  <c r="C268" i="13"/>
  <c r="C267" i="13"/>
  <c r="C266" i="13"/>
  <c r="C265" i="13"/>
  <c r="C264" i="13"/>
  <c r="C263" i="13"/>
  <c r="C262" i="13"/>
  <c r="C261" i="13"/>
  <c r="C260" i="13"/>
  <c r="C259" i="13"/>
  <c r="C258" i="13"/>
  <c r="C257" i="13"/>
  <c r="F385" i="13" l="1"/>
  <c r="E385" i="13"/>
  <c r="D385" i="13"/>
  <c r="C385" i="13"/>
  <c r="F384" i="13"/>
  <c r="E384" i="13"/>
  <c r="D384" i="13"/>
  <c r="C384" i="13"/>
  <c r="F383" i="13"/>
  <c r="E383" i="13"/>
  <c r="D383" i="13"/>
  <c r="C383" i="13"/>
  <c r="F382" i="13"/>
  <c r="E382" i="13"/>
  <c r="D382" i="13"/>
  <c r="C382" i="13"/>
  <c r="F381" i="13"/>
  <c r="E381" i="13"/>
  <c r="D381" i="13"/>
  <c r="C381" i="13"/>
  <c r="F380" i="13"/>
  <c r="E380" i="13"/>
  <c r="D380" i="13"/>
  <c r="C380" i="13"/>
  <c r="F379" i="13"/>
  <c r="E379" i="13"/>
  <c r="D379" i="13"/>
  <c r="C379" i="13"/>
  <c r="F378" i="13"/>
  <c r="E378" i="13"/>
  <c r="D378" i="13"/>
  <c r="C378" i="13"/>
  <c r="F377" i="13"/>
  <c r="E377" i="13"/>
  <c r="D377" i="13"/>
  <c r="C377" i="13"/>
  <c r="F376" i="13"/>
  <c r="E376" i="13"/>
  <c r="D376" i="13"/>
  <c r="C376" i="13"/>
  <c r="F375" i="13"/>
  <c r="E375" i="13"/>
  <c r="D375" i="13"/>
  <c r="C375" i="13"/>
  <c r="F374" i="13"/>
  <c r="E374" i="13"/>
  <c r="D374" i="13"/>
  <c r="C374" i="13"/>
  <c r="F268" i="13"/>
  <c r="D268" i="13"/>
  <c r="F267" i="13"/>
  <c r="D267" i="13"/>
  <c r="F266" i="13"/>
  <c r="D266" i="13"/>
  <c r="F265" i="13"/>
  <c r="D265" i="13"/>
  <c r="F264" i="13"/>
  <c r="D264" i="13"/>
  <c r="F263" i="13"/>
  <c r="D263" i="13"/>
  <c r="F262" i="13"/>
  <c r="D262" i="13"/>
  <c r="F261" i="13"/>
  <c r="D261" i="13"/>
  <c r="F260" i="13"/>
  <c r="D260" i="13"/>
  <c r="F259" i="13"/>
  <c r="D259" i="13"/>
  <c r="F258" i="13"/>
  <c r="D258" i="13"/>
  <c r="F257" i="13"/>
  <c r="D257" i="13"/>
  <c r="F210" i="27" l="1"/>
  <c r="E210" i="27"/>
  <c r="D210" i="27"/>
  <c r="C210" i="27"/>
  <c r="F368" i="27"/>
  <c r="E368" i="27"/>
  <c r="D368" i="27"/>
  <c r="C368" i="27"/>
  <c r="F367" i="27"/>
  <c r="E367" i="27"/>
  <c r="D367" i="27"/>
  <c r="C367" i="27"/>
  <c r="F366" i="27"/>
  <c r="E366" i="27"/>
  <c r="D366" i="27"/>
  <c r="C366" i="27"/>
  <c r="F365" i="27"/>
  <c r="E365" i="27"/>
  <c r="D365" i="27"/>
  <c r="C365" i="27"/>
  <c r="F364" i="27"/>
  <c r="E364" i="27"/>
  <c r="D364" i="27"/>
  <c r="C364" i="27"/>
  <c r="F363" i="27"/>
  <c r="E363" i="27"/>
  <c r="D363" i="27"/>
  <c r="C363" i="27"/>
  <c r="F362" i="27"/>
  <c r="E362" i="27"/>
  <c r="D362" i="27"/>
  <c r="C362" i="27"/>
  <c r="F361" i="27"/>
  <c r="E361" i="27"/>
  <c r="D361" i="27"/>
  <c r="C361" i="27"/>
  <c r="F360" i="27"/>
  <c r="E360" i="27"/>
  <c r="D360" i="27"/>
  <c r="C360" i="27"/>
  <c r="F359" i="27"/>
  <c r="E359" i="27"/>
  <c r="D359" i="27"/>
  <c r="C359" i="27"/>
  <c r="F358" i="27"/>
  <c r="E358" i="27"/>
  <c r="D358" i="27"/>
  <c r="C358" i="27"/>
  <c r="F357" i="27"/>
  <c r="E357" i="27"/>
  <c r="D357" i="27"/>
  <c r="C357" i="27"/>
  <c r="F249" i="27"/>
  <c r="E249" i="27"/>
  <c r="D249" i="27"/>
  <c r="C249" i="27"/>
  <c r="F248" i="27"/>
  <c r="E248" i="27"/>
  <c r="D248" i="27"/>
  <c r="C248" i="27"/>
  <c r="F247" i="27"/>
  <c r="E247" i="27"/>
  <c r="D247" i="27"/>
  <c r="C247" i="27"/>
  <c r="F246" i="27"/>
  <c r="E246" i="27"/>
  <c r="D246" i="27"/>
  <c r="C246" i="27"/>
  <c r="F245" i="27"/>
  <c r="E245" i="27"/>
  <c r="D245" i="27"/>
  <c r="C245" i="27"/>
  <c r="F244" i="27"/>
  <c r="E244" i="27"/>
  <c r="D244" i="27"/>
  <c r="C244" i="27"/>
  <c r="F243" i="27"/>
  <c r="E243" i="27"/>
  <c r="D243" i="27"/>
  <c r="C243" i="27"/>
  <c r="F242" i="27"/>
  <c r="E242" i="27"/>
  <c r="D242" i="27"/>
  <c r="C242" i="27"/>
  <c r="F241" i="27"/>
  <c r="E241" i="27"/>
  <c r="D241" i="27"/>
  <c r="C241" i="27"/>
  <c r="F240" i="27"/>
  <c r="E240" i="27"/>
  <c r="D240" i="27"/>
  <c r="C240" i="27"/>
  <c r="F239" i="27"/>
  <c r="E239" i="27"/>
  <c r="D239" i="27"/>
  <c r="C239" i="27"/>
  <c r="F238" i="27"/>
  <c r="E238" i="27"/>
  <c r="D238" i="27"/>
  <c r="C238" i="27"/>
  <c r="E227" i="31" l="1"/>
  <c r="D227" i="31"/>
  <c r="E346" i="31"/>
  <c r="D346" i="31"/>
  <c r="D254" i="13" l="1"/>
  <c r="F254" i="13"/>
  <c r="D255" i="13"/>
  <c r="F255" i="13"/>
  <c r="G204" i="31" l="1"/>
  <c r="E345" i="31" l="1"/>
  <c r="D345" i="31"/>
  <c r="E226" i="31"/>
  <c r="D226" i="31"/>
  <c r="G219" i="10" l="1"/>
  <c r="F219" i="10"/>
  <c r="E219" i="10"/>
  <c r="D219" i="10"/>
  <c r="C219" i="10"/>
  <c r="N221" i="8"/>
  <c r="M221" i="8"/>
  <c r="L221" i="8"/>
  <c r="K221" i="8"/>
  <c r="J221" i="8"/>
  <c r="G221" i="8"/>
  <c r="F221" i="8"/>
  <c r="E221" i="8"/>
  <c r="D221" i="8"/>
  <c r="C221" i="8"/>
  <c r="L216" i="6"/>
  <c r="K216" i="6"/>
  <c r="J216" i="6"/>
  <c r="I216" i="6"/>
  <c r="F216" i="6"/>
  <c r="E216" i="6"/>
  <c r="D216" i="6"/>
  <c r="C216" i="6"/>
  <c r="C268" i="32" l="1"/>
  <c r="C267" i="32"/>
  <c r="C266" i="32"/>
  <c r="C265" i="32"/>
  <c r="C264" i="32"/>
  <c r="C263" i="32"/>
  <c r="C262" i="32"/>
  <c r="C261" i="32"/>
  <c r="C260" i="32"/>
  <c r="C259" i="32"/>
  <c r="C258" i="32"/>
  <c r="C257" i="32"/>
  <c r="C149" i="32"/>
  <c r="C148" i="32"/>
  <c r="C147" i="32"/>
  <c r="C146" i="32"/>
  <c r="C145" i="32"/>
  <c r="C144" i="32"/>
  <c r="C143" i="32"/>
  <c r="C142" i="32"/>
  <c r="C141" i="32"/>
  <c r="C140" i="32"/>
  <c r="C139" i="32"/>
  <c r="C138" i="32"/>
  <c r="C30" i="32"/>
  <c r="C29" i="32"/>
  <c r="C28" i="32"/>
  <c r="C27" i="32"/>
  <c r="C26" i="32"/>
  <c r="C25" i="32"/>
  <c r="C24" i="32"/>
  <c r="C23" i="32"/>
  <c r="C22" i="32"/>
  <c r="C21" i="32"/>
  <c r="C20" i="32"/>
  <c r="C19" i="32"/>
  <c r="G347" i="31"/>
  <c r="F347" i="31"/>
  <c r="C347" i="31"/>
  <c r="G346" i="31"/>
  <c r="F346" i="31"/>
  <c r="C346" i="31"/>
  <c r="G345" i="31"/>
  <c r="F345" i="31"/>
  <c r="C345" i="31"/>
  <c r="G344" i="31"/>
  <c r="F344" i="31"/>
  <c r="C344" i="31"/>
  <c r="G343" i="31"/>
  <c r="F343" i="31"/>
  <c r="C343" i="31"/>
  <c r="G342" i="31"/>
  <c r="F342" i="31"/>
  <c r="C342" i="31"/>
  <c r="G341" i="31"/>
  <c r="F341" i="31"/>
  <c r="C341" i="31"/>
  <c r="G340" i="31"/>
  <c r="F340" i="31"/>
  <c r="C340" i="31"/>
  <c r="G339" i="31"/>
  <c r="F339" i="31"/>
  <c r="C339" i="31"/>
  <c r="G338" i="31"/>
  <c r="F338" i="31"/>
  <c r="C338" i="31"/>
  <c r="G337" i="31"/>
  <c r="F337" i="31"/>
  <c r="C337" i="31"/>
  <c r="G336" i="31"/>
  <c r="F336" i="31"/>
  <c r="C336" i="31"/>
  <c r="G334" i="31"/>
  <c r="F334" i="31"/>
  <c r="C334" i="31"/>
  <c r="G333" i="31"/>
  <c r="F333" i="31"/>
  <c r="C333" i="31"/>
  <c r="G332" i="31"/>
  <c r="F332" i="31"/>
  <c r="C332" i="31"/>
  <c r="G331" i="31"/>
  <c r="F331" i="31"/>
  <c r="C331" i="31"/>
  <c r="G330" i="31"/>
  <c r="F330" i="31"/>
  <c r="C330" i="31"/>
  <c r="G329" i="31"/>
  <c r="F329" i="31"/>
  <c r="C329" i="31"/>
  <c r="G328" i="31"/>
  <c r="F328" i="31"/>
  <c r="C328" i="31"/>
  <c r="G327" i="31"/>
  <c r="F327" i="31"/>
  <c r="C327" i="31"/>
  <c r="G326" i="31"/>
  <c r="F326" i="31"/>
  <c r="C326" i="31"/>
  <c r="G325" i="31"/>
  <c r="F325" i="31"/>
  <c r="C325" i="31"/>
  <c r="G324" i="31"/>
  <c r="F324" i="31"/>
  <c r="C324" i="31"/>
  <c r="G323" i="31"/>
  <c r="F323" i="31"/>
  <c r="C323" i="31"/>
  <c r="G228" i="31"/>
  <c r="F228" i="31"/>
  <c r="C228" i="31"/>
  <c r="G227" i="31"/>
  <c r="F227" i="31"/>
  <c r="C227" i="31"/>
  <c r="G226" i="31"/>
  <c r="F226" i="31"/>
  <c r="C226" i="31"/>
  <c r="G225" i="31"/>
  <c r="F225" i="31"/>
  <c r="C225" i="31"/>
  <c r="G224" i="31"/>
  <c r="F224" i="31"/>
  <c r="C224" i="31"/>
  <c r="G223" i="31"/>
  <c r="C223" i="31"/>
  <c r="G222" i="31"/>
  <c r="C222" i="31"/>
  <c r="G221" i="31"/>
  <c r="F221" i="31"/>
  <c r="C221" i="31"/>
  <c r="G220" i="31"/>
  <c r="F220" i="31"/>
  <c r="C220" i="31"/>
  <c r="G219" i="31"/>
  <c r="F219" i="31"/>
  <c r="C219" i="31"/>
  <c r="G218" i="31"/>
  <c r="F218" i="31"/>
  <c r="C218" i="31"/>
  <c r="G217" i="31"/>
  <c r="F217" i="31"/>
  <c r="C217" i="31"/>
  <c r="G215" i="31"/>
  <c r="C215" i="31"/>
  <c r="G214" i="31"/>
  <c r="C214" i="31"/>
  <c r="G213" i="31"/>
  <c r="C213" i="31"/>
  <c r="G212" i="31"/>
  <c r="C212" i="31"/>
  <c r="G211" i="31"/>
  <c r="C211" i="31"/>
  <c r="G210" i="31"/>
  <c r="C210" i="31"/>
  <c r="G209" i="31"/>
  <c r="C209" i="31"/>
  <c r="G208" i="31"/>
  <c r="C208" i="31"/>
  <c r="G207" i="31"/>
  <c r="C207" i="31"/>
  <c r="G206" i="31"/>
  <c r="C206" i="31"/>
  <c r="G205" i="31"/>
  <c r="C205" i="31"/>
  <c r="C204" i="31"/>
  <c r="E163" i="31"/>
  <c r="E162" i="31"/>
  <c r="E159" i="31"/>
  <c r="E158" i="31"/>
  <c r="E157" i="31"/>
  <c r="E156" i="31"/>
  <c r="E154" i="31"/>
  <c r="E153" i="31"/>
  <c r="E152" i="31"/>
  <c r="G218" i="10" l="1"/>
  <c r="F218" i="10"/>
  <c r="E218" i="10"/>
  <c r="D218" i="10"/>
  <c r="G217" i="10"/>
  <c r="F217" i="10"/>
  <c r="E217" i="10"/>
  <c r="D217" i="10"/>
  <c r="G216" i="10"/>
  <c r="F216" i="10"/>
  <c r="E216" i="10"/>
  <c r="D216" i="10"/>
  <c r="G215" i="10"/>
  <c r="F215" i="10"/>
  <c r="E215" i="10"/>
  <c r="D215" i="10"/>
  <c r="G214" i="10"/>
  <c r="F214" i="10"/>
  <c r="E214" i="10"/>
  <c r="D214" i="10"/>
  <c r="C218" i="10"/>
  <c r="C217" i="10"/>
  <c r="C216" i="10"/>
  <c r="C215" i="10"/>
  <c r="C214" i="10"/>
  <c r="N220" i="8"/>
  <c r="M220" i="8"/>
  <c r="L220" i="8"/>
  <c r="K220" i="8"/>
  <c r="J220" i="8"/>
  <c r="N219" i="8"/>
  <c r="M219" i="8"/>
  <c r="L219" i="8"/>
  <c r="K219" i="8"/>
  <c r="J219" i="8"/>
  <c r="N218" i="8"/>
  <c r="M218" i="8"/>
  <c r="L218" i="8"/>
  <c r="K218" i="8"/>
  <c r="J218" i="8"/>
  <c r="N217" i="8"/>
  <c r="M217" i="8"/>
  <c r="L217" i="8"/>
  <c r="K217" i="8"/>
  <c r="J217" i="8"/>
  <c r="N216" i="8"/>
  <c r="M216" i="8"/>
  <c r="L216" i="8"/>
  <c r="K216" i="8"/>
  <c r="J216" i="8"/>
  <c r="G220" i="8"/>
  <c r="F220" i="8"/>
  <c r="E220" i="8"/>
  <c r="D220" i="8"/>
  <c r="G219" i="8"/>
  <c r="F219" i="8"/>
  <c r="E219" i="8"/>
  <c r="D219" i="8"/>
  <c r="G218" i="8"/>
  <c r="F218" i="8"/>
  <c r="E218" i="8"/>
  <c r="D218" i="8"/>
  <c r="G217" i="8"/>
  <c r="F217" i="8"/>
  <c r="E217" i="8"/>
  <c r="D217" i="8"/>
  <c r="G216" i="8"/>
  <c r="F216" i="8"/>
  <c r="E216" i="8"/>
  <c r="D216" i="8"/>
  <c r="C220" i="8"/>
  <c r="C219" i="8"/>
  <c r="C218" i="8"/>
  <c r="C217" i="8"/>
  <c r="C216" i="8"/>
  <c r="F97" i="29" l="1"/>
  <c r="E97" i="29"/>
  <c r="D97" i="29"/>
  <c r="C97" i="29"/>
  <c r="F96" i="29"/>
  <c r="E96" i="29"/>
  <c r="D96" i="29"/>
  <c r="C96" i="29"/>
  <c r="F95" i="29"/>
  <c r="E95" i="29"/>
  <c r="D95" i="29"/>
  <c r="C95" i="29"/>
  <c r="F94" i="29"/>
  <c r="E94" i="29"/>
  <c r="D94" i="29"/>
  <c r="C94" i="29"/>
  <c r="F93" i="29"/>
  <c r="E93" i="29"/>
  <c r="D93" i="29"/>
  <c r="C93" i="29"/>
  <c r="F92" i="29"/>
  <c r="E92" i="29"/>
  <c r="D92" i="29"/>
  <c r="C92" i="29"/>
  <c r="F91" i="29"/>
  <c r="E91" i="29"/>
  <c r="D91" i="29"/>
  <c r="C91" i="29"/>
  <c r="F90" i="29"/>
  <c r="E90" i="29"/>
  <c r="D90" i="29"/>
  <c r="C90" i="29"/>
  <c r="F89" i="29"/>
  <c r="E89" i="29"/>
  <c r="D89" i="29"/>
  <c r="C89" i="29"/>
  <c r="F88" i="29"/>
  <c r="E88" i="29"/>
  <c r="D88" i="29"/>
  <c r="C88" i="29"/>
  <c r="F87" i="29"/>
  <c r="E87" i="29"/>
  <c r="D87" i="29"/>
  <c r="C87" i="29"/>
  <c r="F86" i="29"/>
  <c r="E86" i="29"/>
  <c r="D86" i="29"/>
  <c r="C86" i="29"/>
  <c r="L215" i="6"/>
  <c r="K215" i="6"/>
  <c r="J215" i="6"/>
  <c r="I215" i="6"/>
  <c r="L214" i="6"/>
  <c r="K214" i="6"/>
  <c r="J214" i="6"/>
  <c r="I214" i="6"/>
  <c r="L213" i="6"/>
  <c r="K213" i="6"/>
  <c r="J213" i="6"/>
  <c r="I213" i="6"/>
  <c r="L212" i="6"/>
  <c r="K212" i="6"/>
  <c r="J212" i="6"/>
  <c r="I212" i="6"/>
  <c r="L211" i="6"/>
  <c r="K211" i="6"/>
  <c r="J211" i="6"/>
  <c r="I211" i="6"/>
  <c r="F215" i="6"/>
  <c r="E215" i="6"/>
  <c r="D215" i="6"/>
  <c r="F214" i="6"/>
  <c r="E214" i="6"/>
  <c r="F213" i="6"/>
  <c r="E213" i="6"/>
  <c r="D213" i="6"/>
  <c r="F212" i="6"/>
  <c r="E212" i="6"/>
  <c r="D212" i="6"/>
  <c r="F211" i="6"/>
  <c r="E211" i="6"/>
  <c r="D211" i="6"/>
  <c r="C215" i="6"/>
  <c r="C214" i="6"/>
  <c r="C213" i="6"/>
  <c r="C212" i="6"/>
  <c r="C211" i="6"/>
  <c r="D21" i="27" l="1"/>
  <c r="E21" i="27"/>
  <c r="E156" i="27" s="1"/>
  <c r="F21" i="27"/>
  <c r="F156" i="27" s="1"/>
  <c r="C21" i="27"/>
  <c r="C156" i="27" s="1"/>
  <c r="F155" i="27"/>
  <c r="E155" i="27"/>
  <c r="D155" i="27"/>
  <c r="C155" i="27"/>
  <c r="F154" i="27"/>
  <c r="E154" i="27"/>
  <c r="D154" i="27"/>
  <c r="C154" i="27"/>
  <c r="F153" i="27"/>
  <c r="E153" i="27"/>
  <c r="D153" i="27"/>
  <c r="C153" i="27"/>
  <c r="F152" i="27"/>
  <c r="E152" i="27"/>
  <c r="D152" i="27"/>
  <c r="C152" i="27"/>
  <c r="F151" i="27"/>
  <c r="E151" i="27"/>
  <c r="D151" i="27"/>
  <c r="C151" i="27"/>
  <c r="F150" i="27"/>
  <c r="E150" i="27"/>
  <c r="D150" i="27"/>
  <c r="C150" i="27"/>
  <c r="F149" i="27"/>
  <c r="E149" i="27"/>
  <c r="D149" i="27"/>
  <c r="C149" i="27"/>
  <c r="F148" i="27"/>
  <c r="E148" i="27"/>
  <c r="D148" i="27"/>
  <c r="C148" i="27"/>
  <c r="F147" i="27"/>
  <c r="E147" i="27"/>
  <c r="D147" i="27"/>
  <c r="C147" i="27"/>
  <c r="F146" i="27"/>
  <c r="E146" i="27"/>
  <c r="D146" i="27"/>
  <c r="C146" i="27"/>
  <c r="F145" i="27"/>
  <c r="E145" i="27"/>
  <c r="D145" i="27"/>
  <c r="C145" i="27"/>
  <c r="F144" i="27"/>
  <c r="E144" i="27"/>
  <c r="D144" i="27"/>
  <c r="C144" i="27"/>
  <c r="F168" i="27"/>
  <c r="E168" i="27"/>
  <c r="D168" i="27"/>
  <c r="C168" i="27"/>
  <c r="F167" i="27"/>
  <c r="E167" i="27"/>
  <c r="D167" i="27"/>
  <c r="C167" i="27"/>
  <c r="F166" i="27"/>
  <c r="E166" i="27"/>
  <c r="D166" i="27"/>
  <c r="C166" i="27"/>
  <c r="F165" i="27"/>
  <c r="E165" i="27"/>
  <c r="D165" i="27"/>
  <c r="C165" i="27"/>
  <c r="F164" i="27"/>
  <c r="E164" i="27"/>
  <c r="D164" i="27"/>
  <c r="C164" i="27"/>
  <c r="F163" i="27"/>
  <c r="E163" i="27"/>
  <c r="D163" i="27"/>
  <c r="C163" i="27"/>
  <c r="F162" i="27"/>
  <c r="E162" i="27"/>
  <c r="D162" i="27"/>
  <c r="C162" i="27"/>
  <c r="F161" i="27"/>
  <c r="E161" i="27"/>
  <c r="D161" i="27"/>
  <c r="C161" i="27"/>
  <c r="F160" i="27"/>
  <c r="E160" i="27"/>
  <c r="D160" i="27"/>
  <c r="C160" i="27"/>
  <c r="F159" i="27"/>
  <c r="E159" i="27"/>
  <c r="D159" i="27"/>
  <c r="C159" i="27"/>
  <c r="F158" i="27"/>
  <c r="E158" i="27"/>
  <c r="D158" i="27"/>
  <c r="C158" i="27"/>
  <c r="F157" i="27"/>
  <c r="E157" i="27"/>
  <c r="D157" i="27"/>
  <c r="C157" i="27"/>
  <c r="F181" i="27"/>
  <c r="E181" i="27"/>
  <c r="D181" i="27"/>
  <c r="C181" i="27"/>
  <c r="F180" i="27"/>
  <c r="E180" i="27"/>
  <c r="D180" i="27"/>
  <c r="C180" i="27"/>
  <c r="F179" i="27"/>
  <c r="E179" i="27"/>
  <c r="D179" i="27"/>
  <c r="C179" i="27"/>
  <c r="F178" i="27"/>
  <c r="E178" i="27"/>
  <c r="D178" i="27"/>
  <c r="C178" i="27"/>
  <c r="F177" i="27"/>
  <c r="E177" i="27"/>
  <c r="D177" i="27"/>
  <c r="C177" i="27"/>
  <c r="F176" i="27"/>
  <c r="E176" i="27"/>
  <c r="D176" i="27"/>
  <c r="C176" i="27"/>
  <c r="F175" i="27"/>
  <c r="E175" i="27"/>
  <c r="D175" i="27"/>
  <c r="C175" i="27"/>
  <c r="F174" i="27"/>
  <c r="E174" i="27"/>
  <c r="D174" i="27"/>
  <c r="C174" i="27"/>
  <c r="F173" i="27"/>
  <c r="E173" i="27"/>
  <c r="D173" i="27"/>
  <c r="C173" i="27"/>
  <c r="F172" i="27"/>
  <c r="E172" i="27"/>
  <c r="D172" i="27"/>
  <c r="C172" i="27"/>
  <c r="F171" i="27"/>
  <c r="E171" i="27"/>
  <c r="D171" i="27"/>
  <c r="C171" i="27"/>
  <c r="F170" i="27"/>
  <c r="E170" i="27"/>
  <c r="D170" i="27"/>
  <c r="C170" i="27"/>
  <c r="F189" i="27"/>
  <c r="E189" i="27"/>
  <c r="D189" i="27"/>
  <c r="C189" i="27"/>
  <c r="F188" i="27"/>
  <c r="E188" i="27"/>
  <c r="D188" i="27"/>
  <c r="C188" i="27"/>
  <c r="F187" i="27"/>
  <c r="E187" i="27"/>
  <c r="D187" i="27"/>
  <c r="C187" i="27"/>
  <c r="F186" i="27"/>
  <c r="E186" i="27"/>
  <c r="D186" i="27"/>
  <c r="C186" i="27"/>
  <c r="F185" i="27"/>
  <c r="E185" i="27"/>
  <c r="D185" i="27"/>
  <c r="C185" i="27"/>
  <c r="F184" i="27"/>
  <c r="E184" i="27"/>
  <c r="D184" i="27"/>
  <c r="C184" i="27"/>
  <c r="F183" i="27"/>
  <c r="E183" i="27"/>
  <c r="D183" i="27"/>
  <c r="C183" i="27"/>
  <c r="F190" i="27"/>
  <c r="E190" i="27"/>
  <c r="D190" i="27"/>
  <c r="C190" i="27"/>
  <c r="F191" i="27"/>
  <c r="E191" i="27"/>
  <c r="D191" i="27"/>
  <c r="C191" i="27"/>
  <c r="F192" i="27"/>
  <c r="E192" i="27"/>
  <c r="D192" i="27"/>
  <c r="C192" i="27"/>
  <c r="F193" i="27"/>
  <c r="E193" i="27"/>
  <c r="D193" i="27"/>
  <c r="C193" i="27"/>
  <c r="F194" i="27"/>
  <c r="E194" i="27"/>
  <c r="D194" i="27"/>
  <c r="C194" i="27"/>
  <c r="D209" i="27"/>
  <c r="E209" i="27"/>
  <c r="F209" i="27"/>
  <c r="C209" i="27"/>
  <c r="C169" i="27" l="1"/>
  <c r="D156" i="27"/>
  <c r="F169" i="27"/>
  <c r="E169" i="27"/>
  <c r="D169" i="27"/>
  <c r="C182" i="27"/>
  <c r="F182" i="27"/>
  <c r="E182" i="27"/>
  <c r="D182" i="27"/>
  <c r="C195" i="27"/>
  <c r="F195" i="27"/>
  <c r="D195" i="27"/>
  <c r="E195" i="27"/>
  <c r="C208" i="27"/>
  <c r="F208" i="27"/>
  <c r="D208" i="27"/>
  <c r="E208" i="27"/>
  <c r="C228" i="29"/>
  <c r="D228" i="29"/>
  <c r="E228" i="29"/>
  <c r="F228" i="29"/>
  <c r="C229" i="29"/>
  <c r="D229" i="29"/>
  <c r="E229" i="29"/>
  <c r="F229" i="29"/>
  <c r="C230" i="29"/>
  <c r="D230" i="29"/>
  <c r="E230" i="29"/>
  <c r="F230" i="29"/>
  <c r="C231" i="29"/>
  <c r="D231" i="29"/>
  <c r="E231" i="29"/>
  <c r="F231" i="29"/>
  <c r="C232" i="29"/>
  <c r="D232" i="29"/>
  <c r="E232" i="29"/>
  <c r="F232" i="29"/>
  <c r="C233" i="29"/>
  <c r="D233" i="29"/>
  <c r="E233" i="29"/>
  <c r="F233" i="29"/>
  <c r="C234" i="29"/>
  <c r="D234" i="29"/>
  <c r="E234" i="29"/>
  <c r="F234" i="29"/>
  <c r="C235" i="29"/>
  <c r="D235" i="29"/>
  <c r="E235" i="29"/>
  <c r="F235" i="29"/>
  <c r="C236" i="29"/>
  <c r="D236" i="29"/>
  <c r="E236" i="29"/>
  <c r="F236" i="29"/>
  <c r="C237" i="29"/>
  <c r="D237" i="29"/>
  <c r="E237" i="29"/>
  <c r="F237" i="29"/>
  <c r="C238" i="29"/>
  <c r="D238" i="29"/>
  <c r="E238" i="29"/>
  <c r="F238" i="29"/>
  <c r="C239" i="29"/>
  <c r="D239" i="29"/>
  <c r="E239" i="29"/>
  <c r="F239" i="29"/>
  <c r="G363" i="17" l="1"/>
  <c r="F363" i="17"/>
  <c r="E363" i="17"/>
  <c r="D363" i="17"/>
  <c r="C363" i="17"/>
  <c r="G362" i="17"/>
  <c r="F362" i="17"/>
  <c r="E362" i="17"/>
  <c r="D362" i="17"/>
  <c r="C362" i="17"/>
  <c r="G361" i="17"/>
  <c r="F361" i="17"/>
  <c r="E361" i="17"/>
  <c r="D361" i="17"/>
  <c r="C361" i="17"/>
  <c r="G360" i="17"/>
  <c r="F360" i="17"/>
  <c r="E360" i="17"/>
  <c r="D360" i="17"/>
  <c r="C360" i="17"/>
  <c r="G359" i="17"/>
  <c r="F359" i="17"/>
  <c r="E359" i="17"/>
  <c r="D359" i="17"/>
  <c r="C359" i="17"/>
  <c r="G358" i="17"/>
  <c r="F358" i="17"/>
  <c r="E358" i="17"/>
  <c r="D358" i="17"/>
  <c r="C358" i="17"/>
  <c r="G357" i="17"/>
  <c r="F357" i="17"/>
  <c r="E357" i="17"/>
  <c r="D357" i="17"/>
  <c r="C357" i="17"/>
  <c r="G356" i="17"/>
  <c r="F356" i="17"/>
  <c r="E356" i="17"/>
  <c r="D356" i="17"/>
  <c r="C356" i="17"/>
  <c r="G355" i="17"/>
  <c r="F355" i="17"/>
  <c r="E355" i="17"/>
  <c r="D355" i="17"/>
  <c r="C355" i="17"/>
  <c r="G354" i="17"/>
  <c r="F354" i="17"/>
  <c r="E354" i="17"/>
  <c r="D354" i="17"/>
  <c r="C354" i="17"/>
  <c r="G353" i="17"/>
  <c r="F353" i="17"/>
  <c r="E353" i="17"/>
  <c r="D353" i="17"/>
  <c r="C353" i="17"/>
  <c r="G352" i="17"/>
  <c r="F352" i="17"/>
  <c r="E352" i="17"/>
  <c r="D352" i="17"/>
  <c r="C352" i="17"/>
  <c r="G245" i="17"/>
  <c r="F245" i="17"/>
  <c r="E245" i="17"/>
  <c r="D245" i="17"/>
  <c r="C245" i="17"/>
  <c r="G244" i="17"/>
  <c r="F244" i="17"/>
  <c r="E244" i="17"/>
  <c r="D244" i="17"/>
  <c r="C244" i="17"/>
  <c r="G243" i="17"/>
  <c r="F243" i="17"/>
  <c r="E243" i="17"/>
  <c r="D243" i="17"/>
  <c r="C243" i="17"/>
  <c r="G242" i="17"/>
  <c r="F242" i="17"/>
  <c r="E242" i="17"/>
  <c r="D242" i="17"/>
  <c r="C242" i="17"/>
  <c r="G241" i="17"/>
  <c r="F241" i="17"/>
  <c r="E241" i="17"/>
  <c r="D241" i="17"/>
  <c r="C241" i="17"/>
  <c r="G240" i="17"/>
  <c r="F240" i="17"/>
  <c r="E240" i="17"/>
  <c r="D240" i="17"/>
  <c r="C240" i="17"/>
  <c r="G239" i="17"/>
  <c r="F239" i="17"/>
  <c r="E239" i="17"/>
  <c r="D239" i="17"/>
  <c r="C239" i="17"/>
  <c r="G238" i="17"/>
  <c r="F238" i="17"/>
  <c r="E238" i="17"/>
  <c r="D238" i="17"/>
  <c r="C238" i="17"/>
  <c r="G237" i="17"/>
  <c r="F237" i="17"/>
  <c r="E237" i="17"/>
  <c r="D237" i="17"/>
  <c r="C237" i="17"/>
  <c r="G236" i="17"/>
  <c r="F236" i="17"/>
  <c r="E236" i="17"/>
  <c r="D236" i="17"/>
  <c r="C236" i="17"/>
  <c r="G235" i="17"/>
  <c r="F235" i="17"/>
  <c r="E235" i="17"/>
  <c r="D235" i="17"/>
  <c r="C235" i="17"/>
  <c r="G234" i="17"/>
  <c r="F234" i="17"/>
  <c r="E234" i="17"/>
  <c r="D234" i="17"/>
  <c r="C234" i="17"/>
  <c r="G363" i="10"/>
  <c r="F363" i="10"/>
  <c r="E363" i="10"/>
  <c r="D363" i="10"/>
  <c r="C363" i="10"/>
  <c r="G362" i="10"/>
  <c r="F362" i="10"/>
  <c r="E362" i="10"/>
  <c r="D362" i="10"/>
  <c r="C362" i="10"/>
  <c r="G361" i="10"/>
  <c r="F361" i="10"/>
  <c r="E361" i="10"/>
  <c r="D361" i="10"/>
  <c r="C361" i="10"/>
  <c r="G360" i="10"/>
  <c r="F360" i="10"/>
  <c r="E360" i="10"/>
  <c r="D360" i="10"/>
  <c r="C360" i="10"/>
  <c r="G359" i="10"/>
  <c r="F359" i="10"/>
  <c r="E359" i="10"/>
  <c r="D359" i="10"/>
  <c r="C359" i="10"/>
  <c r="G358" i="10"/>
  <c r="F358" i="10"/>
  <c r="E358" i="10"/>
  <c r="D358" i="10"/>
  <c r="C358" i="10"/>
  <c r="G357" i="10"/>
  <c r="F357" i="10"/>
  <c r="E357" i="10"/>
  <c r="D357" i="10"/>
  <c r="C357" i="10"/>
  <c r="G356" i="10"/>
  <c r="F356" i="10"/>
  <c r="E356" i="10"/>
  <c r="D356" i="10"/>
  <c r="C356" i="10"/>
  <c r="G355" i="10"/>
  <c r="F355" i="10"/>
  <c r="E355" i="10"/>
  <c r="D355" i="10"/>
  <c r="C355" i="10"/>
  <c r="G354" i="10"/>
  <c r="F354" i="10"/>
  <c r="E354" i="10"/>
  <c r="D354" i="10"/>
  <c r="C354" i="10"/>
  <c r="G353" i="10"/>
  <c r="F353" i="10"/>
  <c r="E353" i="10"/>
  <c r="D353" i="10"/>
  <c r="C353" i="10"/>
  <c r="G352" i="10"/>
  <c r="F352" i="10"/>
  <c r="E352" i="10"/>
  <c r="D352" i="10"/>
  <c r="C352" i="10"/>
  <c r="G246" i="10"/>
  <c r="F246" i="10"/>
  <c r="E246" i="10"/>
  <c r="D246" i="10"/>
  <c r="C246" i="10"/>
  <c r="G245" i="10"/>
  <c r="F245" i="10"/>
  <c r="E245" i="10"/>
  <c r="D245" i="10"/>
  <c r="C245" i="10"/>
  <c r="G244" i="10"/>
  <c r="F244" i="10"/>
  <c r="E244" i="10"/>
  <c r="D244" i="10"/>
  <c r="C244" i="10"/>
  <c r="G243" i="10"/>
  <c r="F243" i="10"/>
  <c r="E243" i="10"/>
  <c r="D243" i="10"/>
  <c r="C243" i="10"/>
  <c r="G242" i="10"/>
  <c r="F242" i="10"/>
  <c r="E242" i="10"/>
  <c r="D242" i="10"/>
  <c r="C242" i="10"/>
  <c r="G241" i="10"/>
  <c r="F241" i="10"/>
  <c r="E241" i="10"/>
  <c r="D241" i="10"/>
  <c r="C241" i="10"/>
  <c r="G240" i="10"/>
  <c r="F240" i="10"/>
  <c r="E240" i="10"/>
  <c r="D240" i="10"/>
  <c r="C240" i="10"/>
  <c r="G239" i="10"/>
  <c r="F239" i="10"/>
  <c r="E239" i="10"/>
  <c r="D239" i="10"/>
  <c r="C239" i="10"/>
  <c r="G238" i="10"/>
  <c r="F238" i="10"/>
  <c r="E238" i="10"/>
  <c r="D238" i="10"/>
  <c r="C238" i="10"/>
  <c r="G237" i="10"/>
  <c r="F237" i="10"/>
  <c r="E237" i="10"/>
  <c r="D237" i="10"/>
  <c r="C237" i="10"/>
  <c r="G236" i="10"/>
  <c r="F236" i="10"/>
  <c r="E236" i="10"/>
  <c r="D236" i="10"/>
  <c r="C236" i="10"/>
  <c r="G235" i="10"/>
  <c r="F235" i="10"/>
  <c r="E235" i="10"/>
  <c r="D235" i="10"/>
  <c r="C235" i="10"/>
  <c r="N363" i="19"/>
  <c r="M363" i="19"/>
  <c r="L363" i="19"/>
  <c r="K363" i="19"/>
  <c r="J363" i="19"/>
  <c r="G363" i="19"/>
  <c r="F363" i="19"/>
  <c r="E363" i="19"/>
  <c r="D363" i="19"/>
  <c r="C363" i="19"/>
  <c r="N362" i="19"/>
  <c r="M362" i="19"/>
  <c r="L362" i="19"/>
  <c r="K362" i="19"/>
  <c r="J362" i="19"/>
  <c r="G362" i="19"/>
  <c r="F362" i="19"/>
  <c r="E362" i="19"/>
  <c r="D362" i="19"/>
  <c r="C362" i="19"/>
  <c r="N361" i="19"/>
  <c r="M361" i="19"/>
  <c r="L361" i="19"/>
  <c r="K361" i="19"/>
  <c r="J361" i="19"/>
  <c r="G361" i="19"/>
  <c r="F361" i="19"/>
  <c r="E361" i="19"/>
  <c r="D361" i="19"/>
  <c r="C361" i="19"/>
  <c r="N360" i="19"/>
  <c r="M360" i="19"/>
  <c r="L360" i="19"/>
  <c r="K360" i="19"/>
  <c r="J360" i="19"/>
  <c r="G360" i="19"/>
  <c r="F360" i="19"/>
  <c r="E360" i="19"/>
  <c r="D360" i="19"/>
  <c r="C360" i="19"/>
  <c r="N359" i="19"/>
  <c r="M359" i="19"/>
  <c r="L359" i="19"/>
  <c r="K359" i="19"/>
  <c r="J359" i="19"/>
  <c r="G359" i="19"/>
  <c r="F359" i="19"/>
  <c r="E359" i="19"/>
  <c r="D359" i="19"/>
  <c r="C359" i="19"/>
  <c r="N358" i="19"/>
  <c r="M358" i="19"/>
  <c r="L358" i="19"/>
  <c r="K358" i="19"/>
  <c r="J358" i="19"/>
  <c r="G358" i="19"/>
  <c r="F358" i="19"/>
  <c r="E358" i="19"/>
  <c r="D358" i="19"/>
  <c r="C358" i="19"/>
  <c r="N357" i="19"/>
  <c r="M357" i="19"/>
  <c r="L357" i="19"/>
  <c r="K357" i="19"/>
  <c r="J357" i="19"/>
  <c r="G357" i="19"/>
  <c r="F357" i="19"/>
  <c r="E357" i="19"/>
  <c r="D357" i="19"/>
  <c r="C357" i="19"/>
  <c r="N356" i="19"/>
  <c r="M356" i="19"/>
  <c r="L356" i="19"/>
  <c r="K356" i="19"/>
  <c r="J356" i="19"/>
  <c r="G356" i="19"/>
  <c r="F356" i="19"/>
  <c r="E356" i="19"/>
  <c r="D356" i="19"/>
  <c r="C356" i="19"/>
  <c r="N355" i="19"/>
  <c r="M355" i="19"/>
  <c r="L355" i="19"/>
  <c r="K355" i="19"/>
  <c r="J355" i="19"/>
  <c r="G355" i="19"/>
  <c r="F355" i="19"/>
  <c r="E355" i="19"/>
  <c r="D355" i="19"/>
  <c r="C355" i="19"/>
  <c r="N354" i="19"/>
  <c r="M354" i="19"/>
  <c r="L354" i="19"/>
  <c r="K354" i="19"/>
  <c r="J354" i="19"/>
  <c r="G354" i="19"/>
  <c r="F354" i="19"/>
  <c r="E354" i="19"/>
  <c r="D354" i="19"/>
  <c r="C354" i="19"/>
  <c r="N353" i="19"/>
  <c r="M353" i="19"/>
  <c r="L353" i="19"/>
  <c r="K353" i="19"/>
  <c r="J353" i="19"/>
  <c r="G353" i="19"/>
  <c r="F353" i="19"/>
  <c r="E353" i="19"/>
  <c r="D353" i="19"/>
  <c r="C353" i="19"/>
  <c r="N352" i="19"/>
  <c r="M352" i="19"/>
  <c r="L352" i="19"/>
  <c r="K352" i="19"/>
  <c r="J352" i="19"/>
  <c r="G352" i="19"/>
  <c r="F352" i="19"/>
  <c r="E352" i="19"/>
  <c r="D352" i="19"/>
  <c r="C352" i="19"/>
  <c r="N245" i="19"/>
  <c r="M245" i="19"/>
  <c r="L245" i="19"/>
  <c r="K245" i="19"/>
  <c r="J245" i="19"/>
  <c r="G245" i="19"/>
  <c r="F245" i="19"/>
  <c r="E245" i="19"/>
  <c r="D245" i="19"/>
  <c r="C245" i="19"/>
  <c r="N244" i="19"/>
  <c r="M244" i="19"/>
  <c r="L244" i="19"/>
  <c r="K244" i="19"/>
  <c r="J244" i="19"/>
  <c r="G244" i="19"/>
  <c r="F244" i="19"/>
  <c r="E244" i="19"/>
  <c r="D244" i="19"/>
  <c r="C244" i="19"/>
  <c r="N243" i="19"/>
  <c r="M243" i="19"/>
  <c r="L243" i="19"/>
  <c r="K243" i="19"/>
  <c r="J243" i="19"/>
  <c r="G243" i="19"/>
  <c r="F243" i="19"/>
  <c r="E243" i="19"/>
  <c r="D243" i="19"/>
  <c r="C243" i="19"/>
  <c r="N242" i="19"/>
  <c r="M242" i="19"/>
  <c r="L242" i="19"/>
  <c r="K242" i="19"/>
  <c r="J242" i="19"/>
  <c r="G242" i="19"/>
  <c r="F242" i="19"/>
  <c r="E242" i="19"/>
  <c r="D242" i="19"/>
  <c r="C242" i="19"/>
  <c r="N241" i="19"/>
  <c r="M241" i="19"/>
  <c r="L241" i="19"/>
  <c r="K241" i="19"/>
  <c r="J241" i="19"/>
  <c r="G241" i="19"/>
  <c r="F241" i="19"/>
  <c r="E241" i="19"/>
  <c r="D241" i="19"/>
  <c r="C241" i="19"/>
  <c r="N240" i="19"/>
  <c r="M240" i="19"/>
  <c r="L240" i="19"/>
  <c r="K240" i="19"/>
  <c r="J240" i="19"/>
  <c r="G240" i="19"/>
  <c r="F240" i="19"/>
  <c r="E240" i="19"/>
  <c r="D240" i="19"/>
  <c r="C240" i="19"/>
  <c r="N239" i="19"/>
  <c r="M239" i="19"/>
  <c r="L239" i="19"/>
  <c r="K239" i="19"/>
  <c r="J239" i="19"/>
  <c r="G239" i="19"/>
  <c r="F239" i="19"/>
  <c r="E239" i="19"/>
  <c r="D239" i="19"/>
  <c r="C239" i="19"/>
  <c r="N238" i="19"/>
  <c r="M238" i="19"/>
  <c r="L238" i="19"/>
  <c r="K238" i="19"/>
  <c r="J238" i="19"/>
  <c r="G238" i="19"/>
  <c r="F238" i="19"/>
  <c r="E238" i="19"/>
  <c r="D238" i="19"/>
  <c r="C238" i="19"/>
  <c r="N237" i="19"/>
  <c r="M237" i="19"/>
  <c r="L237" i="19"/>
  <c r="K237" i="19"/>
  <c r="J237" i="19"/>
  <c r="G237" i="19"/>
  <c r="F237" i="19"/>
  <c r="E237" i="19"/>
  <c r="D237" i="19"/>
  <c r="C237" i="19"/>
  <c r="N236" i="19"/>
  <c r="M236" i="19"/>
  <c r="L236" i="19"/>
  <c r="K236" i="19"/>
  <c r="J236" i="19"/>
  <c r="G236" i="19"/>
  <c r="F236" i="19"/>
  <c r="E236" i="19"/>
  <c r="D236" i="19"/>
  <c r="C236" i="19"/>
  <c r="N235" i="19"/>
  <c r="M235" i="19"/>
  <c r="L235" i="19"/>
  <c r="K235" i="19"/>
  <c r="J235" i="19"/>
  <c r="G235" i="19"/>
  <c r="F235" i="19"/>
  <c r="E235" i="19"/>
  <c r="D235" i="19"/>
  <c r="C235" i="19"/>
  <c r="N234" i="19"/>
  <c r="M234" i="19"/>
  <c r="L234" i="19"/>
  <c r="K234" i="19"/>
  <c r="J234" i="19"/>
  <c r="G234" i="19"/>
  <c r="F234" i="19"/>
  <c r="E234" i="19"/>
  <c r="D234" i="19"/>
  <c r="C234" i="19"/>
  <c r="N367" i="8"/>
  <c r="M367" i="8"/>
  <c r="L367" i="8"/>
  <c r="K367" i="8"/>
  <c r="J367" i="8"/>
  <c r="G367" i="8"/>
  <c r="F367" i="8"/>
  <c r="E367" i="8"/>
  <c r="D367" i="8"/>
  <c r="C367" i="8"/>
  <c r="N366" i="8"/>
  <c r="M366" i="8"/>
  <c r="L366" i="8"/>
  <c r="K366" i="8"/>
  <c r="J366" i="8"/>
  <c r="G366" i="8"/>
  <c r="F366" i="8"/>
  <c r="E366" i="8"/>
  <c r="D366" i="8"/>
  <c r="C366" i="8"/>
  <c r="N365" i="8"/>
  <c r="M365" i="8"/>
  <c r="L365" i="8"/>
  <c r="K365" i="8"/>
  <c r="J365" i="8"/>
  <c r="G365" i="8"/>
  <c r="F365" i="8"/>
  <c r="E365" i="8"/>
  <c r="D365" i="8"/>
  <c r="C365" i="8"/>
  <c r="N364" i="8"/>
  <c r="M364" i="8"/>
  <c r="L364" i="8"/>
  <c r="K364" i="8"/>
  <c r="J364" i="8"/>
  <c r="G364" i="8"/>
  <c r="F364" i="8"/>
  <c r="E364" i="8"/>
  <c r="D364" i="8"/>
  <c r="C364" i="8"/>
  <c r="N363" i="8"/>
  <c r="M363" i="8"/>
  <c r="L363" i="8"/>
  <c r="K363" i="8"/>
  <c r="J363" i="8"/>
  <c r="G363" i="8"/>
  <c r="F363" i="8"/>
  <c r="E363" i="8"/>
  <c r="D363" i="8"/>
  <c r="C363" i="8"/>
  <c r="N362" i="8"/>
  <c r="M362" i="8"/>
  <c r="L362" i="8"/>
  <c r="K362" i="8"/>
  <c r="J362" i="8"/>
  <c r="G362" i="8"/>
  <c r="F362" i="8"/>
  <c r="E362" i="8"/>
  <c r="D362" i="8"/>
  <c r="C362" i="8"/>
  <c r="N361" i="8"/>
  <c r="M361" i="8"/>
  <c r="K361" i="8"/>
  <c r="J361" i="8"/>
  <c r="G361" i="8"/>
  <c r="F361" i="8"/>
  <c r="E361" i="8"/>
  <c r="D361" i="8"/>
  <c r="C361" i="8"/>
  <c r="N360" i="8"/>
  <c r="M360" i="8"/>
  <c r="L360" i="8"/>
  <c r="K360" i="8"/>
  <c r="J360" i="8"/>
  <c r="G360" i="8"/>
  <c r="F360" i="8"/>
  <c r="E360" i="8"/>
  <c r="D360" i="8"/>
  <c r="C360" i="8"/>
  <c r="N359" i="8"/>
  <c r="M359" i="8"/>
  <c r="L359" i="8"/>
  <c r="K359" i="8"/>
  <c r="J359" i="8"/>
  <c r="G359" i="8"/>
  <c r="F359" i="8"/>
  <c r="E359" i="8"/>
  <c r="D359" i="8"/>
  <c r="C359" i="8"/>
  <c r="N358" i="8"/>
  <c r="M358" i="8"/>
  <c r="L358" i="8"/>
  <c r="K358" i="8"/>
  <c r="J358" i="8"/>
  <c r="G358" i="8"/>
  <c r="F358" i="8"/>
  <c r="E358" i="8"/>
  <c r="D358" i="8"/>
  <c r="C358" i="8"/>
  <c r="N357" i="8"/>
  <c r="M357" i="8"/>
  <c r="L357" i="8"/>
  <c r="K357" i="8"/>
  <c r="J357" i="8"/>
  <c r="G357" i="8"/>
  <c r="F357" i="8"/>
  <c r="E357" i="8"/>
  <c r="D357" i="8"/>
  <c r="C357" i="8"/>
  <c r="N356" i="8"/>
  <c r="M356" i="8"/>
  <c r="L356" i="8"/>
  <c r="K356" i="8"/>
  <c r="J356" i="8"/>
  <c r="G356" i="8"/>
  <c r="F356" i="8"/>
  <c r="E356" i="8"/>
  <c r="D356" i="8"/>
  <c r="C356" i="8"/>
  <c r="N248" i="8"/>
  <c r="M248" i="8"/>
  <c r="L248" i="8"/>
  <c r="K248" i="8"/>
  <c r="J248" i="8"/>
  <c r="G248" i="8"/>
  <c r="F248" i="8"/>
  <c r="E248" i="8"/>
  <c r="D248" i="8"/>
  <c r="C248" i="8"/>
  <c r="N247" i="8"/>
  <c r="M247" i="8"/>
  <c r="L247" i="8"/>
  <c r="K247" i="8"/>
  <c r="J247" i="8"/>
  <c r="G247" i="8"/>
  <c r="F247" i="8"/>
  <c r="E247" i="8"/>
  <c r="D247" i="8"/>
  <c r="C247" i="8"/>
  <c r="N246" i="8"/>
  <c r="M246" i="8"/>
  <c r="L246" i="8"/>
  <c r="K246" i="8"/>
  <c r="J246" i="8"/>
  <c r="G246" i="8"/>
  <c r="F246" i="8"/>
  <c r="E246" i="8"/>
  <c r="D246" i="8"/>
  <c r="C246" i="8"/>
  <c r="N245" i="8"/>
  <c r="M245" i="8"/>
  <c r="L245" i="8"/>
  <c r="K245" i="8"/>
  <c r="J245" i="8"/>
  <c r="G245" i="8"/>
  <c r="F245" i="8"/>
  <c r="E245" i="8"/>
  <c r="D245" i="8"/>
  <c r="C245" i="8"/>
  <c r="N244" i="8"/>
  <c r="M244" i="8"/>
  <c r="L244" i="8"/>
  <c r="K244" i="8"/>
  <c r="J244" i="8"/>
  <c r="G244" i="8"/>
  <c r="F244" i="8"/>
  <c r="E244" i="8"/>
  <c r="D244" i="8"/>
  <c r="C244" i="8"/>
  <c r="N243" i="8"/>
  <c r="M243" i="8"/>
  <c r="L243" i="8"/>
  <c r="K243" i="8"/>
  <c r="J243" i="8"/>
  <c r="G243" i="8"/>
  <c r="F243" i="8"/>
  <c r="E243" i="8"/>
  <c r="D243" i="8"/>
  <c r="C243" i="8"/>
  <c r="N242" i="8"/>
  <c r="M242" i="8"/>
  <c r="L242" i="8"/>
  <c r="K242" i="8"/>
  <c r="J242" i="8"/>
  <c r="G242" i="8"/>
  <c r="F242" i="8"/>
  <c r="E242" i="8"/>
  <c r="D242" i="8"/>
  <c r="C242" i="8"/>
  <c r="N241" i="8"/>
  <c r="M241" i="8"/>
  <c r="L241" i="8"/>
  <c r="K241" i="8"/>
  <c r="J241" i="8"/>
  <c r="G241" i="8"/>
  <c r="F241" i="8"/>
  <c r="E241" i="8"/>
  <c r="D241" i="8"/>
  <c r="C241" i="8"/>
  <c r="N240" i="8"/>
  <c r="M240" i="8"/>
  <c r="L240" i="8"/>
  <c r="K240" i="8"/>
  <c r="J240" i="8"/>
  <c r="G240" i="8"/>
  <c r="F240" i="8"/>
  <c r="E240" i="8"/>
  <c r="D240" i="8"/>
  <c r="C240" i="8"/>
  <c r="N239" i="8"/>
  <c r="M239" i="8"/>
  <c r="L239" i="8"/>
  <c r="K239" i="8"/>
  <c r="J239" i="8"/>
  <c r="G239" i="8"/>
  <c r="F239" i="8"/>
  <c r="E239" i="8"/>
  <c r="D239" i="8"/>
  <c r="C239" i="8"/>
  <c r="N238" i="8"/>
  <c r="M238" i="8"/>
  <c r="L238" i="8"/>
  <c r="K238" i="8"/>
  <c r="J238" i="8"/>
  <c r="G238" i="8"/>
  <c r="F238" i="8"/>
  <c r="E238" i="8"/>
  <c r="D238" i="8"/>
  <c r="C238" i="8"/>
  <c r="N237" i="8"/>
  <c r="M237" i="8"/>
  <c r="L237" i="8"/>
  <c r="K237" i="8"/>
  <c r="J237" i="8"/>
  <c r="G237" i="8"/>
  <c r="F237" i="8"/>
  <c r="E237" i="8"/>
  <c r="D237" i="8"/>
  <c r="C237" i="8"/>
  <c r="L364" i="16"/>
  <c r="K364" i="16"/>
  <c r="J364" i="16"/>
  <c r="I364" i="16"/>
  <c r="F364" i="16"/>
  <c r="E364" i="16"/>
  <c r="D364" i="16"/>
  <c r="C364" i="16"/>
  <c r="L363" i="16"/>
  <c r="K363" i="16"/>
  <c r="J363" i="16"/>
  <c r="I363" i="16"/>
  <c r="F363" i="16"/>
  <c r="E363" i="16"/>
  <c r="D363" i="16"/>
  <c r="C363" i="16"/>
  <c r="L362" i="16"/>
  <c r="K362" i="16"/>
  <c r="J362" i="16"/>
  <c r="I362" i="16"/>
  <c r="F362" i="16"/>
  <c r="E362" i="16"/>
  <c r="D362" i="16"/>
  <c r="C362" i="16"/>
  <c r="L361" i="16"/>
  <c r="K361" i="16"/>
  <c r="J361" i="16"/>
  <c r="I361" i="16"/>
  <c r="F361" i="16"/>
  <c r="E361" i="16"/>
  <c r="D361" i="16"/>
  <c r="C361" i="16"/>
  <c r="L360" i="16"/>
  <c r="K360" i="16"/>
  <c r="J360" i="16"/>
  <c r="I360" i="16"/>
  <c r="F360" i="16"/>
  <c r="E360" i="16"/>
  <c r="D360" i="16"/>
  <c r="C360" i="16"/>
  <c r="L359" i="16"/>
  <c r="K359" i="16"/>
  <c r="J359" i="16"/>
  <c r="I359" i="16"/>
  <c r="F359" i="16"/>
  <c r="E359" i="16"/>
  <c r="D359" i="16"/>
  <c r="C359" i="16"/>
  <c r="L358" i="16"/>
  <c r="K358" i="16"/>
  <c r="J358" i="16"/>
  <c r="I358" i="16"/>
  <c r="F358" i="16"/>
  <c r="E358" i="16"/>
  <c r="D358" i="16"/>
  <c r="C358" i="16"/>
  <c r="L357" i="16"/>
  <c r="K357" i="16"/>
  <c r="J357" i="16"/>
  <c r="I357" i="16"/>
  <c r="F357" i="16"/>
  <c r="E357" i="16"/>
  <c r="D357" i="16"/>
  <c r="C357" i="16"/>
  <c r="L356" i="16"/>
  <c r="K356" i="16"/>
  <c r="J356" i="16"/>
  <c r="I356" i="16"/>
  <c r="F356" i="16"/>
  <c r="E356" i="16"/>
  <c r="D356" i="16"/>
  <c r="C356" i="16"/>
  <c r="L355" i="16"/>
  <c r="K355" i="16"/>
  <c r="J355" i="16"/>
  <c r="I355" i="16"/>
  <c r="F355" i="16"/>
  <c r="E355" i="16"/>
  <c r="D355" i="16"/>
  <c r="C355" i="16"/>
  <c r="L354" i="16"/>
  <c r="K354" i="16"/>
  <c r="J354" i="16"/>
  <c r="I354" i="16"/>
  <c r="F354" i="16"/>
  <c r="E354" i="16"/>
  <c r="D354" i="16"/>
  <c r="C354" i="16"/>
  <c r="L353" i="16"/>
  <c r="K353" i="16"/>
  <c r="J353" i="16"/>
  <c r="I353" i="16"/>
  <c r="F353" i="16"/>
  <c r="E353" i="16"/>
  <c r="D353" i="16"/>
  <c r="C353" i="16"/>
  <c r="L245" i="16"/>
  <c r="K245" i="16"/>
  <c r="J245" i="16"/>
  <c r="I245" i="16"/>
  <c r="F245" i="16"/>
  <c r="E245" i="16"/>
  <c r="D245" i="16"/>
  <c r="C245" i="16"/>
  <c r="L244" i="16"/>
  <c r="K244" i="16"/>
  <c r="J244" i="16"/>
  <c r="I244" i="16"/>
  <c r="F244" i="16"/>
  <c r="E244" i="16"/>
  <c r="D244" i="16"/>
  <c r="C244" i="16"/>
  <c r="L243" i="16"/>
  <c r="K243" i="16"/>
  <c r="J243" i="16"/>
  <c r="I243" i="16"/>
  <c r="F243" i="16"/>
  <c r="E243" i="16"/>
  <c r="D243" i="16"/>
  <c r="C243" i="16"/>
  <c r="L242" i="16"/>
  <c r="K242" i="16"/>
  <c r="J242" i="16"/>
  <c r="I242" i="16"/>
  <c r="F242" i="16"/>
  <c r="E242" i="16"/>
  <c r="D242" i="16"/>
  <c r="C242" i="16"/>
  <c r="L241" i="16"/>
  <c r="K241" i="16"/>
  <c r="J241" i="16"/>
  <c r="I241" i="16"/>
  <c r="F241" i="16"/>
  <c r="E241" i="16"/>
  <c r="D241" i="16"/>
  <c r="C241" i="16"/>
  <c r="L240" i="16"/>
  <c r="K240" i="16"/>
  <c r="J240" i="16"/>
  <c r="I240" i="16"/>
  <c r="F240" i="16"/>
  <c r="E240" i="16"/>
  <c r="D240" i="16"/>
  <c r="C240" i="16"/>
  <c r="L239" i="16"/>
  <c r="K239" i="16"/>
  <c r="J239" i="16"/>
  <c r="I239" i="16"/>
  <c r="F239" i="16"/>
  <c r="E239" i="16"/>
  <c r="D239" i="16"/>
  <c r="C239" i="16"/>
  <c r="L238" i="16"/>
  <c r="K238" i="16"/>
  <c r="J238" i="16"/>
  <c r="I238" i="16"/>
  <c r="F238" i="16"/>
  <c r="E238" i="16"/>
  <c r="D238" i="16"/>
  <c r="C238" i="16"/>
  <c r="L237" i="16"/>
  <c r="K237" i="16"/>
  <c r="J237" i="16"/>
  <c r="I237" i="16"/>
  <c r="F237" i="16"/>
  <c r="E237" i="16"/>
  <c r="D237" i="16"/>
  <c r="C237" i="16"/>
  <c r="L236" i="16"/>
  <c r="K236" i="16"/>
  <c r="J236" i="16"/>
  <c r="I236" i="16"/>
  <c r="F236" i="16"/>
  <c r="E236" i="16"/>
  <c r="D236" i="16"/>
  <c r="C236" i="16"/>
  <c r="L235" i="16"/>
  <c r="K235" i="16"/>
  <c r="J235" i="16"/>
  <c r="I235" i="16"/>
  <c r="F235" i="16"/>
  <c r="E235" i="16"/>
  <c r="D235" i="16"/>
  <c r="C235" i="16"/>
  <c r="L234" i="16"/>
  <c r="K234" i="16"/>
  <c r="J234" i="16"/>
  <c r="I234" i="16"/>
  <c r="F234" i="16"/>
  <c r="E234" i="16"/>
  <c r="D234" i="16"/>
  <c r="C234" i="16"/>
  <c r="L360" i="6"/>
  <c r="K360" i="6"/>
  <c r="J360" i="6"/>
  <c r="I360" i="6"/>
  <c r="F360" i="6"/>
  <c r="E360" i="6"/>
  <c r="D360" i="6"/>
  <c r="C360" i="6"/>
  <c r="L359" i="6"/>
  <c r="K359" i="6"/>
  <c r="J359" i="6"/>
  <c r="I359" i="6"/>
  <c r="F359" i="6"/>
  <c r="E359" i="6"/>
  <c r="D359" i="6"/>
  <c r="C359" i="6"/>
  <c r="L358" i="6"/>
  <c r="K358" i="6"/>
  <c r="J358" i="6"/>
  <c r="I358" i="6"/>
  <c r="F358" i="6"/>
  <c r="E358" i="6"/>
  <c r="D358" i="6"/>
  <c r="C358" i="6"/>
  <c r="L357" i="6"/>
  <c r="K357" i="6"/>
  <c r="J357" i="6"/>
  <c r="I357" i="6"/>
  <c r="F357" i="6"/>
  <c r="E357" i="6"/>
  <c r="D357" i="6"/>
  <c r="C357" i="6"/>
  <c r="L356" i="6"/>
  <c r="K356" i="6"/>
  <c r="J356" i="6"/>
  <c r="I356" i="6"/>
  <c r="F356" i="6"/>
  <c r="E356" i="6"/>
  <c r="D356" i="6"/>
  <c r="C356" i="6"/>
  <c r="L355" i="6"/>
  <c r="K355" i="6"/>
  <c r="J355" i="6"/>
  <c r="I355" i="6"/>
  <c r="F355" i="6"/>
  <c r="E355" i="6"/>
  <c r="D355" i="6"/>
  <c r="C355" i="6"/>
  <c r="L354" i="6"/>
  <c r="K354" i="6"/>
  <c r="J354" i="6"/>
  <c r="I354" i="6"/>
  <c r="F354" i="6"/>
  <c r="E354" i="6"/>
  <c r="D354" i="6"/>
  <c r="C354" i="6"/>
  <c r="L353" i="6"/>
  <c r="K353" i="6"/>
  <c r="J353" i="6"/>
  <c r="I353" i="6"/>
  <c r="F353" i="6"/>
  <c r="E353" i="6"/>
  <c r="D353" i="6"/>
  <c r="C353" i="6"/>
  <c r="L352" i="6"/>
  <c r="K352" i="6"/>
  <c r="J352" i="6"/>
  <c r="I352" i="6"/>
  <c r="E352" i="6"/>
  <c r="D352" i="6"/>
  <c r="C352" i="6"/>
  <c r="L351" i="6"/>
  <c r="K351" i="6"/>
  <c r="J351" i="6"/>
  <c r="I351" i="6"/>
  <c r="F351" i="6"/>
  <c r="E351" i="6"/>
  <c r="D351" i="6"/>
  <c r="C351" i="6"/>
  <c r="L350" i="6"/>
  <c r="K350" i="6"/>
  <c r="J350" i="6"/>
  <c r="I350" i="6"/>
  <c r="F350" i="6"/>
  <c r="E350" i="6"/>
  <c r="D350" i="6"/>
  <c r="C350" i="6"/>
  <c r="L349" i="6"/>
  <c r="K349" i="6"/>
  <c r="J349" i="6"/>
  <c r="I349" i="6"/>
  <c r="F349" i="6"/>
  <c r="E349" i="6"/>
  <c r="D349" i="6"/>
  <c r="C349" i="6"/>
  <c r="L243" i="6"/>
  <c r="K243" i="6"/>
  <c r="J243" i="6"/>
  <c r="I243" i="6"/>
  <c r="F243" i="6"/>
  <c r="E243" i="6"/>
  <c r="D243" i="6"/>
  <c r="C243" i="6"/>
  <c r="L242" i="6"/>
  <c r="K242" i="6"/>
  <c r="J242" i="6"/>
  <c r="I242" i="6"/>
  <c r="F242" i="6"/>
  <c r="E242" i="6"/>
  <c r="D242" i="6"/>
  <c r="C242" i="6"/>
  <c r="L241" i="6"/>
  <c r="K241" i="6"/>
  <c r="J241" i="6"/>
  <c r="I241" i="6"/>
  <c r="F241" i="6"/>
  <c r="E241" i="6"/>
  <c r="D241" i="6"/>
  <c r="C241" i="6"/>
  <c r="L240" i="6"/>
  <c r="K240" i="6"/>
  <c r="J240" i="6"/>
  <c r="I240" i="6"/>
  <c r="F240" i="6"/>
  <c r="E240" i="6"/>
  <c r="D240" i="6"/>
  <c r="C240" i="6"/>
  <c r="L239" i="6"/>
  <c r="K239" i="6"/>
  <c r="J239" i="6"/>
  <c r="I239" i="6"/>
  <c r="F239" i="6"/>
  <c r="E239" i="6"/>
  <c r="D239" i="6"/>
  <c r="C239" i="6"/>
  <c r="L238" i="6"/>
  <c r="K238" i="6"/>
  <c r="J238" i="6"/>
  <c r="I238" i="6"/>
  <c r="F238" i="6"/>
  <c r="E238" i="6"/>
  <c r="D238" i="6"/>
  <c r="C238" i="6"/>
  <c r="L237" i="6"/>
  <c r="K237" i="6"/>
  <c r="J237" i="6"/>
  <c r="I237" i="6"/>
  <c r="F237" i="6"/>
  <c r="E237" i="6"/>
  <c r="D237" i="6"/>
  <c r="C237" i="6"/>
  <c r="L236" i="6"/>
  <c r="K236" i="6"/>
  <c r="J236" i="6"/>
  <c r="I236" i="6"/>
  <c r="F236" i="6"/>
  <c r="E236" i="6"/>
  <c r="D236" i="6"/>
  <c r="C236" i="6"/>
  <c r="L235" i="6"/>
  <c r="K235" i="6"/>
  <c r="J235" i="6"/>
  <c r="I235" i="6"/>
  <c r="F235" i="6"/>
  <c r="E235" i="6"/>
  <c r="D235" i="6"/>
  <c r="C235" i="6"/>
  <c r="L234" i="6"/>
  <c r="K234" i="6"/>
  <c r="J234" i="6"/>
  <c r="I234" i="6"/>
  <c r="F234" i="6"/>
  <c r="E234" i="6"/>
  <c r="D234" i="6"/>
  <c r="C234" i="6"/>
  <c r="L233" i="6"/>
  <c r="K233" i="6"/>
  <c r="J233" i="6"/>
  <c r="I233" i="6"/>
  <c r="F233" i="6"/>
  <c r="E233" i="6"/>
  <c r="D233" i="6"/>
  <c r="C233" i="6"/>
  <c r="L232" i="6"/>
  <c r="K232" i="6"/>
  <c r="J232" i="6"/>
  <c r="I232" i="6"/>
  <c r="F232" i="6"/>
  <c r="E232" i="6"/>
  <c r="D232" i="6"/>
  <c r="C232" i="6"/>
  <c r="F252" i="29"/>
  <c r="E252" i="29"/>
  <c r="D252" i="29"/>
  <c r="C252" i="29"/>
  <c r="F251" i="29"/>
  <c r="E251" i="29"/>
  <c r="D251" i="29"/>
  <c r="C251" i="29"/>
  <c r="F250" i="29"/>
  <c r="E250" i="29"/>
  <c r="D250" i="29"/>
  <c r="C250" i="29"/>
  <c r="F249" i="29"/>
  <c r="E249" i="29"/>
  <c r="C249" i="29"/>
  <c r="F248" i="29"/>
  <c r="E248" i="29"/>
  <c r="D248" i="29"/>
  <c r="C248" i="29"/>
  <c r="F247" i="29"/>
  <c r="E247" i="29"/>
  <c r="D247" i="29"/>
  <c r="C247" i="29"/>
  <c r="F246" i="29"/>
  <c r="E246" i="29"/>
  <c r="D246" i="29"/>
  <c r="C246" i="29"/>
  <c r="F245" i="29"/>
  <c r="E245" i="29"/>
  <c r="D245" i="29"/>
  <c r="C245" i="29"/>
  <c r="F244" i="29"/>
  <c r="E244" i="29"/>
  <c r="D244" i="29"/>
  <c r="C244" i="29"/>
  <c r="F243" i="29"/>
  <c r="E243" i="29"/>
  <c r="D243" i="29"/>
  <c r="C243" i="29"/>
  <c r="F242" i="29"/>
  <c r="E242" i="29"/>
  <c r="D242" i="29"/>
  <c r="C242" i="29"/>
  <c r="F372" i="13" l="1"/>
  <c r="E372" i="13"/>
  <c r="D372" i="13"/>
  <c r="C372" i="13"/>
  <c r="F371" i="13"/>
  <c r="E371" i="13"/>
  <c r="D371" i="13"/>
  <c r="C371" i="13"/>
  <c r="F370" i="13"/>
  <c r="E370" i="13"/>
  <c r="D370" i="13"/>
  <c r="C370" i="13"/>
  <c r="F369" i="13"/>
  <c r="E369" i="13"/>
  <c r="D369" i="13"/>
  <c r="C369" i="13"/>
  <c r="F368" i="13"/>
  <c r="E368" i="13"/>
  <c r="D368" i="13"/>
  <c r="C368" i="13"/>
  <c r="F367" i="13"/>
  <c r="E367" i="13"/>
  <c r="D367" i="13"/>
  <c r="C367" i="13"/>
  <c r="F366" i="13"/>
  <c r="E366" i="13"/>
  <c r="D366" i="13"/>
  <c r="C366" i="13"/>
  <c r="F365" i="13"/>
  <c r="E365" i="13"/>
  <c r="D365" i="13"/>
  <c r="C365" i="13"/>
  <c r="F364" i="13"/>
  <c r="E364" i="13"/>
  <c r="D364" i="13"/>
  <c r="C364" i="13"/>
  <c r="F363" i="13"/>
  <c r="E363" i="13"/>
  <c r="D363" i="13"/>
  <c r="C363" i="13"/>
  <c r="F362" i="13"/>
  <c r="E362" i="13"/>
  <c r="D362" i="13"/>
  <c r="C362" i="13"/>
  <c r="F361" i="13"/>
  <c r="E361" i="13"/>
  <c r="D361" i="13"/>
  <c r="C361" i="13"/>
  <c r="F253" i="13"/>
  <c r="D253" i="13"/>
  <c r="F252" i="13"/>
  <c r="D252" i="13"/>
  <c r="F251" i="13"/>
  <c r="D251" i="13"/>
  <c r="F250" i="13"/>
  <c r="D250" i="13"/>
  <c r="F249" i="13"/>
  <c r="D249" i="13"/>
  <c r="F248" i="13"/>
  <c r="D248" i="13"/>
  <c r="F247" i="13"/>
  <c r="D247" i="13"/>
  <c r="F246" i="13"/>
  <c r="D246" i="13"/>
  <c r="F245" i="13"/>
  <c r="D245" i="13"/>
  <c r="F244" i="13"/>
  <c r="D244" i="13"/>
  <c r="F355" i="27"/>
  <c r="E355" i="27"/>
  <c r="D355" i="27"/>
  <c r="C355" i="27"/>
  <c r="F354" i="27"/>
  <c r="E354" i="27"/>
  <c r="D354" i="27"/>
  <c r="C354" i="27"/>
  <c r="F353" i="27"/>
  <c r="E353" i="27"/>
  <c r="D353" i="27"/>
  <c r="C353" i="27"/>
  <c r="F352" i="27"/>
  <c r="E352" i="27"/>
  <c r="D352" i="27"/>
  <c r="C352" i="27"/>
  <c r="F351" i="27"/>
  <c r="E351" i="27"/>
  <c r="D351" i="27"/>
  <c r="C351" i="27"/>
  <c r="F350" i="27"/>
  <c r="E350" i="27"/>
  <c r="D350" i="27"/>
  <c r="C350" i="27"/>
  <c r="F349" i="27"/>
  <c r="E349" i="27"/>
  <c r="D349" i="27"/>
  <c r="C349" i="27"/>
  <c r="F348" i="27"/>
  <c r="E348" i="27"/>
  <c r="D348" i="27"/>
  <c r="C348" i="27"/>
  <c r="F347" i="27"/>
  <c r="E347" i="27"/>
  <c r="D347" i="27"/>
  <c r="C347" i="27"/>
  <c r="F346" i="27"/>
  <c r="E346" i="27"/>
  <c r="D346" i="27"/>
  <c r="C346" i="27"/>
  <c r="F345" i="27"/>
  <c r="E345" i="27"/>
  <c r="D345" i="27"/>
  <c r="C345" i="27"/>
  <c r="F344" i="27"/>
  <c r="E344" i="27"/>
  <c r="D344" i="27"/>
  <c r="C344" i="27"/>
  <c r="F236" i="27"/>
  <c r="E236" i="27"/>
  <c r="D236" i="27"/>
  <c r="C236" i="27"/>
  <c r="F235" i="27"/>
  <c r="E235" i="27"/>
  <c r="D235" i="27"/>
  <c r="C235" i="27"/>
  <c r="F234" i="27"/>
  <c r="E234" i="27"/>
  <c r="D234" i="27"/>
  <c r="C234" i="27"/>
  <c r="F233" i="27"/>
  <c r="E233" i="27"/>
  <c r="D233" i="27"/>
  <c r="C233" i="27"/>
  <c r="F232" i="27"/>
  <c r="E232" i="27"/>
  <c r="D232" i="27"/>
  <c r="C232" i="27"/>
  <c r="F231" i="27"/>
  <c r="E231" i="27"/>
  <c r="D231" i="27"/>
  <c r="C231" i="27"/>
  <c r="F230" i="27"/>
  <c r="E230" i="27"/>
  <c r="D230" i="27"/>
  <c r="C230" i="27"/>
  <c r="F229" i="27"/>
  <c r="E229" i="27"/>
  <c r="D229" i="27"/>
  <c r="C229" i="27"/>
  <c r="F228" i="27"/>
  <c r="E228" i="27"/>
  <c r="D228" i="27"/>
  <c r="C228" i="27"/>
  <c r="F227" i="27"/>
  <c r="E227" i="27"/>
  <c r="D227" i="27"/>
  <c r="C227" i="27"/>
  <c r="F226" i="27"/>
  <c r="E226" i="27"/>
  <c r="D226" i="27"/>
  <c r="C226" i="27"/>
  <c r="F225" i="27"/>
  <c r="E225" i="27"/>
  <c r="D225" i="27"/>
  <c r="C225" i="27"/>
  <c r="N350" i="8" l="1"/>
  <c r="N231" i="8"/>
  <c r="C354" i="13"/>
  <c r="G350" i="17"/>
  <c r="F350" i="17"/>
  <c r="E350" i="17"/>
  <c r="D350" i="17"/>
  <c r="C350" i="17"/>
  <c r="G349" i="17"/>
  <c r="F349" i="17"/>
  <c r="E349" i="17"/>
  <c r="D349" i="17"/>
  <c r="C349" i="17"/>
  <c r="G348" i="17"/>
  <c r="F348" i="17"/>
  <c r="E348" i="17"/>
  <c r="D348" i="17"/>
  <c r="C348" i="17"/>
  <c r="G347" i="17"/>
  <c r="F347" i="17"/>
  <c r="E347" i="17"/>
  <c r="D347" i="17"/>
  <c r="C347" i="17"/>
  <c r="G346" i="17"/>
  <c r="F346" i="17"/>
  <c r="E346" i="17"/>
  <c r="D346" i="17"/>
  <c r="C346" i="17"/>
  <c r="G345" i="17"/>
  <c r="F345" i="17"/>
  <c r="E345" i="17"/>
  <c r="D345" i="17"/>
  <c r="C345" i="17"/>
  <c r="G344" i="17"/>
  <c r="F344" i="17"/>
  <c r="E344" i="17"/>
  <c r="D344" i="17"/>
  <c r="C344" i="17"/>
  <c r="G343" i="17"/>
  <c r="F343" i="17"/>
  <c r="E343" i="17"/>
  <c r="D343" i="17"/>
  <c r="C343" i="17"/>
  <c r="G342" i="17"/>
  <c r="F342" i="17"/>
  <c r="E342" i="17"/>
  <c r="D342" i="17"/>
  <c r="C342" i="17"/>
  <c r="G341" i="17"/>
  <c r="F341" i="17"/>
  <c r="E341" i="17"/>
  <c r="D341" i="17"/>
  <c r="C341" i="17"/>
  <c r="G340" i="17"/>
  <c r="F340" i="17"/>
  <c r="E340" i="17"/>
  <c r="D340" i="17"/>
  <c r="C340" i="17"/>
  <c r="G339" i="17"/>
  <c r="F339" i="17"/>
  <c r="E339" i="17"/>
  <c r="D339" i="17"/>
  <c r="C339" i="17"/>
  <c r="G232" i="17"/>
  <c r="F232" i="17"/>
  <c r="E232" i="17"/>
  <c r="D232" i="17"/>
  <c r="C232" i="17"/>
  <c r="G231" i="17"/>
  <c r="F231" i="17"/>
  <c r="E231" i="17"/>
  <c r="D231" i="17"/>
  <c r="C231" i="17"/>
  <c r="G230" i="17"/>
  <c r="F230" i="17"/>
  <c r="E230" i="17"/>
  <c r="D230" i="17"/>
  <c r="C230" i="17"/>
  <c r="G229" i="17"/>
  <c r="F229" i="17"/>
  <c r="E229" i="17"/>
  <c r="D229" i="17"/>
  <c r="C229" i="17"/>
  <c r="G228" i="17"/>
  <c r="F228" i="17"/>
  <c r="E228" i="17"/>
  <c r="D228" i="17"/>
  <c r="C228" i="17"/>
  <c r="G227" i="17"/>
  <c r="F227" i="17"/>
  <c r="E227" i="17"/>
  <c r="D227" i="17"/>
  <c r="C227" i="17"/>
  <c r="G226" i="17"/>
  <c r="F226" i="17"/>
  <c r="E226" i="17"/>
  <c r="D226" i="17"/>
  <c r="C226" i="17"/>
  <c r="G225" i="17"/>
  <c r="F225" i="17"/>
  <c r="E225" i="17"/>
  <c r="D225" i="17"/>
  <c r="C225" i="17"/>
  <c r="G224" i="17"/>
  <c r="F224" i="17"/>
  <c r="E224" i="17"/>
  <c r="D224" i="17"/>
  <c r="C224" i="17"/>
  <c r="G223" i="17"/>
  <c r="F223" i="17"/>
  <c r="E223" i="17"/>
  <c r="D223" i="17"/>
  <c r="C223" i="17"/>
  <c r="G222" i="17"/>
  <c r="F222" i="17"/>
  <c r="E222" i="17"/>
  <c r="D222" i="17"/>
  <c r="C222" i="17"/>
  <c r="G221" i="17"/>
  <c r="F221" i="17"/>
  <c r="E221" i="17"/>
  <c r="D221" i="17"/>
  <c r="C221" i="17"/>
  <c r="G351" i="10"/>
  <c r="F351" i="10"/>
  <c r="E351" i="10"/>
  <c r="D351" i="10"/>
  <c r="C351" i="10"/>
  <c r="G350" i="10"/>
  <c r="F350" i="10"/>
  <c r="E350" i="10"/>
  <c r="D350" i="10"/>
  <c r="C350" i="10"/>
  <c r="G349" i="10"/>
  <c r="F349" i="10"/>
  <c r="E349" i="10"/>
  <c r="D349" i="10"/>
  <c r="C349" i="10"/>
  <c r="G348" i="10"/>
  <c r="F348" i="10"/>
  <c r="E348" i="10"/>
  <c r="D348" i="10"/>
  <c r="C348" i="10"/>
  <c r="G347" i="10"/>
  <c r="F347" i="10"/>
  <c r="E347" i="10"/>
  <c r="D347" i="10"/>
  <c r="C347" i="10"/>
  <c r="G346" i="10"/>
  <c r="F346" i="10"/>
  <c r="E346" i="10"/>
  <c r="D346" i="10"/>
  <c r="C346" i="10"/>
  <c r="G345" i="10"/>
  <c r="F345" i="10"/>
  <c r="E345" i="10"/>
  <c r="D345" i="10"/>
  <c r="C345" i="10"/>
  <c r="G344" i="10"/>
  <c r="F344" i="10"/>
  <c r="E344" i="10"/>
  <c r="D344" i="10"/>
  <c r="C344" i="10"/>
  <c r="G343" i="10"/>
  <c r="F343" i="10"/>
  <c r="E343" i="10"/>
  <c r="D343" i="10"/>
  <c r="C343" i="10"/>
  <c r="G342" i="10"/>
  <c r="F342" i="10"/>
  <c r="E342" i="10"/>
  <c r="D342" i="10"/>
  <c r="C342" i="10"/>
  <c r="G341" i="10"/>
  <c r="F341" i="10"/>
  <c r="E341" i="10"/>
  <c r="D341" i="10"/>
  <c r="C341" i="10"/>
  <c r="G340" i="10"/>
  <c r="F340" i="10"/>
  <c r="E340" i="10"/>
  <c r="D340" i="10"/>
  <c r="C340" i="10"/>
  <c r="G233" i="10"/>
  <c r="F233" i="10"/>
  <c r="E233" i="10"/>
  <c r="D233" i="10"/>
  <c r="C233" i="10"/>
  <c r="G232" i="10"/>
  <c r="F232" i="10"/>
  <c r="E232" i="10"/>
  <c r="D232" i="10"/>
  <c r="C232" i="10"/>
  <c r="G231" i="10"/>
  <c r="F231" i="10"/>
  <c r="E231" i="10"/>
  <c r="D231" i="10"/>
  <c r="C231" i="10"/>
  <c r="G230" i="10"/>
  <c r="F230" i="10"/>
  <c r="E230" i="10"/>
  <c r="D230" i="10"/>
  <c r="C230" i="10"/>
  <c r="G229" i="10"/>
  <c r="F229" i="10"/>
  <c r="E229" i="10"/>
  <c r="D229" i="10"/>
  <c r="C229" i="10"/>
  <c r="G228" i="10"/>
  <c r="F228" i="10"/>
  <c r="E228" i="10"/>
  <c r="D228" i="10"/>
  <c r="C228" i="10"/>
  <c r="G227" i="10"/>
  <c r="F227" i="10"/>
  <c r="E227" i="10"/>
  <c r="D227" i="10"/>
  <c r="C227" i="10"/>
  <c r="G226" i="10"/>
  <c r="F226" i="10"/>
  <c r="E226" i="10"/>
  <c r="D226" i="10"/>
  <c r="C226" i="10"/>
  <c r="G225" i="10"/>
  <c r="F225" i="10"/>
  <c r="E225" i="10"/>
  <c r="D225" i="10"/>
  <c r="C225" i="10"/>
  <c r="G224" i="10"/>
  <c r="F224" i="10"/>
  <c r="E224" i="10"/>
  <c r="D224" i="10"/>
  <c r="C224" i="10"/>
  <c r="G223" i="10"/>
  <c r="F223" i="10"/>
  <c r="E223" i="10"/>
  <c r="D223" i="10"/>
  <c r="C223" i="10"/>
  <c r="G222" i="10"/>
  <c r="F222" i="10"/>
  <c r="E222" i="10"/>
  <c r="D222" i="10"/>
  <c r="C222" i="10"/>
  <c r="N350" i="19"/>
  <c r="M350" i="19"/>
  <c r="L350" i="19"/>
  <c r="K350" i="19"/>
  <c r="J350" i="19"/>
  <c r="G350" i="19"/>
  <c r="F350" i="19"/>
  <c r="E350" i="19"/>
  <c r="D350" i="19"/>
  <c r="C350" i="19"/>
  <c r="N349" i="19"/>
  <c r="M349" i="19"/>
  <c r="L349" i="19"/>
  <c r="K349" i="19"/>
  <c r="J349" i="19"/>
  <c r="G349" i="19"/>
  <c r="F349" i="19"/>
  <c r="E349" i="19"/>
  <c r="D349" i="19"/>
  <c r="C349" i="19"/>
  <c r="N348" i="19"/>
  <c r="M348" i="19"/>
  <c r="L348" i="19"/>
  <c r="K348" i="19"/>
  <c r="J348" i="19"/>
  <c r="G348" i="19"/>
  <c r="F348" i="19"/>
  <c r="E348" i="19"/>
  <c r="D348" i="19"/>
  <c r="C348" i="19"/>
  <c r="N347" i="19"/>
  <c r="M347" i="19"/>
  <c r="L347" i="19"/>
  <c r="K347" i="19"/>
  <c r="J347" i="19"/>
  <c r="G347" i="19"/>
  <c r="F347" i="19"/>
  <c r="E347" i="19"/>
  <c r="D347" i="19"/>
  <c r="C347" i="19"/>
  <c r="N346" i="19"/>
  <c r="M346" i="19"/>
  <c r="L346" i="19"/>
  <c r="K346" i="19"/>
  <c r="J346" i="19"/>
  <c r="G346" i="19"/>
  <c r="F346" i="19"/>
  <c r="E346" i="19"/>
  <c r="D346" i="19"/>
  <c r="C346" i="19"/>
  <c r="N345" i="19"/>
  <c r="M345" i="19"/>
  <c r="L345" i="19"/>
  <c r="K345" i="19"/>
  <c r="J345" i="19"/>
  <c r="G345" i="19"/>
  <c r="F345" i="19"/>
  <c r="E345" i="19"/>
  <c r="D345" i="19"/>
  <c r="C345" i="19"/>
  <c r="N344" i="19"/>
  <c r="M344" i="19"/>
  <c r="L344" i="19"/>
  <c r="K344" i="19"/>
  <c r="J344" i="19"/>
  <c r="G344" i="19"/>
  <c r="F344" i="19"/>
  <c r="E344" i="19"/>
  <c r="D344" i="19"/>
  <c r="C344" i="19"/>
  <c r="N343" i="19"/>
  <c r="M343" i="19"/>
  <c r="L343" i="19"/>
  <c r="K343" i="19"/>
  <c r="J343" i="19"/>
  <c r="G343" i="19"/>
  <c r="F343" i="19"/>
  <c r="E343" i="19"/>
  <c r="D343" i="19"/>
  <c r="C343" i="19"/>
  <c r="N342" i="19"/>
  <c r="M342" i="19"/>
  <c r="L342" i="19"/>
  <c r="K342" i="19"/>
  <c r="J342" i="19"/>
  <c r="G342" i="19"/>
  <c r="F342" i="19"/>
  <c r="E342" i="19"/>
  <c r="D342" i="19"/>
  <c r="C342" i="19"/>
  <c r="N341" i="19"/>
  <c r="M341" i="19"/>
  <c r="L341" i="19"/>
  <c r="K341" i="19"/>
  <c r="J341" i="19"/>
  <c r="G341" i="19"/>
  <c r="F341" i="19"/>
  <c r="E341" i="19"/>
  <c r="D341" i="19"/>
  <c r="C341" i="19"/>
  <c r="N340" i="19"/>
  <c r="M340" i="19"/>
  <c r="L340" i="19"/>
  <c r="K340" i="19"/>
  <c r="J340" i="19"/>
  <c r="G340" i="19"/>
  <c r="F340" i="19"/>
  <c r="E340" i="19"/>
  <c r="D340" i="19"/>
  <c r="C340" i="19"/>
  <c r="N339" i="19"/>
  <c r="M339" i="19"/>
  <c r="L339" i="19"/>
  <c r="K339" i="19"/>
  <c r="J339" i="19"/>
  <c r="G339" i="19"/>
  <c r="F339" i="19"/>
  <c r="E339" i="19"/>
  <c r="D339" i="19"/>
  <c r="C339" i="19"/>
  <c r="N232" i="19"/>
  <c r="M232" i="19"/>
  <c r="L232" i="19"/>
  <c r="K232" i="19"/>
  <c r="J232" i="19"/>
  <c r="G232" i="19"/>
  <c r="F232" i="19"/>
  <c r="E232" i="19"/>
  <c r="D232" i="19"/>
  <c r="C232" i="19"/>
  <c r="N231" i="19"/>
  <c r="M231" i="19"/>
  <c r="L231" i="19"/>
  <c r="K231" i="19"/>
  <c r="J231" i="19"/>
  <c r="G231" i="19"/>
  <c r="F231" i="19"/>
  <c r="E231" i="19"/>
  <c r="D231" i="19"/>
  <c r="C231" i="19"/>
  <c r="N230" i="19"/>
  <c r="M230" i="19"/>
  <c r="L230" i="19"/>
  <c r="K230" i="19"/>
  <c r="J230" i="19"/>
  <c r="G230" i="19"/>
  <c r="F230" i="19"/>
  <c r="E230" i="19"/>
  <c r="D230" i="19"/>
  <c r="C230" i="19"/>
  <c r="N229" i="19"/>
  <c r="M229" i="19"/>
  <c r="L229" i="19"/>
  <c r="K229" i="19"/>
  <c r="J229" i="19"/>
  <c r="G229" i="19"/>
  <c r="F229" i="19"/>
  <c r="E229" i="19"/>
  <c r="D229" i="19"/>
  <c r="C229" i="19"/>
  <c r="N228" i="19"/>
  <c r="M228" i="19"/>
  <c r="L228" i="19"/>
  <c r="K228" i="19"/>
  <c r="J228" i="19"/>
  <c r="G228" i="19"/>
  <c r="F228" i="19"/>
  <c r="E228" i="19"/>
  <c r="D228" i="19"/>
  <c r="C228" i="19"/>
  <c r="N227" i="19"/>
  <c r="M227" i="19"/>
  <c r="L227" i="19"/>
  <c r="K227" i="19"/>
  <c r="J227" i="19"/>
  <c r="G227" i="19"/>
  <c r="F227" i="19"/>
  <c r="E227" i="19"/>
  <c r="D227" i="19"/>
  <c r="C227" i="19"/>
  <c r="N226" i="19"/>
  <c r="M226" i="19"/>
  <c r="L226" i="19"/>
  <c r="K226" i="19"/>
  <c r="J226" i="19"/>
  <c r="G226" i="19"/>
  <c r="F226" i="19"/>
  <c r="E226" i="19"/>
  <c r="D226" i="19"/>
  <c r="C226" i="19"/>
  <c r="N225" i="19"/>
  <c r="M225" i="19"/>
  <c r="L225" i="19"/>
  <c r="K225" i="19"/>
  <c r="J225" i="19"/>
  <c r="G225" i="19"/>
  <c r="F225" i="19"/>
  <c r="E225" i="19"/>
  <c r="D225" i="19"/>
  <c r="C225" i="19"/>
  <c r="N224" i="19"/>
  <c r="M224" i="19"/>
  <c r="L224" i="19"/>
  <c r="K224" i="19"/>
  <c r="J224" i="19"/>
  <c r="G224" i="19"/>
  <c r="F224" i="19"/>
  <c r="E224" i="19"/>
  <c r="D224" i="19"/>
  <c r="C224" i="19"/>
  <c r="N223" i="19"/>
  <c r="M223" i="19"/>
  <c r="L223" i="19"/>
  <c r="K223" i="19"/>
  <c r="J223" i="19"/>
  <c r="G223" i="19"/>
  <c r="F223" i="19"/>
  <c r="E223" i="19"/>
  <c r="D223" i="19"/>
  <c r="C223" i="19"/>
  <c r="N222" i="19"/>
  <c r="M222" i="19"/>
  <c r="L222" i="19"/>
  <c r="K222" i="19"/>
  <c r="J222" i="19"/>
  <c r="G222" i="19"/>
  <c r="F222" i="19"/>
  <c r="E222" i="19"/>
  <c r="D222" i="19"/>
  <c r="C222" i="19"/>
  <c r="N221" i="19"/>
  <c r="M221" i="19"/>
  <c r="L221" i="19"/>
  <c r="K221" i="19"/>
  <c r="J221" i="19"/>
  <c r="G221" i="19"/>
  <c r="F221" i="19"/>
  <c r="E221" i="19"/>
  <c r="D221" i="19"/>
  <c r="C221" i="19"/>
  <c r="N354" i="8"/>
  <c r="M354" i="8"/>
  <c r="L354" i="8"/>
  <c r="K354" i="8"/>
  <c r="J354" i="8"/>
  <c r="G354" i="8"/>
  <c r="F354" i="8"/>
  <c r="E354" i="8"/>
  <c r="D354" i="8"/>
  <c r="C354" i="8"/>
  <c r="N353" i="8"/>
  <c r="M353" i="8"/>
  <c r="L353" i="8"/>
  <c r="K353" i="8"/>
  <c r="J353" i="8"/>
  <c r="G353" i="8"/>
  <c r="F353" i="8"/>
  <c r="E353" i="8"/>
  <c r="D353" i="8"/>
  <c r="C353" i="8"/>
  <c r="N352" i="8"/>
  <c r="M352" i="8"/>
  <c r="L352" i="8"/>
  <c r="K352" i="8"/>
  <c r="J352" i="8"/>
  <c r="G352" i="8"/>
  <c r="F352" i="8"/>
  <c r="E352" i="8"/>
  <c r="D352" i="8"/>
  <c r="C352" i="8"/>
  <c r="N351" i="8"/>
  <c r="M351" i="8"/>
  <c r="L351" i="8"/>
  <c r="K351" i="8"/>
  <c r="J351" i="8"/>
  <c r="G351" i="8"/>
  <c r="F351" i="8"/>
  <c r="E351" i="8"/>
  <c r="D351" i="8"/>
  <c r="C351" i="8"/>
  <c r="M350" i="8"/>
  <c r="L350" i="8"/>
  <c r="K350" i="8"/>
  <c r="J350" i="8"/>
  <c r="G350" i="8"/>
  <c r="F350" i="8"/>
  <c r="E350" i="8"/>
  <c r="D350" i="8"/>
  <c r="C350" i="8"/>
  <c r="N349" i="8"/>
  <c r="M349" i="8"/>
  <c r="L349" i="8"/>
  <c r="K349" i="8"/>
  <c r="J349" i="8"/>
  <c r="G349" i="8"/>
  <c r="F349" i="8"/>
  <c r="E349" i="8"/>
  <c r="D349" i="8"/>
  <c r="C349" i="8"/>
  <c r="N348" i="8"/>
  <c r="M348" i="8"/>
  <c r="L348" i="8"/>
  <c r="K348" i="8"/>
  <c r="J348" i="8"/>
  <c r="G348" i="8"/>
  <c r="F348" i="8"/>
  <c r="E348" i="8"/>
  <c r="D348" i="8"/>
  <c r="C348" i="8"/>
  <c r="N347" i="8"/>
  <c r="M347" i="8"/>
  <c r="L347" i="8"/>
  <c r="K347" i="8"/>
  <c r="J347" i="8"/>
  <c r="G347" i="8"/>
  <c r="F347" i="8"/>
  <c r="E347" i="8"/>
  <c r="D347" i="8"/>
  <c r="C347" i="8"/>
  <c r="N346" i="8"/>
  <c r="M346" i="8"/>
  <c r="L346" i="8"/>
  <c r="K346" i="8"/>
  <c r="J346" i="8"/>
  <c r="G346" i="8"/>
  <c r="F346" i="8"/>
  <c r="E346" i="8"/>
  <c r="D346" i="8"/>
  <c r="C346" i="8"/>
  <c r="N345" i="8"/>
  <c r="M345" i="8"/>
  <c r="L345" i="8"/>
  <c r="K345" i="8"/>
  <c r="J345" i="8"/>
  <c r="G345" i="8"/>
  <c r="F345" i="8"/>
  <c r="E345" i="8"/>
  <c r="D345" i="8"/>
  <c r="C345" i="8"/>
  <c r="N344" i="8"/>
  <c r="M344" i="8"/>
  <c r="L344" i="8"/>
  <c r="K344" i="8"/>
  <c r="J344" i="8"/>
  <c r="G344" i="8"/>
  <c r="F344" i="8"/>
  <c r="E344" i="8"/>
  <c r="D344" i="8"/>
  <c r="C344" i="8"/>
  <c r="N343" i="8"/>
  <c r="M343" i="8"/>
  <c r="L343" i="8"/>
  <c r="K343" i="8"/>
  <c r="J343" i="8"/>
  <c r="G343" i="8"/>
  <c r="F343" i="8"/>
  <c r="E343" i="8"/>
  <c r="D343" i="8"/>
  <c r="C343" i="8"/>
  <c r="N235" i="8"/>
  <c r="M235" i="8"/>
  <c r="L235" i="8"/>
  <c r="K235" i="8"/>
  <c r="J235" i="8"/>
  <c r="G235" i="8"/>
  <c r="F235" i="8"/>
  <c r="E235" i="8"/>
  <c r="D235" i="8"/>
  <c r="C235" i="8"/>
  <c r="N234" i="8"/>
  <c r="M234" i="8"/>
  <c r="L234" i="8"/>
  <c r="K234" i="8"/>
  <c r="J234" i="8"/>
  <c r="G234" i="8"/>
  <c r="F234" i="8"/>
  <c r="E234" i="8"/>
  <c r="D234" i="8"/>
  <c r="C234" i="8"/>
  <c r="N233" i="8"/>
  <c r="M233" i="8"/>
  <c r="L233" i="8"/>
  <c r="K233" i="8"/>
  <c r="J233" i="8"/>
  <c r="G233" i="8"/>
  <c r="F233" i="8"/>
  <c r="E233" i="8"/>
  <c r="D233" i="8"/>
  <c r="C233" i="8"/>
  <c r="N232" i="8"/>
  <c r="M232" i="8"/>
  <c r="L232" i="8"/>
  <c r="K232" i="8"/>
  <c r="J232" i="8"/>
  <c r="G232" i="8"/>
  <c r="F232" i="8"/>
  <c r="E232" i="8"/>
  <c r="D232" i="8"/>
  <c r="C232" i="8"/>
  <c r="M231" i="8"/>
  <c r="L231" i="8"/>
  <c r="K231" i="8"/>
  <c r="J231" i="8"/>
  <c r="G231" i="8"/>
  <c r="F231" i="8"/>
  <c r="E231" i="8"/>
  <c r="D231" i="8"/>
  <c r="C231" i="8"/>
  <c r="N230" i="8"/>
  <c r="M230" i="8"/>
  <c r="L230" i="8"/>
  <c r="K230" i="8"/>
  <c r="J230" i="8"/>
  <c r="G230" i="8"/>
  <c r="F230" i="8"/>
  <c r="E230" i="8"/>
  <c r="D230" i="8"/>
  <c r="C230" i="8"/>
  <c r="N229" i="8"/>
  <c r="M229" i="8"/>
  <c r="L229" i="8"/>
  <c r="K229" i="8"/>
  <c r="J229" i="8"/>
  <c r="G229" i="8"/>
  <c r="F229" i="8"/>
  <c r="E229" i="8"/>
  <c r="D229" i="8"/>
  <c r="C229" i="8"/>
  <c r="N228" i="8"/>
  <c r="M228" i="8"/>
  <c r="L228" i="8"/>
  <c r="K228" i="8"/>
  <c r="J228" i="8"/>
  <c r="G228" i="8"/>
  <c r="F228" i="8"/>
  <c r="E228" i="8"/>
  <c r="D228" i="8"/>
  <c r="C228" i="8"/>
  <c r="N227" i="8"/>
  <c r="M227" i="8"/>
  <c r="L227" i="8"/>
  <c r="K227" i="8"/>
  <c r="J227" i="8"/>
  <c r="G227" i="8"/>
  <c r="F227" i="8"/>
  <c r="E227" i="8"/>
  <c r="D227" i="8"/>
  <c r="C227" i="8"/>
  <c r="N226" i="8"/>
  <c r="M226" i="8"/>
  <c r="L226" i="8"/>
  <c r="K226" i="8"/>
  <c r="J226" i="8"/>
  <c r="G226" i="8"/>
  <c r="F226" i="8"/>
  <c r="E226" i="8"/>
  <c r="D226" i="8"/>
  <c r="C226" i="8"/>
  <c r="N225" i="8"/>
  <c r="M225" i="8"/>
  <c r="L225" i="8"/>
  <c r="K225" i="8"/>
  <c r="J225" i="8"/>
  <c r="G225" i="8"/>
  <c r="F225" i="8"/>
  <c r="E225" i="8"/>
  <c r="D225" i="8"/>
  <c r="C225" i="8"/>
  <c r="N224" i="8"/>
  <c r="M224" i="8"/>
  <c r="L224" i="8"/>
  <c r="K224" i="8"/>
  <c r="J224" i="8"/>
  <c r="G224" i="8"/>
  <c r="F224" i="8"/>
  <c r="E224" i="8"/>
  <c r="D224" i="8"/>
  <c r="C224" i="8"/>
  <c r="L351" i="16"/>
  <c r="K351" i="16"/>
  <c r="J351" i="16"/>
  <c r="I351" i="16"/>
  <c r="F351" i="16"/>
  <c r="E351" i="16"/>
  <c r="D351" i="16"/>
  <c r="C351" i="16"/>
  <c r="L350" i="16"/>
  <c r="K350" i="16"/>
  <c r="J350" i="16"/>
  <c r="I350" i="16"/>
  <c r="F350" i="16"/>
  <c r="E350" i="16"/>
  <c r="D350" i="16"/>
  <c r="C350" i="16"/>
  <c r="L349" i="16"/>
  <c r="K349" i="16"/>
  <c r="J349" i="16"/>
  <c r="I349" i="16"/>
  <c r="F349" i="16"/>
  <c r="E349" i="16"/>
  <c r="D349" i="16"/>
  <c r="C349" i="16"/>
  <c r="L348" i="16"/>
  <c r="K348" i="16"/>
  <c r="J348" i="16"/>
  <c r="I348" i="16"/>
  <c r="F348" i="16"/>
  <c r="E348" i="16"/>
  <c r="D348" i="16"/>
  <c r="C348" i="16"/>
  <c r="L347" i="16"/>
  <c r="K347" i="16"/>
  <c r="J347" i="16"/>
  <c r="I347" i="16"/>
  <c r="F347" i="16"/>
  <c r="E347" i="16"/>
  <c r="D347" i="16"/>
  <c r="C347" i="16"/>
  <c r="L346" i="16"/>
  <c r="K346" i="16"/>
  <c r="J346" i="16"/>
  <c r="I346" i="16"/>
  <c r="F346" i="16"/>
  <c r="E346" i="16"/>
  <c r="D346" i="16"/>
  <c r="C346" i="16"/>
  <c r="L345" i="16"/>
  <c r="K345" i="16"/>
  <c r="J345" i="16"/>
  <c r="I345" i="16"/>
  <c r="F345" i="16"/>
  <c r="E345" i="16"/>
  <c r="D345" i="16"/>
  <c r="C345" i="16"/>
  <c r="L344" i="16"/>
  <c r="K344" i="16"/>
  <c r="J344" i="16"/>
  <c r="I344" i="16"/>
  <c r="F344" i="16"/>
  <c r="E344" i="16"/>
  <c r="D344" i="16"/>
  <c r="C344" i="16"/>
  <c r="L343" i="16"/>
  <c r="K343" i="16"/>
  <c r="J343" i="16"/>
  <c r="I343" i="16"/>
  <c r="F343" i="16"/>
  <c r="E343" i="16"/>
  <c r="D343" i="16"/>
  <c r="C343" i="16"/>
  <c r="L342" i="16"/>
  <c r="K342" i="16"/>
  <c r="J342" i="16"/>
  <c r="I342" i="16"/>
  <c r="F342" i="16"/>
  <c r="E342" i="16"/>
  <c r="D342" i="16"/>
  <c r="C342" i="16"/>
  <c r="L341" i="16"/>
  <c r="K341" i="16"/>
  <c r="J341" i="16"/>
  <c r="I341" i="16"/>
  <c r="F341" i="16"/>
  <c r="E341" i="16"/>
  <c r="D341" i="16"/>
  <c r="C341" i="16"/>
  <c r="L340" i="16"/>
  <c r="K340" i="16"/>
  <c r="J340" i="16"/>
  <c r="I340" i="16"/>
  <c r="F340" i="16"/>
  <c r="E340" i="16"/>
  <c r="D340" i="16"/>
  <c r="C340" i="16"/>
  <c r="L232" i="16"/>
  <c r="K232" i="16"/>
  <c r="J232" i="16"/>
  <c r="I232" i="16"/>
  <c r="F232" i="16"/>
  <c r="E232" i="16"/>
  <c r="D232" i="16"/>
  <c r="C232" i="16"/>
  <c r="L231" i="16"/>
  <c r="K231" i="16"/>
  <c r="J231" i="16"/>
  <c r="I231" i="16"/>
  <c r="F231" i="16"/>
  <c r="E231" i="16"/>
  <c r="D231" i="16"/>
  <c r="C231" i="16"/>
  <c r="L230" i="16"/>
  <c r="K230" i="16"/>
  <c r="J230" i="16"/>
  <c r="I230" i="16"/>
  <c r="F230" i="16"/>
  <c r="E230" i="16"/>
  <c r="D230" i="16"/>
  <c r="C230" i="16"/>
  <c r="L229" i="16"/>
  <c r="K229" i="16"/>
  <c r="J229" i="16"/>
  <c r="I229" i="16"/>
  <c r="F229" i="16"/>
  <c r="E229" i="16"/>
  <c r="D229" i="16"/>
  <c r="C229" i="16"/>
  <c r="L228" i="16"/>
  <c r="K228" i="16"/>
  <c r="J228" i="16"/>
  <c r="I228" i="16"/>
  <c r="F228" i="16"/>
  <c r="E228" i="16"/>
  <c r="D228" i="16"/>
  <c r="C228" i="16"/>
  <c r="L227" i="16"/>
  <c r="K227" i="16"/>
  <c r="J227" i="16"/>
  <c r="I227" i="16"/>
  <c r="F227" i="16"/>
  <c r="E227" i="16"/>
  <c r="D227" i="16"/>
  <c r="C227" i="16"/>
  <c r="L226" i="16"/>
  <c r="K226" i="16"/>
  <c r="J226" i="16"/>
  <c r="I226" i="16"/>
  <c r="F226" i="16"/>
  <c r="E226" i="16"/>
  <c r="D226" i="16"/>
  <c r="C226" i="16"/>
  <c r="L225" i="16"/>
  <c r="K225" i="16"/>
  <c r="J225" i="16"/>
  <c r="I225" i="16"/>
  <c r="F225" i="16"/>
  <c r="E225" i="16"/>
  <c r="D225" i="16"/>
  <c r="C225" i="16"/>
  <c r="L224" i="16"/>
  <c r="K224" i="16"/>
  <c r="J224" i="16"/>
  <c r="I224" i="16"/>
  <c r="F224" i="16"/>
  <c r="E224" i="16"/>
  <c r="D224" i="16"/>
  <c r="C224" i="16"/>
  <c r="L223" i="16"/>
  <c r="K223" i="16"/>
  <c r="J223" i="16"/>
  <c r="I223" i="16"/>
  <c r="F223" i="16"/>
  <c r="E223" i="16"/>
  <c r="D223" i="16"/>
  <c r="C223" i="16"/>
  <c r="L222" i="16"/>
  <c r="K222" i="16"/>
  <c r="J222" i="16"/>
  <c r="I222" i="16"/>
  <c r="F222" i="16"/>
  <c r="E222" i="16"/>
  <c r="D222" i="16"/>
  <c r="C222" i="16"/>
  <c r="L221" i="16"/>
  <c r="K221" i="16"/>
  <c r="J221" i="16"/>
  <c r="I221" i="16"/>
  <c r="F221" i="16"/>
  <c r="E221" i="16"/>
  <c r="C221" i="16"/>
  <c r="L347" i="6"/>
  <c r="K347" i="6"/>
  <c r="J347" i="6"/>
  <c r="I347" i="6"/>
  <c r="F347" i="6"/>
  <c r="E347" i="6"/>
  <c r="D347" i="6"/>
  <c r="C347" i="6"/>
  <c r="L346" i="6"/>
  <c r="K346" i="6"/>
  <c r="J346" i="6"/>
  <c r="I346" i="6"/>
  <c r="F346" i="6"/>
  <c r="E346" i="6"/>
  <c r="D346" i="6"/>
  <c r="C346" i="6"/>
  <c r="L345" i="6"/>
  <c r="K345" i="6"/>
  <c r="J345" i="6"/>
  <c r="I345" i="6"/>
  <c r="F345" i="6"/>
  <c r="E345" i="6"/>
  <c r="D345" i="6"/>
  <c r="C345" i="6"/>
  <c r="L344" i="6"/>
  <c r="K344" i="6"/>
  <c r="J344" i="6"/>
  <c r="I344" i="6"/>
  <c r="F344" i="6"/>
  <c r="E344" i="6"/>
  <c r="D344" i="6"/>
  <c r="C344" i="6"/>
  <c r="L343" i="6"/>
  <c r="K343" i="6"/>
  <c r="J343" i="6"/>
  <c r="I343" i="6"/>
  <c r="F343" i="6"/>
  <c r="E343" i="6"/>
  <c r="D343" i="6"/>
  <c r="C343" i="6"/>
  <c r="L342" i="6"/>
  <c r="K342" i="6"/>
  <c r="J342" i="6"/>
  <c r="I342" i="6"/>
  <c r="F342" i="6"/>
  <c r="E342" i="6"/>
  <c r="D342" i="6"/>
  <c r="C342" i="6"/>
  <c r="L341" i="6"/>
  <c r="K341" i="6"/>
  <c r="J341" i="6"/>
  <c r="I341" i="6"/>
  <c r="F341" i="6"/>
  <c r="E341" i="6"/>
  <c r="D341" i="6"/>
  <c r="C341" i="6"/>
  <c r="L340" i="6"/>
  <c r="K340" i="6"/>
  <c r="J340" i="6"/>
  <c r="I340" i="6"/>
  <c r="F340" i="6"/>
  <c r="E340" i="6"/>
  <c r="D340" i="6"/>
  <c r="C340" i="6"/>
  <c r="L339" i="6"/>
  <c r="K339" i="6"/>
  <c r="J339" i="6"/>
  <c r="I339" i="6"/>
  <c r="F339" i="6"/>
  <c r="E339" i="6"/>
  <c r="D339" i="6"/>
  <c r="C339" i="6"/>
  <c r="L338" i="6"/>
  <c r="K338" i="6"/>
  <c r="J338" i="6"/>
  <c r="I338" i="6"/>
  <c r="F338" i="6"/>
  <c r="E338" i="6"/>
  <c r="D338" i="6"/>
  <c r="C338" i="6"/>
  <c r="L337" i="6"/>
  <c r="K337" i="6"/>
  <c r="J337" i="6"/>
  <c r="I337" i="6"/>
  <c r="F337" i="6"/>
  <c r="E337" i="6"/>
  <c r="D337" i="6"/>
  <c r="C337" i="6"/>
  <c r="L336" i="6"/>
  <c r="K336" i="6"/>
  <c r="J336" i="6"/>
  <c r="I336" i="6"/>
  <c r="F336" i="6"/>
  <c r="E336" i="6"/>
  <c r="D336" i="6"/>
  <c r="C336" i="6"/>
  <c r="L230" i="6"/>
  <c r="K230" i="6"/>
  <c r="J230" i="6"/>
  <c r="I230" i="6"/>
  <c r="F230" i="6"/>
  <c r="E230" i="6"/>
  <c r="D230" i="6"/>
  <c r="C230" i="6"/>
  <c r="L229" i="6"/>
  <c r="K229" i="6"/>
  <c r="J229" i="6"/>
  <c r="I229" i="6"/>
  <c r="F229" i="6"/>
  <c r="E229" i="6"/>
  <c r="D229" i="6"/>
  <c r="C229" i="6"/>
  <c r="L228" i="6"/>
  <c r="K228" i="6"/>
  <c r="J228" i="6"/>
  <c r="I228" i="6"/>
  <c r="F228" i="6"/>
  <c r="E228" i="6"/>
  <c r="D228" i="6"/>
  <c r="C228" i="6"/>
  <c r="L227" i="6"/>
  <c r="K227" i="6"/>
  <c r="J227" i="6"/>
  <c r="I227" i="6"/>
  <c r="F227" i="6"/>
  <c r="E227" i="6"/>
  <c r="D227" i="6"/>
  <c r="C227" i="6"/>
  <c r="L226" i="6"/>
  <c r="K226" i="6"/>
  <c r="J226" i="6"/>
  <c r="I226" i="6"/>
  <c r="F226" i="6"/>
  <c r="E226" i="6"/>
  <c r="D226" i="6"/>
  <c r="C226" i="6"/>
  <c r="L225" i="6"/>
  <c r="K225" i="6"/>
  <c r="J225" i="6"/>
  <c r="I225" i="6"/>
  <c r="F225" i="6"/>
  <c r="E225" i="6"/>
  <c r="D225" i="6"/>
  <c r="C225" i="6"/>
  <c r="L224" i="6"/>
  <c r="K224" i="6"/>
  <c r="J224" i="6"/>
  <c r="I224" i="6"/>
  <c r="F224" i="6"/>
  <c r="E224" i="6"/>
  <c r="D224" i="6"/>
  <c r="C224" i="6"/>
  <c r="L223" i="6"/>
  <c r="K223" i="6"/>
  <c r="J223" i="6"/>
  <c r="I223" i="6"/>
  <c r="F223" i="6"/>
  <c r="E223" i="6"/>
  <c r="D223" i="6"/>
  <c r="C223" i="6"/>
  <c r="L222" i="6"/>
  <c r="K222" i="6"/>
  <c r="J222" i="6"/>
  <c r="I222" i="6"/>
  <c r="F222" i="6"/>
  <c r="E222" i="6"/>
  <c r="D222" i="6"/>
  <c r="C222" i="6"/>
  <c r="L221" i="6"/>
  <c r="K221" i="6"/>
  <c r="J221" i="6"/>
  <c r="I221" i="6"/>
  <c r="F221" i="6"/>
  <c r="E221" i="6"/>
  <c r="D221" i="6"/>
  <c r="C221" i="6"/>
  <c r="L220" i="6"/>
  <c r="K220" i="6"/>
  <c r="J220" i="6"/>
  <c r="I220" i="6"/>
  <c r="F220" i="6"/>
  <c r="E220" i="6"/>
  <c r="D220" i="6"/>
  <c r="C220" i="6"/>
  <c r="L219" i="6"/>
  <c r="K219" i="6"/>
  <c r="J219" i="6"/>
  <c r="I219" i="6"/>
  <c r="F219" i="6"/>
  <c r="E219" i="6"/>
  <c r="D219" i="6"/>
  <c r="C219" i="6"/>
  <c r="F359" i="13"/>
  <c r="E359" i="13"/>
  <c r="D359" i="13"/>
  <c r="C359" i="13"/>
  <c r="F358" i="13"/>
  <c r="E358" i="13"/>
  <c r="D358" i="13"/>
  <c r="C358" i="13"/>
  <c r="F357" i="13"/>
  <c r="E357" i="13"/>
  <c r="D357" i="13"/>
  <c r="C357" i="13"/>
  <c r="F356" i="13"/>
  <c r="E356" i="13"/>
  <c r="D356" i="13"/>
  <c r="C356" i="13"/>
  <c r="F355" i="13"/>
  <c r="E355" i="13"/>
  <c r="D355" i="13"/>
  <c r="C355" i="13"/>
  <c r="F354" i="13"/>
  <c r="E354" i="13"/>
  <c r="D354" i="13"/>
  <c r="F353" i="13"/>
  <c r="E353" i="13"/>
  <c r="D353" i="13"/>
  <c r="C353" i="13"/>
  <c r="F352" i="13"/>
  <c r="E352" i="13"/>
  <c r="D352" i="13"/>
  <c r="C352" i="13"/>
  <c r="F351" i="13"/>
  <c r="E351" i="13"/>
  <c r="D351" i="13"/>
  <c r="C351" i="13"/>
  <c r="F350" i="13"/>
  <c r="E350" i="13"/>
  <c r="D350" i="13"/>
  <c r="C350" i="13"/>
  <c r="F349" i="13"/>
  <c r="E349" i="13"/>
  <c r="D349" i="13"/>
  <c r="C349" i="13"/>
  <c r="F348" i="13"/>
  <c r="E348" i="13"/>
  <c r="D348" i="13"/>
  <c r="C348" i="13"/>
  <c r="F242" i="13"/>
  <c r="E242" i="13"/>
  <c r="D242" i="13"/>
  <c r="C242" i="13"/>
  <c r="F241" i="13"/>
  <c r="E241" i="13"/>
  <c r="D241" i="13"/>
  <c r="C241" i="13"/>
  <c r="F240" i="13"/>
  <c r="E240" i="13"/>
  <c r="D240" i="13"/>
  <c r="C240" i="13"/>
  <c r="F239" i="13"/>
  <c r="E239" i="13"/>
  <c r="D239" i="13"/>
  <c r="C239" i="13"/>
  <c r="F238" i="13"/>
  <c r="E238" i="13"/>
  <c r="D238" i="13"/>
  <c r="C238" i="13"/>
  <c r="F237" i="13"/>
  <c r="E237" i="13"/>
  <c r="D237" i="13"/>
  <c r="C237" i="13"/>
  <c r="F236" i="13"/>
  <c r="E236" i="13"/>
  <c r="D236" i="13"/>
  <c r="C236" i="13"/>
  <c r="F235" i="13"/>
  <c r="E235" i="13"/>
  <c r="D235" i="13"/>
  <c r="C235" i="13"/>
  <c r="F234" i="13"/>
  <c r="E234" i="13"/>
  <c r="D234" i="13"/>
  <c r="C234" i="13"/>
  <c r="F233" i="13"/>
  <c r="E233" i="13"/>
  <c r="D233" i="13"/>
  <c r="C233" i="13"/>
  <c r="F232" i="13"/>
  <c r="E232" i="13"/>
  <c r="D232" i="13"/>
  <c r="C232" i="13"/>
  <c r="F231" i="13"/>
  <c r="E231" i="13"/>
  <c r="D231" i="13"/>
  <c r="C231" i="13"/>
  <c r="F342" i="27"/>
  <c r="E342" i="27"/>
  <c r="D342" i="27"/>
  <c r="C342" i="27"/>
  <c r="F341" i="27"/>
  <c r="E341" i="27"/>
  <c r="D341" i="27"/>
  <c r="C341" i="27"/>
  <c r="F340" i="27"/>
  <c r="E340" i="27"/>
  <c r="D340" i="27"/>
  <c r="C340" i="27"/>
  <c r="F339" i="27"/>
  <c r="E339" i="27"/>
  <c r="D339" i="27"/>
  <c r="C339" i="27"/>
  <c r="F338" i="27"/>
  <c r="E338" i="27"/>
  <c r="D338" i="27"/>
  <c r="C338" i="27"/>
  <c r="F337" i="27"/>
  <c r="E337" i="27"/>
  <c r="D337" i="27"/>
  <c r="C337" i="27"/>
  <c r="F336" i="27"/>
  <c r="E336" i="27"/>
  <c r="D336" i="27"/>
  <c r="C336" i="27"/>
  <c r="F335" i="27"/>
  <c r="E335" i="27"/>
  <c r="D335" i="27"/>
  <c r="C335" i="27"/>
  <c r="F334" i="27"/>
  <c r="E334" i="27"/>
  <c r="D334" i="27"/>
  <c r="C334" i="27"/>
  <c r="F333" i="27"/>
  <c r="E333" i="27"/>
  <c r="D333" i="27"/>
  <c r="C333" i="27"/>
  <c r="F332" i="27"/>
  <c r="E332" i="27"/>
  <c r="D332" i="27"/>
  <c r="C332" i="27"/>
  <c r="F331" i="27"/>
  <c r="E331" i="27"/>
  <c r="D331" i="27"/>
  <c r="C331" i="27"/>
  <c r="F223" i="27"/>
  <c r="E223" i="27"/>
  <c r="D223" i="27"/>
  <c r="C223" i="27"/>
  <c r="F222" i="27"/>
  <c r="E222" i="27"/>
  <c r="D222" i="27"/>
  <c r="C222" i="27"/>
  <c r="F221" i="27"/>
  <c r="E221" i="27"/>
  <c r="D221" i="27"/>
  <c r="C221" i="27"/>
  <c r="F220" i="27"/>
  <c r="E220" i="27"/>
  <c r="D220" i="27"/>
  <c r="C220" i="27"/>
  <c r="F219" i="27"/>
  <c r="E219" i="27"/>
  <c r="D219" i="27"/>
  <c r="C219" i="27"/>
  <c r="F218" i="27"/>
  <c r="E218" i="27"/>
  <c r="D218" i="27"/>
  <c r="C218" i="27"/>
  <c r="F217" i="27"/>
  <c r="E217" i="27"/>
  <c r="D217" i="27"/>
  <c r="C217" i="27"/>
  <c r="F216" i="27"/>
  <c r="E216" i="27"/>
  <c r="D216" i="27"/>
  <c r="C216" i="27"/>
  <c r="F215" i="27"/>
  <c r="E215" i="27"/>
  <c r="D215" i="27"/>
  <c r="C215" i="27"/>
  <c r="F214" i="27"/>
  <c r="E214" i="27"/>
  <c r="D214" i="27"/>
  <c r="C214" i="27"/>
  <c r="F213" i="27"/>
  <c r="E213" i="27"/>
  <c r="D213" i="27"/>
  <c r="C213" i="27"/>
  <c r="F212" i="27"/>
  <c r="E212" i="27"/>
  <c r="D212" i="27"/>
  <c r="C212" i="27"/>
  <c r="C326" i="27"/>
  <c r="G337" i="19"/>
  <c r="F337" i="19"/>
  <c r="E337" i="19"/>
  <c r="D337" i="19"/>
  <c r="C337" i="19"/>
  <c r="G336" i="19"/>
  <c r="F336" i="19"/>
  <c r="E336" i="19"/>
  <c r="D336" i="19"/>
  <c r="C336" i="19"/>
  <c r="G335" i="19"/>
  <c r="F335" i="19"/>
  <c r="E335" i="19"/>
  <c r="D335" i="19"/>
  <c r="C335" i="19"/>
  <c r="G334" i="19"/>
  <c r="F334" i="19"/>
  <c r="E334" i="19"/>
  <c r="D334" i="19"/>
  <c r="C334" i="19"/>
  <c r="G333" i="19"/>
  <c r="F333" i="19"/>
  <c r="E333" i="19"/>
  <c r="D333" i="19"/>
  <c r="C333" i="19"/>
  <c r="G332" i="19"/>
  <c r="F332" i="19"/>
  <c r="E332" i="19"/>
  <c r="D332" i="19"/>
  <c r="C332" i="19"/>
  <c r="G331" i="19"/>
  <c r="F331" i="19"/>
  <c r="E331" i="19"/>
  <c r="D331" i="19"/>
  <c r="C331" i="19"/>
  <c r="G212" i="19"/>
  <c r="F212" i="19"/>
  <c r="E212" i="19"/>
  <c r="D212" i="19"/>
  <c r="C212" i="19"/>
  <c r="G211" i="19"/>
  <c r="F211" i="19"/>
  <c r="E211" i="19"/>
  <c r="D211" i="19"/>
  <c r="C211" i="19"/>
  <c r="G210" i="19"/>
  <c r="F210" i="19"/>
  <c r="E210" i="19"/>
  <c r="D210" i="19"/>
  <c r="C210" i="19"/>
  <c r="G209" i="19"/>
  <c r="F209" i="19"/>
  <c r="E209" i="19"/>
  <c r="D209" i="19"/>
  <c r="C209" i="19"/>
  <c r="G208" i="19"/>
  <c r="F208" i="19"/>
  <c r="E208" i="19"/>
  <c r="D208" i="19"/>
  <c r="C208" i="19"/>
  <c r="G207" i="19"/>
  <c r="F207" i="19"/>
  <c r="E207" i="19"/>
  <c r="D207" i="19"/>
  <c r="C207" i="19"/>
  <c r="G206" i="19"/>
  <c r="F206" i="19"/>
  <c r="E206" i="19"/>
  <c r="D206" i="19"/>
  <c r="C206" i="19"/>
  <c r="G330" i="19"/>
  <c r="F330" i="19"/>
  <c r="E330" i="19"/>
  <c r="D330" i="19"/>
  <c r="C330" i="19"/>
  <c r="G205" i="19"/>
  <c r="F205" i="19"/>
  <c r="E205" i="19"/>
  <c r="D205" i="19"/>
  <c r="C205" i="19"/>
  <c r="L212" i="16"/>
  <c r="K212" i="16"/>
  <c r="J212" i="16"/>
  <c r="I212" i="16"/>
  <c r="L211" i="16"/>
  <c r="K211" i="16"/>
  <c r="J211" i="16"/>
  <c r="I211" i="16"/>
  <c r="L210" i="16"/>
  <c r="K210" i="16"/>
  <c r="J210" i="16"/>
  <c r="I210" i="16"/>
  <c r="L209" i="16"/>
  <c r="K209" i="16"/>
  <c r="J209" i="16"/>
  <c r="I209" i="16"/>
  <c r="L208" i="16"/>
  <c r="K208" i="16"/>
  <c r="J208" i="16"/>
  <c r="I208" i="16"/>
  <c r="L207" i="16"/>
  <c r="K207" i="16"/>
  <c r="J207" i="16"/>
  <c r="I207" i="16"/>
  <c r="L206" i="16"/>
  <c r="K206" i="16"/>
  <c r="J206" i="16"/>
  <c r="I206" i="16"/>
  <c r="L205" i="16"/>
  <c r="K205" i="16"/>
  <c r="J205" i="16"/>
  <c r="I205" i="16"/>
  <c r="F212" i="16"/>
  <c r="E212" i="16"/>
  <c r="D212" i="16"/>
  <c r="C212" i="16"/>
  <c r="F211" i="16"/>
  <c r="E211" i="16"/>
  <c r="D211" i="16"/>
  <c r="C211" i="16"/>
  <c r="F210" i="16"/>
  <c r="E210" i="16"/>
  <c r="D210" i="16"/>
  <c r="C210" i="16"/>
  <c r="F209" i="16"/>
  <c r="E209" i="16"/>
  <c r="D209" i="16"/>
  <c r="C209" i="16"/>
  <c r="F208" i="16"/>
  <c r="E208" i="16"/>
  <c r="D208" i="16"/>
  <c r="C208" i="16"/>
  <c r="F207" i="16"/>
  <c r="E207" i="16"/>
  <c r="D207" i="16"/>
  <c r="C207" i="16"/>
  <c r="F206" i="16"/>
  <c r="E206" i="16"/>
  <c r="D206" i="16"/>
  <c r="C206" i="16"/>
  <c r="F205" i="16"/>
  <c r="E205" i="16"/>
  <c r="D205" i="16"/>
  <c r="C205" i="16"/>
  <c r="L338" i="16"/>
  <c r="K338" i="16"/>
  <c r="J338" i="16"/>
  <c r="I338" i="16"/>
  <c r="L337" i="16"/>
  <c r="K337" i="16"/>
  <c r="J337" i="16"/>
  <c r="I337" i="16"/>
  <c r="L336" i="16"/>
  <c r="K336" i="16"/>
  <c r="J336" i="16"/>
  <c r="I336" i="16"/>
  <c r="L335" i="16"/>
  <c r="K335" i="16"/>
  <c r="J335" i="16"/>
  <c r="I335" i="16"/>
  <c r="L334" i="16"/>
  <c r="K334" i="16"/>
  <c r="J334" i="16"/>
  <c r="I334" i="16"/>
  <c r="L333" i="16"/>
  <c r="K333" i="16"/>
  <c r="J333" i="16"/>
  <c r="I333" i="16"/>
  <c r="L332" i="16"/>
  <c r="K332" i="16"/>
  <c r="J332" i="16"/>
  <c r="I332" i="16"/>
  <c r="L331" i="16"/>
  <c r="K331" i="16"/>
  <c r="J331" i="16"/>
  <c r="I331" i="16"/>
  <c r="F338" i="16"/>
  <c r="E338" i="16"/>
  <c r="D338" i="16"/>
  <c r="C338" i="16"/>
  <c r="F337" i="16"/>
  <c r="E337" i="16"/>
  <c r="D337" i="16"/>
  <c r="C337" i="16"/>
  <c r="F336" i="16"/>
  <c r="E336" i="16"/>
  <c r="D336" i="16"/>
  <c r="C336" i="16"/>
  <c r="F335" i="16"/>
  <c r="E335" i="16"/>
  <c r="D335" i="16"/>
  <c r="C335" i="16"/>
  <c r="F334" i="16"/>
  <c r="E334" i="16"/>
  <c r="D334" i="16"/>
  <c r="C334" i="16"/>
  <c r="F333" i="16"/>
  <c r="E333" i="16"/>
  <c r="D333" i="16"/>
  <c r="C333" i="16"/>
  <c r="F332" i="16"/>
  <c r="E332" i="16"/>
  <c r="D332" i="16"/>
  <c r="C332" i="16"/>
  <c r="F331" i="16"/>
  <c r="E331" i="16"/>
  <c r="D331" i="16"/>
  <c r="C331" i="16"/>
  <c r="L210" i="6"/>
  <c r="K210" i="6"/>
  <c r="J210" i="6"/>
  <c r="I210" i="6"/>
  <c r="L209" i="6"/>
  <c r="K209" i="6"/>
  <c r="J209" i="6"/>
  <c r="I209" i="6"/>
  <c r="L208" i="6"/>
  <c r="K208" i="6"/>
  <c r="J208" i="6"/>
  <c r="I208" i="6"/>
  <c r="L207" i="6"/>
  <c r="K207" i="6"/>
  <c r="J207" i="6"/>
  <c r="I207" i="6"/>
  <c r="L206" i="6"/>
  <c r="K206" i="6"/>
  <c r="J206" i="6"/>
  <c r="I206" i="6"/>
  <c r="L205" i="6"/>
  <c r="K205" i="6"/>
  <c r="J205" i="6"/>
  <c r="I205" i="6"/>
  <c r="L204" i="6"/>
  <c r="K204" i="6"/>
  <c r="J204" i="6"/>
  <c r="I204" i="6"/>
  <c r="L203" i="6"/>
  <c r="K203" i="6"/>
  <c r="J203" i="6"/>
  <c r="I203" i="6"/>
  <c r="F210" i="6"/>
  <c r="E210" i="6"/>
  <c r="D210" i="6"/>
  <c r="C210" i="6"/>
  <c r="F209" i="6"/>
  <c r="E209" i="6"/>
  <c r="D209" i="6"/>
  <c r="C209" i="6"/>
  <c r="F208" i="6"/>
  <c r="E208" i="6"/>
  <c r="D208" i="6"/>
  <c r="C208" i="6"/>
  <c r="F207" i="6"/>
  <c r="E207" i="6"/>
  <c r="D207" i="6"/>
  <c r="C207" i="6"/>
  <c r="F206" i="6"/>
  <c r="E206" i="6"/>
  <c r="D206" i="6"/>
  <c r="C206" i="6"/>
  <c r="F205" i="6"/>
  <c r="E205" i="6"/>
  <c r="D205" i="6"/>
  <c r="C205" i="6"/>
  <c r="F204" i="6"/>
  <c r="E204" i="6"/>
  <c r="D204" i="6"/>
  <c r="C204" i="6"/>
  <c r="F203" i="6"/>
  <c r="E203" i="6"/>
  <c r="D203" i="6"/>
  <c r="C203" i="6"/>
  <c r="L334" i="6"/>
  <c r="K334" i="6"/>
  <c r="J334" i="6"/>
  <c r="I334" i="6"/>
  <c r="L333" i="6"/>
  <c r="K333" i="6"/>
  <c r="J333" i="6"/>
  <c r="I333" i="6"/>
  <c r="L332" i="6"/>
  <c r="K332" i="6"/>
  <c r="J332" i="6"/>
  <c r="I332" i="6"/>
  <c r="L331" i="6"/>
  <c r="K331" i="6"/>
  <c r="J331" i="6"/>
  <c r="I331" i="6"/>
  <c r="L330" i="6"/>
  <c r="K330" i="6"/>
  <c r="J330" i="6"/>
  <c r="I330" i="6"/>
  <c r="L329" i="6"/>
  <c r="K329" i="6"/>
  <c r="J329" i="6"/>
  <c r="I329" i="6"/>
  <c r="L328" i="6"/>
  <c r="K328" i="6"/>
  <c r="J328" i="6"/>
  <c r="I328" i="6"/>
  <c r="L327" i="6"/>
  <c r="K327" i="6"/>
  <c r="J327" i="6"/>
  <c r="I327" i="6"/>
  <c r="F334" i="6"/>
  <c r="E334" i="6"/>
  <c r="D334" i="6"/>
  <c r="C334" i="6"/>
  <c r="F333" i="6"/>
  <c r="E333" i="6"/>
  <c r="D333" i="6"/>
  <c r="C333" i="6"/>
  <c r="F332" i="6"/>
  <c r="E332" i="6"/>
  <c r="D332" i="6"/>
  <c r="C332" i="6"/>
  <c r="F331" i="6"/>
  <c r="E331" i="6"/>
  <c r="D331" i="6"/>
  <c r="C331" i="6"/>
  <c r="F330" i="6"/>
  <c r="E330" i="6"/>
  <c r="D330" i="6"/>
  <c r="C330" i="6"/>
  <c r="F329" i="6"/>
  <c r="E329" i="6"/>
  <c r="D329" i="6"/>
  <c r="C329" i="6"/>
  <c r="F328" i="6"/>
  <c r="E328" i="6"/>
  <c r="D328" i="6"/>
  <c r="C328" i="6"/>
  <c r="F327" i="6"/>
  <c r="E327" i="6"/>
  <c r="D327" i="6"/>
  <c r="C327" i="6"/>
  <c r="F220" i="29"/>
  <c r="E220" i="29"/>
  <c r="D220" i="29"/>
  <c r="C220" i="29"/>
  <c r="F219" i="29"/>
  <c r="E219" i="29"/>
  <c r="D219" i="29"/>
  <c r="C219" i="29"/>
  <c r="F218" i="29"/>
  <c r="E218" i="29"/>
  <c r="D218" i="29"/>
  <c r="C218" i="29"/>
  <c r="F217" i="29"/>
  <c r="E217" i="29"/>
  <c r="D217" i="29"/>
  <c r="C217" i="29"/>
  <c r="F216" i="29"/>
  <c r="E216" i="29"/>
  <c r="D216" i="29"/>
  <c r="C216" i="29"/>
  <c r="F215" i="29"/>
  <c r="E215" i="29"/>
  <c r="D215" i="29"/>
  <c r="C215" i="29"/>
  <c r="F214" i="29"/>
  <c r="E214" i="29"/>
  <c r="D214" i="29"/>
  <c r="C214" i="29"/>
  <c r="F213" i="29"/>
  <c r="E213" i="29"/>
  <c r="D213" i="29"/>
  <c r="C213" i="29"/>
  <c r="F208" i="13"/>
  <c r="E208" i="13"/>
  <c r="D208" i="13"/>
  <c r="C208" i="13"/>
  <c r="F207" i="13"/>
  <c r="E207" i="13"/>
  <c r="D207" i="13"/>
  <c r="C207" i="13"/>
  <c r="F206" i="13"/>
  <c r="E206" i="13"/>
  <c r="D206" i="13"/>
  <c r="C206" i="13"/>
  <c r="F205" i="13"/>
  <c r="E205" i="13"/>
  <c r="D205" i="13"/>
  <c r="C205" i="13"/>
  <c r="F204" i="13"/>
  <c r="E204" i="13"/>
  <c r="D204" i="13"/>
  <c r="C204" i="13"/>
  <c r="F203" i="13"/>
  <c r="E203" i="13"/>
  <c r="D203" i="13"/>
  <c r="C203" i="13"/>
  <c r="F202" i="13"/>
  <c r="E202" i="13"/>
  <c r="D202" i="13"/>
  <c r="C202" i="13"/>
  <c r="F201" i="13"/>
  <c r="E201" i="13"/>
  <c r="D201" i="13"/>
  <c r="C201" i="13"/>
  <c r="F346" i="13"/>
  <c r="E346" i="13"/>
  <c r="D346" i="13"/>
  <c r="C346" i="13"/>
  <c r="F345" i="13"/>
  <c r="E345" i="13"/>
  <c r="D345" i="13"/>
  <c r="C345" i="13"/>
  <c r="F344" i="13"/>
  <c r="E344" i="13"/>
  <c r="D344" i="13"/>
  <c r="C344" i="13"/>
  <c r="F343" i="13"/>
  <c r="E343" i="13"/>
  <c r="D343" i="13"/>
  <c r="C343" i="13"/>
  <c r="F342" i="13"/>
  <c r="E342" i="13"/>
  <c r="D342" i="13"/>
  <c r="C342" i="13"/>
  <c r="F341" i="13"/>
  <c r="E341" i="13"/>
  <c r="D341" i="13"/>
  <c r="F340" i="13"/>
  <c r="E340" i="13"/>
  <c r="D340" i="13"/>
  <c r="C340" i="13"/>
  <c r="F339" i="13"/>
  <c r="E339" i="13"/>
  <c r="D339" i="13"/>
  <c r="C339" i="13"/>
  <c r="F207" i="27"/>
  <c r="E207" i="27"/>
  <c r="D207" i="27"/>
  <c r="C207" i="27"/>
  <c r="F206" i="27"/>
  <c r="E206" i="27"/>
  <c r="D206" i="27"/>
  <c r="C206" i="27"/>
  <c r="F205" i="27"/>
  <c r="E205" i="27"/>
  <c r="D205" i="27"/>
  <c r="C205" i="27"/>
  <c r="F204" i="27"/>
  <c r="E204" i="27"/>
  <c r="D204" i="27"/>
  <c r="C204" i="27"/>
  <c r="F203" i="27"/>
  <c r="E203" i="27"/>
  <c r="D203" i="27"/>
  <c r="C203" i="27"/>
  <c r="F202" i="27"/>
  <c r="E202" i="27"/>
  <c r="D202" i="27"/>
  <c r="C202" i="27"/>
  <c r="F201" i="27"/>
  <c r="E201" i="27"/>
  <c r="D201" i="27"/>
  <c r="C201" i="27"/>
  <c r="F329" i="27"/>
  <c r="E329" i="27"/>
  <c r="D329" i="27"/>
  <c r="C329" i="27"/>
  <c r="F328" i="27"/>
  <c r="E328" i="27"/>
  <c r="D328" i="27"/>
  <c r="C328" i="27"/>
  <c r="F327" i="27"/>
  <c r="E327" i="27"/>
  <c r="D327" i="27"/>
  <c r="C327" i="27"/>
  <c r="F326" i="27"/>
  <c r="E326" i="27"/>
  <c r="D326" i="27"/>
  <c r="F325" i="27"/>
  <c r="E325" i="27"/>
  <c r="D325" i="27"/>
  <c r="C325" i="27"/>
  <c r="F324" i="27"/>
  <c r="E324" i="27"/>
  <c r="D324" i="27"/>
  <c r="C324" i="27"/>
  <c r="F323" i="27"/>
  <c r="E323" i="27"/>
  <c r="D323" i="27"/>
  <c r="C323" i="27"/>
  <c r="F322" i="27"/>
  <c r="E322" i="27"/>
  <c r="D322" i="27"/>
  <c r="C322" i="27"/>
  <c r="F200" i="27"/>
  <c r="E200" i="27"/>
  <c r="D200" i="27"/>
  <c r="C200" i="27"/>
  <c r="G212" i="17"/>
  <c r="F212" i="17"/>
  <c r="E212" i="17"/>
  <c r="D212" i="17"/>
  <c r="C212" i="17"/>
  <c r="G211" i="17"/>
  <c r="F211" i="17"/>
  <c r="E211" i="17"/>
  <c r="D211" i="17"/>
  <c r="C211" i="17"/>
  <c r="G210" i="17"/>
  <c r="F210" i="17"/>
  <c r="E210" i="17"/>
  <c r="D210" i="17"/>
  <c r="C210" i="17"/>
  <c r="G209" i="17"/>
  <c r="F209" i="17"/>
  <c r="E209" i="17"/>
  <c r="D209" i="17"/>
  <c r="C209" i="17"/>
  <c r="G208" i="17"/>
  <c r="F208" i="17"/>
  <c r="E208" i="17"/>
  <c r="D208" i="17"/>
  <c r="C208" i="17"/>
  <c r="G207" i="17"/>
  <c r="F207" i="17"/>
  <c r="E207" i="17"/>
  <c r="D207" i="17"/>
  <c r="C207" i="17"/>
  <c r="G206" i="17"/>
  <c r="F206" i="17"/>
  <c r="E206" i="17"/>
  <c r="D206" i="17"/>
  <c r="C206" i="17"/>
  <c r="G205" i="17"/>
  <c r="F205" i="17"/>
  <c r="E205" i="17"/>
  <c r="D205" i="17"/>
  <c r="C205" i="17"/>
  <c r="G337" i="17"/>
  <c r="F337" i="17"/>
  <c r="E337" i="17"/>
  <c r="D337" i="17"/>
  <c r="C337" i="17"/>
  <c r="G336" i="17"/>
  <c r="F336" i="17"/>
  <c r="E336" i="17"/>
  <c r="D336" i="17"/>
  <c r="C336" i="17"/>
  <c r="G335" i="17"/>
  <c r="F335" i="17"/>
  <c r="E335" i="17"/>
  <c r="D335" i="17"/>
  <c r="C335" i="17"/>
  <c r="G334" i="17"/>
  <c r="F334" i="17"/>
  <c r="E334" i="17"/>
  <c r="D334" i="17"/>
  <c r="C334" i="17"/>
  <c r="G333" i="17"/>
  <c r="F333" i="17"/>
  <c r="E333" i="17"/>
  <c r="D333" i="17"/>
  <c r="C333" i="17"/>
  <c r="G332" i="17"/>
  <c r="F332" i="17"/>
  <c r="E332" i="17"/>
  <c r="D332" i="17"/>
  <c r="C332" i="17"/>
  <c r="G331" i="17"/>
  <c r="F331" i="17"/>
  <c r="E331" i="17"/>
  <c r="D331" i="17"/>
  <c r="C331" i="17"/>
  <c r="G330" i="17"/>
  <c r="F330" i="17"/>
  <c r="E330" i="17"/>
  <c r="D330" i="17"/>
  <c r="C330" i="17"/>
  <c r="G212" i="10"/>
  <c r="F212" i="10"/>
  <c r="E212" i="10"/>
  <c r="D212" i="10"/>
  <c r="C212" i="10"/>
  <c r="G211" i="10"/>
  <c r="F211" i="10"/>
  <c r="E211" i="10"/>
  <c r="D211" i="10"/>
  <c r="C211" i="10"/>
  <c r="G210" i="10"/>
  <c r="F210" i="10"/>
  <c r="E210" i="10"/>
  <c r="D210" i="10"/>
  <c r="C210" i="10"/>
  <c r="G209" i="10"/>
  <c r="F209" i="10"/>
  <c r="E209" i="10"/>
  <c r="D209" i="10"/>
  <c r="C209" i="10"/>
  <c r="G208" i="10"/>
  <c r="F208" i="10"/>
  <c r="E208" i="10"/>
  <c r="D208" i="10"/>
  <c r="C208" i="10"/>
  <c r="G207" i="10"/>
  <c r="F207" i="10"/>
  <c r="E207" i="10"/>
  <c r="D207" i="10"/>
  <c r="C207" i="10"/>
  <c r="G206" i="10"/>
  <c r="F206" i="10"/>
  <c r="E206" i="10"/>
  <c r="D206" i="10"/>
  <c r="C206" i="10"/>
  <c r="G205" i="10"/>
  <c r="F205" i="10"/>
  <c r="E205" i="10"/>
  <c r="D205" i="10"/>
  <c r="C205" i="10"/>
  <c r="G338" i="10"/>
  <c r="F338" i="10"/>
  <c r="E338" i="10"/>
  <c r="D338" i="10"/>
  <c r="C338" i="10"/>
  <c r="G337" i="10"/>
  <c r="F337" i="10"/>
  <c r="E337" i="10"/>
  <c r="D337" i="10"/>
  <c r="C337" i="10"/>
  <c r="G336" i="10"/>
  <c r="F336" i="10"/>
  <c r="E336" i="10"/>
  <c r="D336" i="10"/>
  <c r="C336" i="10"/>
  <c r="G335" i="10"/>
  <c r="F335" i="10"/>
  <c r="E335" i="10"/>
  <c r="D335" i="10"/>
  <c r="C335" i="10"/>
  <c r="G334" i="10"/>
  <c r="F334" i="10"/>
  <c r="E334" i="10"/>
  <c r="D334" i="10"/>
  <c r="C334" i="10"/>
  <c r="G333" i="10"/>
  <c r="F333" i="10"/>
  <c r="E333" i="10"/>
  <c r="D333" i="10"/>
  <c r="C333" i="10"/>
  <c r="G332" i="10"/>
  <c r="F332" i="10"/>
  <c r="E332" i="10"/>
  <c r="D332" i="10"/>
  <c r="C332" i="10"/>
  <c r="G331" i="10"/>
  <c r="F331" i="10"/>
  <c r="E331" i="10"/>
  <c r="D331" i="10"/>
  <c r="C331" i="10"/>
  <c r="N212" i="19"/>
  <c r="M212" i="19"/>
  <c r="L212" i="19"/>
  <c r="K212" i="19"/>
  <c r="J212" i="19"/>
  <c r="N211" i="19"/>
  <c r="M211" i="19"/>
  <c r="L211" i="19"/>
  <c r="K211" i="19"/>
  <c r="J211" i="19"/>
  <c r="N210" i="19"/>
  <c r="M210" i="19"/>
  <c r="L210" i="19"/>
  <c r="K210" i="19"/>
  <c r="J210" i="19"/>
  <c r="N209" i="19"/>
  <c r="M209" i="19"/>
  <c r="L209" i="19"/>
  <c r="K209" i="19"/>
  <c r="J209" i="19"/>
  <c r="N208" i="19"/>
  <c r="M208" i="19"/>
  <c r="L208" i="19"/>
  <c r="K208" i="19"/>
  <c r="J208" i="19"/>
  <c r="N207" i="19"/>
  <c r="M207" i="19"/>
  <c r="L207" i="19"/>
  <c r="K207" i="19"/>
  <c r="J207" i="19"/>
  <c r="N206" i="19"/>
  <c r="M206" i="19"/>
  <c r="L206" i="19"/>
  <c r="K206" i="19"/>
  <c r="J206" i="19"/>
  <c r="N205" i="19"/>
  <c r="M205" i="19"/>
  <c r="L205" i="19"/>
  <c r="K205" i="19"/>
  <c r="J205" i="19"/>
  <c r="N337" i="19"/>
  <c r="M337" i="19"/>
  <c r="L337" i="19"/>
  <c r="K337" i="19"/>
  <c r="J337" i="19"/>
  <c r="N336" i="19"/>
  <c r="M336" i="19"/>
  <c r="L336" i="19"/>
  <c r="K336" i="19"/>
  <c r="J336" i="19"/>
  <c r="N335" i="19"/>
  <c r="M335" i="19"/>
  <c r="L335" i="19"/>
  <c r="K335" i="19"/>
  <c r="J335" i="19"/>
  <c r="N334" i="19"/>
  <c r="M334" i="19"/>
  <c r="L334" i="19"/>
  <c r="K334" i="19"/>
  <c r="J334" i="19"/>
  <c r="N333" i="19"/>
  <c r="M333" i="19"/>
  <c r="L333" i="19"/>
  <c r="K333" i="19"/>
  <c r="J333" i="19"/>
  <c r="N332" i="19"/>
  <c r="M332" i="19"/>
  <c r="L332" i="19"/>
  <c r="K332" i="19"/>
  <c r="J332" i="19"/>
  <c r="N331" i="19"/>
  <c r="M331" i="19"/>
  <c r="L331" i="19"/>
  <c r="K331" i="19"/>
  <c r="J331" i="19"/>
  <c r="N330" i="19"/>
  <c r="M330" i="19"/>
  <c r="L330" i="19"/>
  <c r="K330" i="19"/>
  <c r="J330" i="19"/>
  <c r="N341" i="8"/>
  <c r="M341" i="8"/>
  <c r="L341" i="8"/>
  <c r="K341" i="8"/>
  <c r="J341" i="8"/>
  <c r="N340" i="8"/>
  <c r="M340" i="8"/>
  <c r="L340" i="8"/>
  <c r="K340" i="8"/>
  <c r="J340" i="8"/>
  <c r="N339" i="8"/>
  <c r="M339" i="8"/>
  <c r="L339" i="8"/>
  <c r="K339" i="8"/>
  <c r="J339" i="8"/>
  <c r="N338" i="8"/>
  <c r="M338" i="8"/>
  <c r="L338" i="8"/>
  <c r="K338" i="8"/>
  <c r="J338" i="8"/>
  <c r="N337" i="8"/>
  <c r="M337" i="8"/>
  <c r="L337" i="8"/>
  <c r="K337" i="8"/>
  <c r="J337" i="8"/>
  <c r="N336" i="8"/>
  <c r="M336" i="8"/>
  <c r="L336" i="8"/>
  <c r="K336" i="8"/>
  <c r="J336" i="8"/>
  <c r="N335" i="8"/>
  <c r="M335" i="8"/>
  <c r="L335" i="8"/>
  <c r="K335" i="8"/>
  <c r="J335" i="8"/>
  <c r="N334" i="8"/>
  <c r="M334" i="8"/>
  <c r="L334" i="8"/>
  <c r="K334" i="8"/>
  <c r="J334" i="8"/>
  <c r="G341" i="8"/>
  <c r="F341" i="8"/>
  <c r="E341" i="8"/>
  <c r="D341" i="8"/>
  <c r="C341" i="8"/>
  <c r="G340" i="8"/>
  <c r="F340" i="8"/>
  <c r="E340" i="8"/>
  <c r="D340" i="8"/>
  <c r="C340" i="8"/>
  <c r="G339" i="8"/>
  <c r="F339" i="8"/>
  <c r="E339" i="8"/>
  <c r="D339" i="8"/>
  <c r="C339" i="8"/>
  <c r="G338" i="8"/>
  <c r="F338" i="8"/>
  <c r="E338" i="8"/>
  <c r="D338" i="8"/>
  <c r="C338" i="8"/>
  <c r="G337" i="8"/>
  <c r="F337" i="8"/>
  <c r="E337" i="8"/>
  <c r="D337" i="8"/>
  <c r="C337" i="8"/>
  <c r="G336" i="8"/>
  <c r="F336" i="8"/>
  <c r="E336" i="8"/>
  <c r="D336" i="8"/>
  <c r="C336" i="8"/>
  <c r="G335" i="8"/>
  <c r="F335" i="8"/>
  <c r="E335" i="8"/>
  <c r="D335" i="8"/>
  <c r="C335" i="8"/>
  <c r="G334" i="8"/>
  <c r="F334" i="8"/>
  <c r="E334" i="8"/>
  <c r="D334" i="8"/>
  <c r="C334" i="8"/>
  <c r="N214" i="8"/>
  <c r="M214" i="8"/>
  <c r="L214" i="8"/>
  <c r="K214" i="8"/>
  <c r="J214" i="8"/>
  <c r="N213" i="8"/>
  <c r="M213" i="8"/>
  <c r="L213" i="8"/>
  <c r="K213" i="8"/>
  <c r="J213" i="8"/>
  <c r="N212" i="8"/>
  <c r="M212" i="8"/>
  <c r="L212" i="8"/>
  <c r="K212" i="8"/>
  <c r="J212" i="8"/>
  <c r="N211" i="8"/>
  <c r="M211" i="8"/>
  <c r="L211" i="8"/>
  <c r="K211" i="8"/>
  <c r="J211" i="8"/>
  <c r="N210" i="8"/>
  <c r="M210" i="8"/>
  <c r="L210" i="8"/>
  <c r="K210" i="8"/>
  <c r="J210" i="8"/>
  <c r="N209" i="8"/>
  <c r="M209" i="8"/>
  <c r="L209" i="8"/>
  <c r="K209" i="8"/>
  <c r="J209" i="8"/>
  <c r="N208" i="8"/>
  <c r="M208" i="8"/>
  <c r="L208" i="8"/>
  <c r="K208" i="8"/>
  <c r="J208" i="8"/>
  <c r="N207" i="8"/>
  <c r="M207" i="8"/>
  <c r="L207" i="8"/>
  <c r="K207" i="8"/>
  <c r="J207" i="8"/>
  <c r="G214" i="8"/>
  <c r="F214" i="8"/>
  <c r="E214" i="8"/>
  <c r="D214" i="8"/>
  <c r="C214" i="8"/>
  <c r="G213" i="8"/>
  <c r="F213" i="8"/>
  <c r="E213" i="8"/>
  <c r="D213" i="8"/>
  <c r="C213" i="8"/>
  <c r="G212" i="8"/>
  <c r="F212" i="8"/>
  <c r="E212" i="8"/>
  <c r="D212" i="8"/>
  <c r="C212" i="8"/>
  <c r="G211" i="8"/>
  <c r="F211" i="8"/>
  <c r="E211" i="8"/>
  <c r="D211" i="8"/>
  <c r="C211" i="8"/>
  <c r="G210" i="8"/>
  <c r="F210" i="8"/>
  <c r="E210" i="8"/>
  <c r="D210" i="8"/>
  <c r="C210" i="8"/>
  <c r="G209" i="8"/>
  <c r="F209" i="8"/>
  <c r="E209" i="8"/>
  <c r="D209" i="8"/>
  <c r="C209" i="8"/>
  <c r="G208" i="8"/>
  <c r="F208" i="8"/>
  <c r="E208" i="8"/>
  <c r="D208" i="8"/>
  <c r="C208" i="8"/>
  <c r="G207" i="8"/>
  <c r="F207" i="8"/>
  <c r="E207" i="8"/>
  <c r="D207" i="8"/>
  <c r="C207" i="8"/>
  <c r="G329" i="17"/>
  <c r="F329" i="17"/>
  <c r="E329" i="17"/>
  <c r="D329" i="17"/>
  <c r="C329" i="17"/>
  <c r="G204" i="17"/>
  <c r="F204" i="17"/>
  <c r="E204" i="17"/>
  <c r="D204" i="17"/>
  <c r="C204" i="17"/>
  <c r="E204" i="10"/>
  <c r="G330" i="10"/>
  <c r="F330" i="10"/>
  <c r="D330" i="10"/>
  <c r="C330" i="10"/>
  <c r="G204" i="10"/>
  <c r="F204" i="10"/>
  <c r="D204" i="10"/>
  <c r="C204" i="10"/>
  <c r="G329" i="19"/>
  <c r="F329" i="19"/>
  <c r="E329" i="19"/>
  <c r="D329" i="19"/>
  <c r="C329" i="19"/>
  <c r="N329" i="19"/>
  <c r="M329" i="19"/>
  <c r="L329" i="19"/>
  <c r="K329" i="19"/>
  <c r="J329" i="19"/>
  <c r="N204" i="19"/>
  <c r="M204" i="19"/>
  <c r="L204" i="19"/>
  <c r="K204" i="19"/>
  <c r="J204" i="19"/>
  <c r="G204" i="19"/>
  <c r="F204" i="19"/>
  <c r="E204" i="19"/>
  <c r="D204" i="19"/>
  <c r="C204" i="19"/>
  <c r="N333" i="8"/>
  <c r="M333" i="8"/>
  <c r="L333" i="8"/>
  <c r="K333" i="8"/>
  <c r="J333" i="8"/>
  <c r="G333" i="8"/>
  <c r="F333" i="8"/>
  <c r="E333" i="8"/>
  <c r="D333" i="8"/>
  <c r="C333" i="8"/>
  <c r="N206" i="8"/>
  <c r="M206" i="8"/>
  <c r="L206" i="8"/>
  <c r="K206" i="8"/>
  <c r="J206" i="8"/>
  <c r="G206" i="8"/>
  <c r="F206" i="8"/>
  <c r="E206" i="8"/>
  <c r="D206" i="8"/>
  <c r="C206" i="8"/>
  <c r="L330" i="16"/>
  <c r="K330" i="16"/>
  <c r="J330" i="16"/>
  <c r="I330" i="16"/>
  <c r="L329" i="16"/>
  <c r="K329" i="16"/>
  <c r="J329" i="16"/>
  <c r="I329" i="16"/>
  <c r="L328" i="16"/>
  <c r="K328" i="16"/>
  <c r="J328" i="16"/>
  <c r="I328" i="16"/>
  <c r="F330" i="16"/>
  <c r="E330" i="16"/>
  <c r="D330" i="16"/>
  <c r="C330" i="16"/>
  <c r="F329" i="16"/>
  <c r="E329" i="16"/>
  <c r="D329" i="16"/>
  <c r="C329" i="16"/>
  <c r="F328" i="16"/>
  <c r="E328" i="16"/>
  <c r="D328" i="16"/>
  <c r="C328" i="16"/>
  <c r="L204" i="16"/>
  <c r="K204" i="16"/>
  <c r="J204" i="16"/>
  <c r="I204" i="16"/>
  <c r="L203" i="16"/>
  <c r="K203" i="16"/>
  <c r="J203" i="16"/>
  <c r="I203" i="16"/>
  <c r="L202" i="16"/>
  <c r="K202" i="16"/>
  <c r="J202" i="16"/>
  <c r="I202" i="16"/>
  <c r="F204" i="16"/>
  <c r="E204" i="16"/>
  <c r="D204" i="16"/>
  <c r="C204" i="16"/>
  <c r="F203" i="16"/>
  <c r="E203" i="16"/>
  <c r="D203" i="16"/>
  <c r="C203" i="16"/>
  <c r="F202" i="16"/>
  <c r="E202" i="16"/>
  <c r="D202" i="16"/>
  <c r="C202" i="16"/>
  <c r="F212" i="29"/>
  <c r="E212" i="29"/>
  <c r="D212" i="29"/>
  <c r="C212" i="29"/>
  <c r="F338" i="13"/>
  <c r="E338" i="13"/>
  <c r="D338" i="13"/>
  <c r="C338" i="13"/>
  <c r="F200" i="13"/>
  <c r="E200" i="13"/>
  <c r="D200" i="13"/>
  <c r="C200" i="13"/>
  <c r="L326" i="6"/>
  <c r="K326" i="6"/>
  <c r="J326" i="6"/>
  <c r="I326" i="6"/>
  <c r="F326" i="6"/>
  <c r="E326" i="6"/>
  <c r="D326" i="6"/>
  <c r="C326" i="6"/>
  <c r="L202" i="6"/>
  <c r="K202" i="6"/>
  <c r="J202" i="6"/>
  <c r="I202" i="6"/>
  <c r="F202" i="6"/>
  <c r="E202" i="6"/>
  <c r="D202" i="6"/>
  <c r="C202" i="6"/>
  <c r="F321" i="27"/>
  <c r="E321" i="27"/>
  <c r="D321" i="27"/>
  <c r="C321" i="27"/>
  <c r="F199" i="27"/>
  <c r="E199" i="27"/>
  <c r="D199" i="27"/>
  <c r="C199" i="27"/>
  <c r="E330" i="10"/>
  <c r="G328" i="17"/>
  <c r="F328" i="17"/>
  <c r="E328" i="17"/>
  <c r="D328" i="17"/>
  <c r="C328" i="17"/>
  <c r="G203" i="17"/>
  <c r="F203" i="17"/>
  <c r="E203" i="17"/>
  <c r="D203" i="17"/>
  <c r="C203" i="17"/>
  <c r="G329" i="10"/>
  <c r="F329" i="10"/>
  <c r="E329" i="10"/>
  <c r="D329" i="10"/>
  <c r="C329" i="10"/>
  <c r="G203" i="10"/>
  <c r="F203" i="10"/>
  <c r="E203" i="10"/>
  <c r="D203" i="10"/>
  <c r="C203" i="10"/>
  <c r="G328" i="19"/>
  <c r="F328" i="19"/>
  <c r="E328" i="19"/>
  <c r="D328" i="19"/>
  <c r="C328" i="19"/>
  <c r="N328" i="19"/>
  <c r="M328" i="19"/>
  <c r="L328" i="19"/>
  <c r="K328" i="19"/>
  <c r="J328" i="19"/>
  <c r="N203" i="19"/>
  <c r="M203" i="19"/>
  <c r="L203" i="19"/>
  <c r="K203" i="19"/>
  <c r="J203" i="19"/>
  <c r="G203" i="19"/>
  <c r="F203" i="19"/>
  <c r="E203" i="19"/>
  <c r="D203" i="19"/>
  <c r="C203" i="19"/>
  <c r="N332" i="8"/>
  <c r="M332" i="8"/>
  <c r="L332" i="8"/>
  <c r="K332" i="8"/>
  <c r="J332" i="8"/>
  <c r="G332" i="8"/>
  <c r="F332" i="8"/>
  <c r="E332" i="8"/>
  <c r="D332" i="8"/>
  <c r="C332" i="8"/>
  <c r="N205" i="8"/>
  <c r="M205" i="8"/>
  <c r="L205" i="8"/>
  <c r="K205" i="8"/>
  <c r="J205" i="8"/>
  <c r="G205" i="8"/>
  <c r="F205" i="8"/>
  <c r="E205" i="8"/>
  <c r="D205" i="8"/>
  <c r="C205" i="8"/>
  <c r="L325" i="6"/>
  <c r="K325" i="6"/>
  <c r="J325" i="6"/>
  <c r="I325" i="6"/>
  <c r="F325" i="6"/>
  <c r="E325" i="6"/>
  <c r="D325" i="6"/>
  <c r="C325" i="6"/>
  <c r="L201" i="6"/>
  <c r="K201" i="6"/>
  <c r="J201" i="6"/>
  <c r="I201" i="6"/>
  <c r="F201" i="6"/>
  <c r="E201" i="6"/>
  <c r="D201" i="6"/>
  <c r="C201" i="6"/>
  <c r="F211" i="29"/>
  <c r="E211" i="29"/>
  <c r="D211" i="29"/>
  <c r="C211" i="29"/>
  <c r="F337" i="13"/>
  <c r="E337" i="13"/>
  <c r="D337" i="13"/>
  <c r="C337" i="13"/>
  <c r="F199" i="13"/>
  <c r="E199" i="13"/>
  <c r="D199" i="13"/>
  <c r="C199" i="13"/>
  <c r="F320" i="27"/>
  <c r="E320" i="27"/>
  <c r="D320" i="27"/>
  <c r="C320" i="27"/>
  <c r="F198" i="27"/>
  <c r="E198" i="27"/>
  <c r="D198" i="27"/>
  <c r="C198" i="27"/>
  <c r="C209" i="29"/>
  <c r="F210" i="29"/>
  <c r="E210" i="29"/>
  <c r="D210" i="29"/>
  <c r="C210" i="29"/>
  <c r="F209" i="29"/>
  <c r="E209" i="29"/>
  <c r="D209" i="29"/>
  <c r="F335" i="13"/>
  <c r="E335" i="13"/>
  <c r="D335" i="13"/>
  <c r="C335" i="13"/>
  <c r="F336" i="13"/>
  <c r="E336" i="13"/>
  <c r="D336" i="13"/>
  <c r="C336" i="13"/>
  <c r="F198" i="13"/>
  <c r="E198" i="13"/>
  <c r="D198" i="13"/>
  <c r="C198" i="13"/>
  <c r="F197" i="13"/>
  <c r="E197" i="13"/>
  <c r="D197" i="13"/>
  <c r="C197" i="13"/>
  <c r="G327" i="17"/>
  <c r="F327" i="17"/>
  <c r="E327" i="17"/>
  <c r="D327" i="17"/>
  <c r="C327" i="17"/>
  <c r="G202" i="17"/>
  <c r="F202" i="17"/>
  <c r="E202" i="17"/>
  <c r="D202" i="17"/>
  <c r="C202" i="17"/>
  <c r="G202" i="19"/>
  <c r="F202" i="19"/>
  <c r="E202" i="19"/>
  <c r="D202" i="19"/>
  <c r="C202" i="19"/>
  <c r="N202" i="19"/>
  <c r="M202" i="19"/>
  <c r="L202" i="19"/>
  <c r="K202" i="19"/>
  <c r="J202" i="19"/>
  <c r="N327" i="19"/>
  <c r="M327" i="19"/>
  <c r="L327" i="19"/>
  <c r="K327" i="19"/>
  <c r="J327" i="19"/>
  <c r="G327" i="19"/>
  <c r="F327" i="19"/>
  <c r="E327" i="19"/>
  <c r="D327" i="19"/>
  <c r="C327" i="19"/>
  <c r="G328" i="10"/>
  <c r="F328" i="10"/>
  <c r="E328" i="10"/>
  <c r="D328" i="10"/>
  <c r="C328" i="10"/>
  <c r="G202" i="10"/>
  <c r="F202" i="10"/>
  <c r="E202" i="10"/>
  <c r="D202" i="10"/>
  <c r="C202" i="10"/>
  <c r="G331" i="8"/>
  <c r="F331" i="8"/>
  <c r="E331" i="8"/>
  <c r="D331" i="8"/>
  <c r="C331" i="8"/>
  <c r="N331" i="8"/>
  <c r="M331" i="8"/>
  <c r="L331" i="8"/>
  <c r="K331" i="8"/>
  <c r="J331" i="8"/>
  <c r="N204" i="8"/>
  <c r="M204" i="8"/>
  <c r="L204" i="8"/>
  <c r="K204" i="8"/>
  <c r="J204" i="8"/>
  <c r="G204" i="8"/>
  <c r="F204" i="8"/>
  <c r="E204" i="8"/>
  <c r="D204" i="8"/>
  <c r="C204" i="8"/>
  <c r="F324" i="6"/>
  <c r="E324" i="6"/>
  <c r="D324" i="6"/>
  <c r="C324" i="6"/>
  <c r="L324" i="6"/>
  <c r="K324" i="6"/>
  <c r="J324" i="6"/>
  <c r="I324" i="6"/>
  <c r="L200" i="6"/>
  <c r="K200" i="6"/>
  <c r="J200" i="6"/>
  <c r="I200" i="6"/>
  <c r="F200" i="6"/>
  <c r="E200" i="6"/>
  <c r="D200" i="6"/>
  <c r="C200" i="6"/>
  <c r="F319" i="27"/>
  <c r="E319" i="27"/>
  <c r="D319" i="27"/>
  <c r="C319" i="27"/>
  <c r="F197" i="27"/>
  <c r="E197" i="27"/>
  <c r="D197" i="27"/>
  <c r="C197" i="27"/>
  <c r="C201" i="16"/>
  <c r="D201" i="16"/>
  <c r="E201" i="16"/>
  <c r="F201" i="16"/>
  <c r="G326" i="17"/>
  <c r="F326" i="17"/>
  <c r="E326" i="17"/>
  <c r="D326" i="17"/>
  <c r="C326" i="17"/>
  <c r="G201" i="17"/>
  <c r="F201" i="17"/>
  <c r="E201" i="17"/>
  <c r="D201" i="17"/>
  <c r="C201" i="17"/>
  <c r="N326" i="19"/>
  <c r="M326" i="19"/>
  <c r="L326" i="19"/>
  <c r="K326" i="19"/>
  <c r="J326" i="19"/>
  <c r="G326" i="19"/>
  <c r="F326" i="19"/>
  <c r="E326" i="19"/>
  <c r="D326" i="19"/>
  <c r="C326" i="19"/>
  <c r="N201" i="19"/>
  <c r="M201" i="19"/>
  <c r="L201" i="19"/>
  <c r="K201" i="19"/>
  <c r="J201" i="19"/>
  <c r="G201" i="19"/>
  <c r="F201" i="19"/>
  <c r="E201" i="19"/>
  <c r="D201" i="19"/>
  <c r="C201" i="19"/>
  <c r="L327" i="16"/>
  <c r="K327" i="16"/>
  <c r="J327" i="16"/>
  <c r="I327" i="16"/>
  <c r="F327" i="16"/>
  <c r="E327" i="16"/>
  <c r="D327" i="16"/>
  <c r="C327" i="16"/>
  <c r="L201" i="16"/>
  <c r="K201" i="16"/>
  <c r="J201" i="16"/>
  <c r="I201" i="16"/>
  <c r="G327" i="10"/>
  <c r="F327" i="10"/>
  <c r="E327" i="10"/>
  <c r="D327" i="10"/>
  <c r="C327" i="10"/>
  <c r="G201" i="10"/>
  <c r="F201" i="10"/>
  <c r="E201" i="10"/>
  <c r="D201" i="10"/>
  <c r="C201" i="10"/>
  <c r="G330" i="8"/>
  <c r="F330" i="8"/>
  <c r="E330" i="8"/>
  <c r="D330" i="8"/>
  <c r="C330" i="8"/>
  <c r="N330" i="8"/>
  <c r="M330" i="8"/>
  <c r="L330" i="8"/>
  <c r="K330" i="8"/>
  <c r="J330" i="8"/>
  <c r="N203" i="8"/>
  <c r="M203" i="8"/>
  <c r="L203" i="8"/>
  <c r="K203" i="8"/>
  <c r="J203" i="8"/>
  <c r="G203" i="8"/>
  <c r="F203" i="8"/>
  <c r="E203" i="8"/>
  <c r="D203" i="8"/>
  <c r="C203" i="8"/>
  <c r="L323" i="6"/>
  <c r="K323" i="6"/>
  <c r="J323" i="6"/>
  <c r="I323" i="6"/>
  <c r="F323" i="6"/>
  <c r="E323" i="6"/>
  <c r="D323" i="6"/>
  <c r="C323" i="6"/>
  <c r="L199" i="6"/>
  <c r="K199" i="6"/>
  <c r="J199" i="6"/>
  <c r="I199" i="6"/>
  <c r="F199" i="6"/>
  <c r="E199" i="6"/>
  <c r="D199" i="6"/>
  <c r="C199" i="6"/>
  <c r="F318" i="27"/>
  <c r="E318" i="27"/>
  <c r="D318" i="27"/>
  <c r="C318" i="27"/>
  <c r="F196" i="27"/>
  <c r="E196" i="27"/>
  <c r="D196" i="27"/>
  <c r="C196" i="27"/>
  <c r="C315" i="6"/>
  <c r="G324" i="17"/>
  <c r="F324" i="17"/>
  <c r="E324" i="17"/>
  <c r="D324" i="17"/>
  <c r="C324" i="17"/>
  <c r="G323" i="17"/>
  <c r="F323" i="17"/>
  <c r="E323" i="17"/>
  <c r="D323" i="17"/>
  <c r="C323" i="17"/>
  <c r="G322" i="17"/>
  <c r="F322" i="17"/>
  <c r="E322" i="17"/>
  <c r="D322" i="17"/>
  <c r="C322" i="17"/>
  <c r="G321" i="17"/>
  <c r="F321" i="17"/>
  <c r="E321" i="17"/>
  <c r="D321" i="17"/>
  <c r="C321" i="17"/>
  <c r="G320" i="17"/>
  <c r="F320" i="17"/>
  <c r="E320" i="17"/>
  <c r="D320" i="17"/>
  <c r="C320" i="17"/>
  <c r="G319" i="17"/>
  <c r="F319" i="17"/>
  <c r="E319" i="17"/>
  <c r="D319" i="17"/>
  <c r="C319" i="17"/>
  <c r="G318" i="17"/>
  <c r="F318" i="17"/>
  <c r="E318" i="17"/>
  <c r="D318" i="17"/>
  <c r="C318" i="17"/>
  <c r="G317" i="17"/>
  <c r="F317" i="17"/>
  <c r="E317" i="17"/>
  <c r="D317" i="17"/>
  <c r="C317" i="17"/>
  <c r="G316" i="17"/>
  <c r="F316" i="17"/>
  <c r="E316" i="17"/>
  <c r="D316" i="17"/>
  <c r="C316" i="17"/>
  <c r="G315" i="17"/>
  <c r="F315" i="17"/>
  <c r="E315" i="17"/>
  <c r="D315" i="17"/>
  <c r="C315" i="17"/>
  <c r="G314" i="17"/>
  <c r="F314" i="17"/>
  <c r="E314" i="17"/>
  <c r="D314" i="17"/>
  <c r="C314" i="17"/>
  <c r="G313" i="17"/>
  <c r="F313" i="17"/>
  <c r="E313" i="17"/>
  <c r="D313" i="17"/>
  <c r="C313" i="17"/>
  <c r="G199" i="17"/>
  <c r="F199" i="17"/>
  <c r="E199" i="17"/>
  <c r="D199" i="17"/>
  <c r="C199" i="17"/>
  <c r="G198" i="17"/>
  <c r="F198" i="17"/>
  <c r="E198" i="17"/>
  <c r="D198" i="17"/>
  <c r="C198" i="17"/>
  <c r="G197" i="17"/>
  <c r="F197" i="17"/>
  <c r="E197" i="17"/>
  <c r="D197" i="17"/>
  <c r="C197" i="17"/>
  <c r="G196" i="17"/>
  <c r="F196" i="17"/>
  <c r="E196" i="17"/>
  <c r="D196" i="17"/>
  <c r="C196" i="17"/>
  <c r="G195" i="17"/>
  <c r="F195" i="17"/>
  <c r="E195" i="17"/>
  <c r="D195" i="17"/>
  <c r="C195" i="17"/>
  <c r="G194" i="17"/>
  <c r="F194" i="17"/>
  <c r="E194" i="17"/>
  <c r="D194" i="17"/>
  <c r="C194" i="17"/>
  <c r="G193" i="17"/>
  <c r="F193" i="17"/>
  <c r="E193" i="17"/>
  <c r="D193" i="17"/>
  <c r="C193" i="17"/>
  <c r="G192" i="17"/>
  <c r="F192" i="17"/>
  <c r="E192" i="17"/>
  <c r="D192" i="17"/>
  <c r="C192" i="17"/>
  <c r="G191" i="17"/>
  <c r="F191" i="17"/>
  <c r="E191" i="17"/>
  <c r="D191" i="17"/>
  <c r="C191" i="17"/>
  <c r="G190" i="17"/>
  <c r="F190" i="17"/>
  <c r="E190" i="17"/>
  <c r="D190" i="17"/>
  <c r="C190" i="17"/>
  <c r="G189" i="17"/>
  <c r="F189" i="17"/>
  <c r="E189" i="17"/>
  <c r="D189" i="17"/>
  <c r="C189" i="17"/>
  <c r="G188" i="17"/>
  <c r="F188" i="17"/>
  <c r="E188" i="17"/>
  <c r="D188" i="17"/>
  <c r="C188" i="17"/>
  <c r="G325" i="10"/>
  <c r="F325" i="10"/>
  <c r="E325" i="10"/>
  <c r="D325" i="10"/>
  <c r="C325" i="10"/>
  <c r="G324" i="10"/>
  <c r="F324" i="10"/>
  <c r="E324" i="10"/>
  <c r="D324" i="10"/>
  <c r="C324" i="10"/>
  <c r="G323" i="10"/>
  <c r="F323" i="10"/>
  <c r="E323" i="10"/>
  <c r="D323" i="10"/>
  <c r="C323" i="10"/>
  <c r="G322" i="10"/>
  <c r="F322" i="10"/>
  <c r="E322" i="10"/>
  <c r="D322" i="10"/>
  <c r="C322" i="10"/>
  <c r="G321" i="10"/>
  <c r="F321" i="10"/>
  <c r="E321" i="10"/>
  <c r="D321" i="10"/>
  <c r="C321" i="10"/>
  <c r="G320" i="10"/>
  <c r="F320" i="10"/>
  <c r="E320" i="10"/>
  <c r="D320" i="10"/>
  <c r="C320" i="10"/>
  <c r="G319" i="10"/>
  <c r="F319" i="10"/>
  <c r="E319" i="10"/>
  <c r="D319" i="10"/>
  <c r="C319" i="10"/>
  <c r="G318" i="10"/>
  <c r="F318" i="10"/>
  <c r="E318" i="10"/>
  <c r="D318" i="10"/>
  <c r="C318" i="10"/>
  <c r="G317" i="10"/>
  <c r="F317" i="10"/>
  <c r="E317" i="10"/>
  <c r="D317" i="10"/>
  <c r="C317" i="10"/>
  <c r="G316" i="10"/>
  <c r="F316" i="10"/>
  <c r="E316" i="10"/>
  <c r="D316" i="10"/>
  <c r="C316" i="10"/>
  <c r="G315" i="10"/>
  <c r="F315" i="10"/>
  <c r="E315" i="10"/>
  <c r="D315" i="10"/>
  <c r="C315" i="10"/>
  <c r="G314" i="10"/>
  <c r="F314" i="10"/>
  <c r="E314" i="10"/>
  <c r="D314" i="10"/>
  <c r="C314" i="10"/>
  <c r="G199" i="10"/>
  <c r="F199" i="10"/>
  <c r="E199" i="10"/>
  <c r="D199" i="10"/>
  <c r="C199" i="10"/>
  <c r="G198" i="10"/>
  <c r="F198" i="10"/>
  <c r="E198" i="10"/>
  <c r="D198" i="10"/>
  <c r="C198" i="10"/>
  <c r="G197" i="10"/>
  <c r="F197" i="10"/>
  <c r="E197" i="10"/>
  <c r="D197" i="10"/>
  <c r="C197" i="10"/>
  <c r="G196" i="10"/>
  <c r="F196" i="10"/>
  <c r="E196" i="10"/>
  <c r="D196" i="10"/>
  <c r="C196" i="10"/>
  <c r="G195" i="10"/>
  <c r="F195" i="10"/>
  <c r="E195" i="10"/>
  <c r="D195" i="10"/>
  <c r="C195" i="10"/>
  <c r="G194" i="10"/>
  <c r="F194" i="10"/>
  <c r="E194" i="10"/>
  <c r="D194" i="10"/>
  <c r="C194" i="10"/>
  <c r="G193" i="10"/>
  <c r="F193" i="10"/>
  <c r="E193" i="10"/>
  <c r="D193" i="10"/>
  <c r="C193" i="10"/>
  <c r="G192" i="10"/>
  <c r="F192" i="10"/>
  <c r="E192" i="10"/>
  <c r="D192" i="10"/>
  <c r="C192" i="10"/>
  <c r="G191" i="10"/>
  <c r="F191" i="10"/>
  <c r="E191" i="10"/>
  <c r="D191" i="10"/>
  <c r="C191" i="10"/>
  <c r="G190" i="10"/>
  <c r="F190" i="10"/>
  <c r="E190" i="10"/>
  <c r="D190" i="10"/>
  <c r="C190" i="10"/>
  <c r="G189" i="10"/>
  <c r="F189" i="10"/>
  <c r="E189" i="10"/>
  <c r="D189" i="10"/>
  <c r="C189" i="10"/>
  <c r="G188" i="10"/>
  <c r="F188" i="10"/>
  <c r="E188" i="10"/>
  <c r="D188" i="10"/>
  <c r="C188" i="10"/>
  <c r="N324" i="19"/>
  <c r="M324" i="19"/>
  <c r="L324" i="19"/>
  <c r="K324" i="19"/>
  <c r="J324" i="19"/>
  <c r="G324" i="19"/>
  <c r="F324" i="19"/>
  <c r="E324" i="19"/>
  <c r="D324" i="19"/>
  <c r="C324" i="19"/>
  <c r="N323" i="19"/>
  <c r="M323" i="19"/>
  <c r="L323" i="19"/>
  <c r="K323" i="19"/>
  <c r="J323" i="19"/>
  <c r="G323" i="19"/>
  <c r="F323" i="19"/>
  <c r="E323" i="19"/>
  <c r="D323" i="19"/>
  <c r="C323" i="19"/>
  <c r="N322" i="19"/>
  <c r="M322" i="19"/>
  <c r="L322" i="19"/>
  <c r="K322" i="19"/>
  <c r="J322" i="19"/>
  <c r="G322" i="19"/>
  <c r="F322" i="19"/>
  <c r="E322" i="19"/>
  <c r="D322" i="19"/>
  <c r="C322" i="19"/>
  <c r="N321" i="19"/>
  <c r="M321" i="19"/>
  <c r="L321" i="19"/>
  <c r="K321" i="19"/>
  <c r="J321" i="19"/>
  <c r="G321" i="19"/>
  <c r="F321" i="19"/>
  <c r="E321" i="19"/>
  <c r="D321" i="19"/>
  <c r="C321" i="19"/>
  <c r="N320" i="19"/>
  <c r="M320" i="19"/>
  <c r="L320" i="19"/>
  <c r="K320" i="19"/>
  <c r="J320" i="19"/>
  <c r="G320" i="19"/>
  <c r="F320" i="19"/>
  <c r="E320" i="19"/>
  <c r="D320" i="19"/>
  <c r="C320" i="19"/>
  <c r="N319" i="19"/>
  <c r="M319" i="19"/>
  <c r="L319" i="19"/>
  <c r="K319" i="19"/>
  <c r="J319" i="19"/>
  <c r="G319" i="19"/>
  <c r="F319" i="19"/>
  <c r="E319" i="19"/>
  <c r="D319" i="19"/>
  <c r="C319" i="19"/>
  <c r="N318" i="19"/>
  <c r="M318" i="19"/>
  <c r="L318" i="19"/>
  <c r="K318" i="19"/>
  <c r="J318" i="19"/>
  <c r="G318" i="19"/>
  <c r="F318" i="19"/>
  <c r="E318" i="19"/>
  <c r="D318" i="19"/>
  <c r="C318" i="19"/>
  <c r="N317" i="19"/>
  <c r="M317" i="19"/>
  <c r="L317" i="19"/>
  <c r="K317" i="19"/>
  <c r="J317" i="19"/>
  <c r="G317" i="19"/>
  <c r="F317" i="19"/>
  <c r="E317" i="19"/>
  <c r="D317" i="19"/>
  <c r="C317" i="19"/>
  <c r="N316" i="19"/>
  <c r="M316" i="19"/>
  <c r="L316" i="19"/>
  <c r="K316" i="19"/>
  <c r="J316" i="19"/>
  <c r="G316" i="19"/>
  <c r="F316" i="19"/>
  <c r="E316" i="19"/>
  <c r="D316" i="19"/>
  <c r="C316" i="19"/>
  <c r="N315" i="19"/>
  <c r="M315" i="19"/>
  <c r="L315" i="19"/>
  <c r="K315" i="19"/>
  <c r="J315" i="19"/>
  <c r="G315" i="19"/>
  <c r="F315" i="19"/>
  <c r="E315" i="19"/>
  <c r="D315" i="19"/>
  <c r="C315" i="19"/>
  <c r="N314" i="19"/>
  <c r="M314" i="19"/>
  <c r="L314" i="19"/>
  <c r="K314" i="19"/>
  <c r="J314" i="19"/>
  <c r="G314" i="19"/>
  <c r="F314" i="19"/>
  <c r="E314" i="19"/>
  <c r="D314" i="19"/>
  <c r="C314" i="19"/>
  <c r="N313" i="19"/>
  <c r="M313" i="19"/>
  <c r="L313" i="19"/>
  <c r="K313" i="19"/>
  <c r="J313" i="19"/>
  <c r="G313" i="19"/>
  <c r="F313" i="19"/>
  <c r="E313" i="19"/>
  <c r="D313" i="19"/>
  <c r="C313" i="19"/>
  <c r="N199" i="19"/>
  <c r="M199" i="19"/>
  <c r="L199" i="19"/>
  <c r="K199" i="19"/>
  <c r="J199" i="19"/>
  <c r="G199" i="19"/>
  <c r="F199" i="19"/>
  <c r="E199" i="19"/>
  <c r="D199" i="19"/>
  <c r="C199" i="19"/>
  <c r="N198" i="19"/>
  <c r="M198" i="19"/>
  <c r="L198" i="19"/>
  <c r="K198" i="19"/>
  <c r="J198" i="19"/>
  <c r="G198" i="19"/>
  <c r="F198" i="19"/>
  <c r="E198" i="19"/>
  <c r="D198" i="19"/>
  <c r="C198" i="19"/>
  <c r="N197" i="19"/>
  <c r="M197" i="19"/>
  <c r="L197" i="19"/>
  <c r="K197" i="19"/>
  <c r="J197" i="19"/>
  <c r="G197" i="19"/>
  <c r="F197" i="19"/>
  <c r="E197" i="19"/>
  <c r="D197" i="19"/>
  <c r="C197" i="19"/>
  <c r="N196" i="19"/>
  <c r="M196" i="19"/>
  <c r="L196" i="19"/>
  <c r="K196" i="19"/>
  <c r="J196" i="19"/>
  <c r="G196" i="19"/>
  <c r="F196" i="19"/>
  <c r="E196" i="19"/>
  <c r="D196" i="19"/>
  <c r="C196" i="19"/>
  <c r="N195" i="19"/>
  <c r="M195" i="19"/>
  <c r="L195" i="19"/>
  <c r="K195" i="19"/>
  <c r="J195" i="19"/>
  <c r="G195" i="19"/>
  <c r="F195" i="19"/>
  <c r="E195" i="19"/>
  <c r="D195" i="19"/>
  <c r="C195" i="19"/>
  <c r="N194" i="19"/>
  <c r="M194" i="19"/>
  <c r="L194" i="19"/>
  <c r="K194" i="19"/>
  <c r="J194" i="19"/>
  <c r="G194" i="19"/>
  <c r="F194" i="19"/>
  <c r="E194" i="19"/>
  <c r="D194" i="19"/>
  <c r="C194" i="19"/>
  <c r="N193" i="19"/>
  <c r="M193" i="19"/>
  <c r="L193" i="19"/>
  <c r="K193" i="19"/>
  <c r="J193" i="19"/>
  <c r="G193" i="19"/>
  <c r="F193" i="19"/>
  <c r="E193" i="19"/>
  <c r="D193" i="19"/>
  <c r="C193" i="19"/>
  <c r="N192" i="19"/>
  <c r="M192" i="19"/>
  <c r="L192" i="19"/>
  <c r="K192" i="19"/>
  <c r="J192" i="19"/>
  <c r="G192" i="19"/>
  <c r="F192" i="19"/>
  <c r="E192" i="19"/>
  <c r="D192" i="19"/>
  <c r="C192" i="19"/>
  <c r="N191" i="19"/>
  <c r="M191" i="19"/>
  <c r="L191" i="19"/>
  <c r="K191" i="19"/>
  <c r="J191" i="19"/>
  <c r="G191" i="19"/>
  <c r="F191" i="19"/>
  <c r="E191" i="19"/>
  <c r="D191" i="19"/>
  <c r="C191" i="19"/>
  <c r="N190" i="19"/>
  <c r="M190" i="19"/>
  <c r="L190" i="19"/>
  <c r="K190" i="19"/>
  <c r="J190" i="19"/>
  <c r="G190" i="19"/>
  <c r="F190" i="19"/>
  <c r="E190" i="19"/>
  <c r="D190" i="19"/>
  <c r="C190" i="19"/>
  <c r="N189" i="19"/>
  <c r="M189" i="19"/>
  <c r="L189" i="19"/>
  <c r="K189" i="19"/>
  <c r="J189" i="19"/>
  <c r="G189" i="19"/>
  <c r="F189" i="19"/>
  <c r="E189" i="19"/>
  <c r="D189" i="19"/>
  <c r="C189" i="19"/>
  <c r="N188" i="19"/>
  <c r="M188" i="19"/>
  <c r="L188" i="19"/>
  <c r="K188" i="19"/>
  <c r="J188" i="19"/>
  <c r="G188" i="19"/>
  <c r="F188" i="19"/>
  <c r="E188" i="19"/>
  <c r="D188" i="19"/>
  <c r="C188" i="19"/>
  <c r="N328" i="8"/>
  <c r="M328" i="8"/>
  <c r="L328" i="8"/>
  <c r="K328" i="8"/>
  <c r="J328" i="8"/>
  <c r="G328" i="8"/>
  <c r="F328" i="8"/>
  <c r="E328" i="8"/>
  <c r="D328" i="8"/>
  <c r="C328" i="8"/>
  <c r="N327" i="8"/>
  <c r="M327" i="8"/>
  <c r="L327" i="8"/>
  <c r="K327" i="8"/>
  <c r="J327" i="8"/>
  <c r="G327" i="8"/>
  <c r="F327" i="8"/>
  <c r="E327" i="8"/>
  <c r="D327" i="8"/>
  <c r="C327" i="8"/>
  <c r="N326" i="8"/>
  <c r="M326" i="8"/>
  <c r="L326" i="8"/>
  <c r="K326" i="8"/>
  <c r="J326" i="8"/>
  <c r="G326" i="8"/>
  <c r="F326" i="8"/>
  <c r="E326" i="8"/>
  <c r="D326" i="8"/>
  <c r="C326" i="8"/>
  <c r="N325" i="8"/>
  <c r="M325" i="8"/>
  <c r="L325" i="8"/>
  <c r="K325" i="8"/>
  <c r="J325" i="8"/>
  <c r="G325" i="8"/>
  <c r="F325" i="8"/>
  <c r="E325" i="8"/>
  <c r="D325" i="8"/>
  <c r="C325" i="8"/>
  <c r="N324" i="8"/>
  <c r="M324" i="8"/>
  <c r="L324" i="8"/>
  <c r="K324" i="8"/>
  <c r="J324" i="8"/>
  <c r="G324" i="8"/>
  <c r="F324" i="8"/>
  <c r="E324" i="8"/>
  <c r="D324" i="8"/>
  <c r="C324" i="8"/>
  <c r="N323" i="8"/>
  <c r="M323" i="8"/>
  <c r="L323" i="8"/>
  <c r="K323" i="8"/>
  <c r="J323" i="8"/>
  <c r="G323" i="8"/>
  <c r="F323" i="8"/>
  <c r="E323" i="8"/>
  <c r="D323" i="8"/>
  <c r="C323" i="8"/>
  <c r="N322" i="8"/>
  <c r="M322" i="8"/>
  <c r="L322" i="8"/>
  <c r="K322" i="8"/>
  <c r="J322" i="8"/>
  <c r="G322" i="8"/>
  <c r="F322" i="8"/>
  <c r="E322" i="8"/>
  <c r="D322" i="8"/>
  <c r="C322" i="8"/>
  <c r="N321" i="8"/>
  <c r="M321" i="8"/>
  <c r="L321" i="8"/>
  <c r="K321" i="8"/>
  <c r="J321" i="8"/>
  <c r="G321" i="8"/>
  <c r="F321" i="8"/>
  <c r="E321" i="8"/>
  <c r="D321" i="8"/>
  <c r="C321" i="8"/>
  <c r="N320" i="8"/>
  <c r="M320" i="8"/>
  <c r="L320" i="8"/>
  <c r="K320" i="8"/>
  <c r="J320" i="8"/>
  <c r="G320" i="8"/>
  <c r="F320" i="8"/>
  <c r="E320" i="8"/>
  <c r="D320" i="8"/>
  <c r="C320" i="8"/>
  <c r="N319" i="8"/>
  <c r="M319" i="8"/>
  <c r="L319" i="8"/>
  <c r="K319" i="8"/>
  <c r="J319" i="8"/>
  <c r="G319" i="8"/>
  <c r="F319" i="8"/>
  <c r="E319" i="8"/>
  <c r="D319" i="8"/>
  <c r="C319" i="8"/>
  <c r="N318" i="8"/>
  <c r="M318" i="8"/>
  <c r="L318" i="8"/>
  <c r="K318" i="8"/>
  <c r="J318" i="8"/>
  <c r="G318" i="8"/>
  <c r="F318" i="8"/>
  <c r="E318" i="8"/>
  <c r="D318" i="8"/>
  <c r="C318" i="8"/>
  <c r="N317" i="8"/>
  <c r="M317" i="8"/>
  <c r="L317" i="8"/>
  <c r="K317" i="8"/>
  <c r="J317" i="8"/>
  <c r="G317" i="8"/>
  <c r="F317" i="8"/>
  <c r="E317" i="8"/>
  <c r="D317" i="8"/>
  <c r="C317" i="8"/>
  <c r="N201" i="8"/>
  <c r="M201" i="8"/>
  <c r="L201" i="8"/>
  <c r="K201" i="8"/>
  <c r="J201" i="8"/>
  <c r="G201" i="8"/>
  <c r="F201" i="8"/>
  <c r="E201" i="8"/>
  <c r="D201" i="8"/>
  <c r="C201" i="8"/>
  <c r="N200" i="8"/>
  <c r="M200" i="8"/>
  <c r="L200" i="8"/>
  <c r="K200" i="8"/>
  <c r="J200" i="8"/>
  <c r="G200" i="8"/>
  <c r="F200" i="8"/>
  <c r="E200" i="8"/>
  <c r="D200" i="8"/>
  <c r="C200" i="8"/>
  <c r="N199" i="8"/>
  <c r="M199" i="8"/>
  <c r="L199" i="8"/>
  <c r="K199" i="8"/>
  <c r="J199" i="8"/>
  <c r="G199" i="8"/>
  <c r="F199" i="8"/>
  <c r="E199" i="8"/>
  <c r="D199" i="8"/>
  <c r="C199" i="8"/>
  <c r="N198" i="8"/>
  <c r="M198" i="8"/>
  <c r="L198" i="8"/>
  <c r="K198" i="8"/>
  <c r="J198" i="8"/>
  <c r="G198" i="8"/>
  <c r="F198" i="8"/>
  <c r="E198" i="8"/>
  <c r="D198" i="8"/>
  <c r="C198" i="8"/>
  <c r="N197" i="8"/>
  <c r="M197" i="8"/>
  <c r="L197" i="8"/>
  <c r="K197" i="8"/>
  <c r="J197" i="8"/>
  <c r="G197" i="8"/>
  <c r="F197" i="8"/>
  <c r="E197" i="8"/>
  <c r="D197" i="8"/>
  <c r="C197" i="8"/>
  <c r="N196" i="8"/>
  <c r="M196" i="8"/>
  <c r="L196" i="8"/>
  <c r="K196" i="8"/>
  <c r="J196" i="8"/>
  <c r="G196" i="8"/>
  <c r="F196" i="8"/>
  <c r="E196" i="8"/>
  <c r="D196" i="8"/>
  <c r="C196" i="8"/>
  <c r="N195" i="8"/>
  <c r="M195" i="8"/>
  <c r="L195" i="8"/>
  <c r="K195" i="8"/>
  <c r="J195" i="8"/>
  <c r="G195" i="8"/>
  <c r="F195" i="8"/>
  <c r="E195" i="8"/>
  <c r="D195" i="8"/>
  <c r="C195" i="8"/>
  <c r="N194" i="8"/>
  <c r="M194" i="8"/>
  <c r="L194" i="8"/>
  <c r="K194" i="8"/>
  <c r="J194" i="8"/>
  <c r="G194" i="8"/>
  <c r="F194" i="8"/>
  <c r="E194" i="8"/>
  <c r="D194" i="8"/>
  <c r="C194" i="8"/>
  <c r="N193" i="8"/>
  <c r="M193" i="8"/>
  <c r="L193" i="8"/>
  <c r="K193" i="8"/>
  <c r="J193" i="8"/>
  <c r="G193" i="8"/>
  <c r="F193" i="8"/>
  <c r="E193" i="8"/>
  <c r="D193" i="8"/>
  <c r="C193" i="8"/>
  <c r="N192" i="8"/>
  <c r="M192" i="8"/>
  <c r="L192" i="8"/>
  <c r="K192" i="8"/>
  <c r="J192" i="8"/>
  <c r="G192" i="8"/>
  <c r="F192" i="8"/>
  <c r="E192" i="8"/>
  <c r="D192" i="8"/>
  <c r="C192" i="8"/>
  <c r="N191" i="8"/>
  <c r="M191" i="8"/>
  <c r="L191" i="8"/>
  <c r="K191" i="8"/>
  <c r="J191" i="8"/>
  <c r="G191" i="8"/>
  <c r="F191" i="8"/>
  <c r="E191" i="8"/>
  <c r="D191" i="8"/>
  <c r="C191" i="8"/>
  <c r="N190" i="8"/>
  <c r="M190" i="8"/>
  <c r="L190" i="8"/>
  <c r="K190" i="8"/>
  <c r="J190" i="8"/>
  <c r="G190" i="8"/>
  <c r="F190" i="8"/>
  <c r="E190" i="8"/>
  <c r="D190" i="8"/>
  <c r="C190" i="8"/>
  <c r="L325" i="16"/>
  <c r="K325" i="16"/>
  <c r="J325" i="16"/>
  <c r="I325" i="16"/>
  <c r="F325" i="16"/>
  <c r="E325" i="16"/>
  <c r="D325" i="16"/>
  <c r="C325" i="16"/>
  <c r="L324" i="16"/>
  <c r="K324" i="16"/>
  <c r="J324" i="16"/>
  <c r="I324" i="16"/>
  <c r="F324" i="16"/>
  <c r="E324" i="16"/>
  <c r="D324" i="16"/>
  <c r="C324" i="16"/>
  <c r="L323" i="16"/>
  <c r="K323" i="16"/>
  <c r="J323" i="16"/>
  <c r="I323" i="16"/>
  <c r="F323" i="16"/>
  <c r="E323" i="16"/>
  <c r="D323" i="16"/>
  <c r="C323" i="16"/>
  <c r="L322" i="16"/>
  <c r="K322" i="16"/>
  <c r="J322" i="16"/>
  <c r="I322" i="16"/>
  <c r="F322" i="16"/>
  <c r="E322" i="16"/>
  <c r="D322" i="16"/>
  <c r="C322" i="16"/>
  <c r="L321" i="16"/>
  <c r="K321" i="16"/>
  <c r="J321" i="16"/>
  <c r="I321" i="16"/>
  <c r="F321" i="16"/>
  <c r="E321" i="16"/>
  <c r="D321" i="16"/>
  <c r="C321" i="16"/>
  <c r="L320" i="16"/>
  <c r="K320" i="16"/>
  <c r="J320" i="16"/>
  <c r="I320" i="16"/>
  <c r="F320" i="16"/>
  <c r="E320" i="16"/>
  <c r="D320" i="16"/>
  <c r="C320" i="16"/>
  <c r="L319" i="16"/>
  <c r="K319" i="16"/>
  <c r="J319" i="16"/>
  <c r="I319" i="16"/>
  <c r="F319" i="16"/>
  <c r="E319" i="16"/>
  <c r="D319" i="16"/>
  <c r="C319" i="16"/>
  <c r="L318" i="16"/>
  <c r="K318" i="16"/>
  <c r="J318" i="16"/>
  <c r="I318" i="16"/>
  <c r="F318" i="16"/>
  <c r="E318" i="16"/>
  <c r="D318" i="16"/>
  <c r="C318" i="16"/>
  <c r="L317" i="16"/>
  <c r="K317" i="16"/>
  <c r="J317" i="16"/>
  <c r="I317" i="16"/>
  <c r="F317" i="16"/>
  <c r="E317" i="16"/>
  <c r="D317" i="16"/>
  <c r="C317" i="16"/>
  <c r="L316" i="16"/>
  <c r="K316" i="16"/>
  <c r="J316" i="16"/>
  <c r="I316" i="16"/>
  <c r="F316" i="16"/>
  <c r="E316" i="16"/>
  <c r="D316" i="16"/>
  <c r="C316" i="16"/>
  <c r="L315" i="16"/>
  <c r="K315" i="16"/>
  <c r="J315" i="16"/>
  <c r="I315" i="16"/>
  <c r="F315" i="16"/>
  <c r="E315" i="16"/>
  <c r="D315" i="16"/>
  <c r="C315" i="16"/>
  <c r="L314" i="16"/>
  <c r="K314" i="16"/>
  <c r="J314" i="16"/>
  <c r="I314" i="16"/>
  <c r="F314" i="16"/>
  <c r="E314" i="16"/>
  <c r="D314" i="16"/>
  <c r="C314" i="16"/>
  <c r="F312" i="16"/>
  <c r="E312" i="16"/>
  <c r="D312" i="16"/>
  <c r="C312" i="16"/>
  <c r="F311" i="16"/>
  <c r="E311" i="16"/>
  <c r="D311" i="16"/>
  <c r="C311" i="16"/>
  <c r="F310" i="16"/>
  <c r="E310" i="16"/>
  <c r="D310" i="16"/>
  <c r="C310" i="16"/>
  <c r="F309" i="16"/>
  <c r="E309" i="16"/>
  <c r="D309" i="16"/>
  <c r="C309" i="16"/>
  <c r="F308" i="16"/>
  <c r="E308" i="16"/>
  <c r="D308" i="16"/>
  <c r="C308" i="16"/>
  <c r="F307" i="16"/>
  <c r="E307" i="16"/>
  <c r="D307" i="16"/>
  <c r="C307" i="16"/>
  <c r="F306" i="16"/>
  <c r="E306" i="16"/>
  <c r="D306" i="16"/>
  <c r="C306" i="16"/>
  <c r="F305" i="16"/>
  <c r="E305" i="16"/>
  <c r="D305" i="16"/>
  <c r="C305" i="16"/>
  <c r="F304" i="16"/>
  <c r="E304" i="16"/>
  <c r="D304" i="16"/>
  <c r="C304" i="16"/>
  <c r="F303" i="16"/>
  <c r="E303" i="16"/>
  <c r="D303" i="16"/>
  <c r="C303" i="16"/>
  <c r="F302" i="16"/>
  <c r="E302" i="16"/>
  <c r="D302" i="16"/>
  <c r="C302" i="16"/>
  <c r="F301" i="16"/>
  <c r="E301" i="16"/>
  <c r="D301" i="16"/>
  <c r="C301" i="16"/>
  <c r="L199" i="16"/>
  <c r="K199" i="16"/>
  <c r="J199" i="16"/>
  <c r="I199" i="16"/>
  <c r="F199" i="16"/>
  <c r="E199" i="16"/>
  <c r="D199" i="16"/>
  <c r="C199" i="16"/>
  <c r="L198" i="16"/>
  <c r="K198" i="16"/>
  <c r="J198" i="16"/>
  <c r="I198" i="16"/>
  <c r="F198" i="16"/>
  <c r="E198" i="16"/>
  <c r="D198" i="16"/>
  <c r="C198" i="16"/>
  <c r="L197" i="16"/>
  <c r="K197" i="16"/>
  <c r="J197" i="16"/>
  <c r="I197" i="16"/>
  <c r="F197" i="16"/>
  <c r="E197" i="16"/>
  <c r="D197" i="16"/>
  <c r="C197" i="16"/>
  <c r="L196" i="16"/>
  <c r="K196" i="16"/>
  <c r="J196" i="16"/>
  <c r="I196" i="16"/>
  <c r="F196" i="16"/>
  <c r="E196" i="16"/>
  <c r="D196" i="16"/>
  <c r="C196" i="16"/>
  <c r="L195" i="16"/>
  <c r="K195" i="16"/>
  <c r="J195" i="16"/>
  <c r="I195" i="16"/>
  <c r="F195" i="16"/>
  <c r="E195" i="16"/>
  <c r="D195" i="16"/>
  <c r="C195" i="16"/>
  <c r="L194" i="16"/>
  <c r="K194" i="16"/>
  <c r="J194" i="16"/>
  <c r="I194" i="16"/>
  <c r="F194" i="16"/>
  <c r="E194" i="16"/>
  <c r="D194" i="16"/>
  <c r="C194" i="16"/>
  <c r="L193" i="16"/>
  <c r="K193" i="16"/>
  <c r="J193" i="16"/>
  <c r="I193" i="16"/>
  <c r="F193" i="16"/>
  <c r="E193" i="16"/>
  <c r="D193" i="16"/>
  <c r="C193" i="16"/>
  <c r="L192" i="16"/>
  <c r="K192" i="16"/>
  <c r="J192" i="16"/>
  <c r="I192" i="16"/>
  <c r="F192" i="16"/>
  <c r="E192" i="16"/>
  <c r="D192" i="16"/>
  <c r="C192" i="16"/>
  <c r="L191" i="16"/>
  <c r="K191" i="16"/>
  <c r="J191" i="16"/>
  <c r="I191" i="16"/>
  <c r="F191" i="16"/>
  <c r="E191" i="16"/>
  <c r="D191" i="16"/>
  <c r="C191" i="16"/>
  <c r="L190" i="16"/>
  <c r="K190" i="16"/>
  <c r="J190" i="16"/>
  <c r="I190" i="16"/>
  <c r="F190" i="16"/>
  <c r="E190" i="16"/>
  <c r="D190" i="16"/>
  <c r="C190" i="16"/>
  <c r="L189" i="16"/>
  <c r="K189" i="16"/>
  <c r="J189" i="16"/>
  <c r="I189" i="16"/>
  <c r="F189" i="16"/>
  <c r="E189" i="16"/>
  <c r="D189" i="16"/>
  <c r="C189" i="16"/>
  <c r="L188" i="16"/>
  <c r="K188" i="16"/>
  <c r="J188" i="16"/>
  <c r="I188" i="16"/>
  <c r="F188" i="16"/>
  <c r="E188" i="16"/>
  <c r="D188" i="16"/>
  <c r="C188" i="16"/>
  <c r="F186" i="16"/>
  <c r="E186" i="16"/>
  <c r="D186" i="16"/>
  <c r="C186" i="16"/>
  <c r="F185" i="16"/>
  <c r="E185" i="16"/>
  <c r="D185" i="16"/>
  <c r="C185" i="16"/>
  <c r="F184" i="16"/>
  <c r="E184" i="16"/>
  <c r="D184" i="16"/>
  <c r="C184" i="16"/>
  <c r="F183" i="16"/>
  <c r="E183" i="16"/>
  <c r="D183" i="16"/>
  <c r="C183" i="16"/>
  <c r="F182" i="16"/>
  <c r="E182" i="16"/>
  <c r="D182" i="16"/>
  <c r="C182" i="16"/>
  <c r="F181" i="16"/>
  <c r="E181" i="16"/>
  <c r="D181" i="16"/>
  <c r="C181" i="16"/>
  <c r="F180" i="16"/>
  <c r="E180" i="16"/>
  <c r="D180" i="16"/>
  <c r="C180" i="16"/>
  <c r="F179" i="16"/>
  <c r="E179" i="16"/>
  <c r="D179" i="16"/>
  <c r="C179" i="16"/>
  <c r="F178" i="16"/>
  <c r="E178" i="16"/>
  <c r="D178" i="16"/>
  <c r="C178" i="16"/>
  <c r="F177" i="16"/>
  <c r="E177" i="16"/>
  <c r="D177" i="16"/>
  <c r="C177" i="16"/>
  <c r="F176" i="16"/>
  <c r="E176" i="16"/>
  <c r="D176" i="16"/>
  <c r="C176" i="16"/>
  <c r="F175" i="16"/>
  <c r="E175" i="16"/>
  <c r="D175" i="16"/>
  <c r="C175" i="16"/>
  <c r="L321" i="6"/>
  <c r="K321" i="6"/>
  <c r="J321" i="6"/>
  <c r="I321" i="6"/>
  <c r="F321" i="6"/>
  <c r="E321" i="6"/>
  <c r="D321" i="6"/>
  <c r="C321" i="6"/>
  <c r="L320" i="6"/>
  <c r="K320" i="6"/>
  <c r="J320" i="6"/>
  <c r="I320" i="6"/>
  <c r="F320" i="6"/>
  <c r="E320" i="6"/>
  <c r="D320" i="6"/>
  <c r="C320" i="6"/>
  <c r="L319" i="6"/>
  <c r="K319" i="6"/>
  <c r="J319" i="6"/>
  <c r="I319" i="6"/>
  <c r="F319" i="6"/>
  <c r="E319" i="6"/>
  <c r="D319" i="6"/>
  <c r="C319" i="6"/>
  <c r="L318" i="6"/>
  <c r="K318" i="6"/>
  <c r="J318" i="6"/>
  <c r="I318" i="6"/>
  <c r="F318" i="6"/>
  <c r="E318" i="6"/>
  <c r="D318" i="6"/>
  <c r="C318" i="6"/>
  <c r="L317" i="6"/>
  <c r="K317" i="6"/>
  <c r="J317" i="6"/>
  <c r="I317" i="6"/>
  <c r="F317" i="6"/>
  <c r="E317" i="6"/>
  <c r="D317" i="6"/>
  <c r="C317" i="6"/>
  <c r="L316" i="6"/>
  <c r="K316" i="6"/>
  <c r="J316" i="6"/>
  <c r="I316" i="6"/>
  <c r="F316" i="6"/>
  <c r="E316" i="6"/>
  <c r="D316" i="6"/>
  <c r="C316" i="6"/>
  <c r="L315" i="6"/>
  <c r="K315" i="6"/>
  <c r="J315" i="6"/>
  <c r="I315" i="6"/>
  <c r="F315" i="6"/>
  <c r="E315" i="6"/>
  <c r="D315" i="6"/>
  <c r="L314" i="6"/>
  <c r="K314" i="6"/>
  <c r="J314" i="6"/>
  <c r="I314" i="6"/>
  <c r="F314" i="6"/>
  <c r="E314" i="6"/>
  <c r="D314" i="6"/>
  <c r="C314" i="6"/>
  <c r="L313" i="6"/>
  <c r="K313" i="6"/>
  <c r="J313" i="6"/>
  <c r="I313" i="6"/>
  <c r="F313" i="6"/>
  <c r="E313" i="6"/>
  <c r="D313" i="6"/>
  <c r="C313" i="6"/>
  <c r="L312" i="6"/>
  <c r="K312" i="6"/>
  <c r="J312" i="6"/>
  <c r="I312" i="6"/>
  <c r="F312" i="6"/>
  <c r="E312" i="6"/>
  <c r="D312" i="6"/>
  <c r="C312" i="6"/>
  <c r="L311" i="6"/>
  <c r="K311" i="6"/>
  <c r="J311" i="6"/>
  <c r="I311" i="6"/>
  <c r="F311" i="6"/>
  <c r="E311" i="6"/>
  <c r="D311" i="6"/>
  <c r="C311" i="6"/>
  <c r="L310" i="6"/>
  <c r="K310" i="6"/>
  <c r="J310" i="6"/>
  <c r="I310" i="6"/>
  <c r="F310" i="6"/>
  <c r="E310" i="6"/>
  <c r="D310" i="6"/>
  <c r="C310" i="6"/>
  <c r="F295" i="6"/>
  <c r="E295" i="6"/>
  <c r="D295" i="6"/>
  <c r="C295" i="6"/>
  <c r="F294" i="6"/>
  <c r="E294" i="6"/>
  <c r="D294" i="6"/>
  <c r="C294" i="6"/>
  <c r="F293" i="6"/>
  <c r="E293" i="6"/>
  <c r="D293" i="6"/>
  <c r="C293" i="6"/>
  <c r="F292" i="6"/>
  <c r="E292" i="6"/>
  <c r="D292" i="6"/>
  <c r="C292" i="6"/>
  <c r="F291" i="6"/>
  <c r="E291" i="6"/>
  <c r="D291" i="6"/>
  <c r="C291" i="6"/>
  <c r="F290" i="6"/>
  <c r="E290" i="6"/>
  <c r="D290" i="6"/>
  <c r="C290" i="6"/>
  <c r="F289" i="6"/>
  <c r="E289" i="6"/>
  <c r="D289" i="6"/>
  <c r="C289" i="6"/>
  <c r="F288" i="6"/>
  <c r="E288" i="6"/>
  <c r="D288" i="6"/>
  <c r="C288" i="6"/>
  <c r="F287" i="6"/>
  <c r="E287" i="6"/>
  <c r="D287" i="6"/>
  <c r="C287" i="6"/>
  <c r="F286" i="6"/>
  <c r="E286" i="6"/>
  <c r="D286" i="6"/>
  <c r="C286" i="6"/>
  <c r="F285" i="6"/>
  <c r="E285" i="6"/>
  <c r="D285" i="6"/>
  <c r="C285" i="6"/>
  <c r="F284" i="6"/>
  <c r="E284" i="6"/>
  <c r="D284" i="6"/>
  <c r="C284" i="6"/>
  <c r="L197" i="6"/>
  <c r="K197" i="6"/>
  <c r="J197" i="6"/>
  <c r="I197" i="6"/>
  <c r="F197" i="6"/>
  <c r="E197" i="6"/>
  <c r="D197" i="6"/>
  <c r="C197" i="6"/>
  <c r="L196" i="6"/>
  <c r="K196" i="6"/>
  <c r="J196" i="6"/>
  <c r="I196" i="6"/>
  <c r="F196" i="6"/>
  <c r="E196" i="6"/>
  <c r="D196" i="6"/>
  <c r="C196" i="6"/>
  <c r="L195" i="6"/>
  <c r="K195" i="6"/>
  <c r="J195" i="6"/>
  <c r="I195" i="6"/>
  <c r="F195" i="6"/>
  <c r="E195" i="6"/>
  <c r="D195" i="6"/>
  <c r="C195" i="6"/>
  <c r="L194" i="6"/>
  <c r="K194" i="6"/>
  <c r="J194" i="6"/>
  <c r="I194" i="6"/>
  <c r="F194" i="6"/>
  <c r="E194" i="6"/>
  <c r="D194" i="6"/>
  <c r="C194" i="6"/>
  <c r="L193" i="6"/>
  <c r="K193" i="6"/>
  <c r="J193" i="6"/>
  <c r="I193" i="6"/>
  <c r="F193" i="6"/>
  <c r="E193" i="6"/>
  <c r="D193" i="6"/>
  <c r="C193" i="6"/>
  <c r="L192" i="6"/>
  <c r="K192" i="6"/>
  <c r="J192" i="6"/>
  <c r="I192" i="6"/>
  <c r="F192" i="6"/>
  <c r="E192" i="6"/>
  <c r="D192" i="6"/>
  <c r="C192" i="6"/>
  <c r="L191" i="6"/>
  <c r="K191" i="6"/>
  <c r="J191" i="6"/>
  <c r="I191" i="6"/>
  <c r="F191" i="6"/>
  <c r="E191" i="6"/>
  <c r="D191" i="6"/>
  <c r="C191" i="6"/>
  <c r="L190" i="6"/>
  <c r="K190" i="6"/>
  <c r="J190" i="6"/>
  <c r="I190" i="6"/>
  <c r="F190" i="6"/>
  <c r="E190" i="6"/>
  <c r="D190" i="6"/>
  <c r="C190" i="6"/>
  <c r="L189" i="6"/>
  <c r="K189" i="6"/>
  <c r="J189" i="6"/>
  <c r="I189" i="6"/>
  <c r="F189" i="6"/>
  <c r="E189" i="6"/>
  <c r="D189" i="6"/>
  <c r="C189" i="6"/>
  <c r="L188" i="6"/>
  <c r="K188" i="6"/>
  <c r="J188" i="6"/>
  <c r="I188" i="6"/>
  <c r="F188" i="6"/>
  <c r="E188" i="6"/>
  <c r="D188" i="6"/>
  <c r="C188" i="6"/>
  <c r="L187" i="6"/>
  <c r="K187" i="6"/>
  <c r="J187" i="6"/>
  <c r="I187" i="6"/>
  <c r="F187" i="6"/>
  <c r="E187" i="6"/>
  <c r="D187" i="6"/>
  <c r="C187" i="6"/>
  <c r="L186" i="6"/>
  <c r="K186" i="6"/>
  <c r="J186" i="6"/>
  <c r="I186" i="6"/>
  <c r="F186" i="6"/>
  <c r="E186" i="6"/>
  <c r="D186" i="6"/>
  <c r="C186" i="6"/>
  <c r="F171" i="6"/>
  <c r="E171" i="6"/>
  <c r="D171" i="6"/>
  <c r="C171" i="6"/>
  <c r="F170" i="6"/>
  <c r="E170" i="6"/>
  <c r="D170" i="6"/>
  <c r="C170" i="6"/>
  <c r="F169" i="6"/>
  <c r="E169" i="6"/>
  <c r="D169" i="6"/>
  <c r="C169" i="6"/>
  <c r="F168" i="6"/>
  <c r="E168" i="6"/>
  <c r="D168" i="6"/>
  <c r="C168" i="6"/>
  <c r="F167" i="6"/>
  <c r="E167" i="6"/>
  <c r="D167" i="6"/>
  <c r="C167" i="6"/>
  <c r="F166" i="6"/>
  <c r="E166" i="6"/>
  <c r="D166" i="6"/>
  <c r="C166" i="6"/>
  <c r="F165" i="6"/>
  <c r="E165" i="6"/>
  <c r="D165" i="6"/>
  <c r="C165" i="6"/>
  <c r="F164" i="6"/>
  <c r="E164" i="6"/>
  <c r="D164" i="6"/>
  <c r="C164" i="6"/>
  <c r="F163" i="6"/>
  <c r="E163" i="6"/>
  <c r="D163" i="6"/>
  <c r="C163" i="6"/>
  <c r="F162" i="6"/>
  <c r="E162" i="6"/>
  <c r="D162" i="6"/>
  <c r="C162" i="6"/>
  <c r="F161" i="6"/>
  <c r="E161" i="6"/>
  <c r="D161" i="6"/>
  <c r="C161" i="6"/>
  <c r="F160" i="6"/>
  <c r="E160" i="6"/>
  <c r="D160" i="6"/>
  <c r="C160" i="6"/>
  <c r="F316" i="27"/>
  <c r="E316" i="27"/>
  <c r="D316" i="27"/>
  <c r="C316" i="27"/>
  <c r="F315" i="27"/>
  <c r="E315" i="27"/>
  <c r="D315" i="27"/>
  <c r="C315" i="27"/>
  <c r="F314" i="27"/>
  <c r="E314" i="27"/>
  <c r="D314" i="27"/>
  <c r="C314" i="27"/>
  <c r="F313" i="27"/>
  <c r="E313" i="27"/>
  <c r="D313" i="27"/>
  <c r="C313" i="27"/>
  <c r="F312" i="27"/>
  <c r="E312" i="27"/>
  <c r="D312" i="27"/>
  <c r="C312" i="27"/>
  <c r="F311" i="27"/>
  <c r="E311" i="27"/>
  <c r="D311" i="27"/>
  <c r="C311" i="27"/>
  <c r="F310" i="27"/>
  <c r="E310" i="27"/>
  <c r="D310" i="27"/>
  <c r="C310" i="27"/>
  <c r="F309" i="27"/>
  <c r="E309" i="27"/>
  <c r="D309" i="27"/>
  <c r="C309" i="27"/>
  <c r="F308" i="27"/>
  <c r="E308" i="27"/>
  <c r="D308" i="27"/>
  <c r="C308" i="27"/>
  <c r="F307" i="27"/>
  <c r="E307" i="27"/>
  <c r="D307" i="27"/>
  <c r="C307" i="27"/>
  <c r="F306" i="27"/>
  <c r="E306" i="27"/>
  <c r="D306" i="27"/>
  <c r="C306" i="27"/>
  <c r="F305" i="27"/>
  <c r="E305" i="27"/>
  <c r="D305" i="27"/>
  <c r="C305" i="27"/>
</calcChain>
</file>

<file path=xl/sharedStrings.xml><?xml version="1.0" encoding="utf-8"?>
<sst xmlns="http://schemas.openxmlformats.org/spreadsheetml/2006/main" count="5073" uniqueCount="164">
  <si>
    <t xml:space="preserve">JADUAL </t>
  </si>
  <si>
    <t>NILAI JUALAN PERDAGANGAN BORONG &amp; RUNCIT MENGIKUT SUBSEKTOR</t>
  </si>
  <si>
    <r>
      <rPr>
        <i/>
        <sz val="11"/>
        <color theme="0"/>
        <rFont val="Arial"/>
        <family val="2"/>
      </rPr>
      <t xml:space="preserve">TABLE  </t>
    </r>
    <r>
      <rPr>
        <sz val="11"/>
        <color theme="0"/>
        <rFont val="Arial"/>
        <family val="2"/>
      </rPr>
      <t xml:space="preserve">  </t>
    </r>
  </si>
  <si>
    <t>SALES VALUE OF WHOLESALE &amp; RETAIL TRADE BY SUB-SECTOR</t>
  </si>
  <si>
    <t xml:space="preserve"> Jumlah </t>
  </si>
  <si>
    <t xml:space="preserve"> Perdagangan Borong                     </t>
  </si>
  <si>
    <t xml:space="preserve"> Perdagangan Runcit                        </t>
  </si>
  <si>
    <t xml:space="preserve"> Kenderaan Bermotor                               </t>
  </si>
  <si>
    <t xml:space="preserve"> Total </t>
  </si>
  <si>
    <t xml:space="preserve">    Wholesale Trade </t>
  </si>
  <si>
    <t xml:space="preserve"> Retail Trade </t>
  </si>
  <si>
    <t xml:space="preserve"> Motor Vehicles </t>
  </si>
  <si>
    <t>Jan.</t>
  </si>
  <si>
    <t>Feb.</t>
  </si>
  <si>
    <t>Mac</t>
  </si>
  <si>
    <t>Apr.</t>
  </si>
  <si>
    <t>Mei</t>
  </si>
  <si>
    <t>Jun</t>
  </si>
  <si>
    <t>Jul.</t>
  </si>
  <si>
    <t>Ogos</t>
  </si>
  <si>
    <t>Sep.</t>
  </si>
  <si>
    <t>Okt.</t>
  </si>
  <si>
    <t>Nov.</t>
  </si>
  <si>
    <t>Dis.</t>
  </si>
  <si>
    <t xml:space="preserve">Mac </t>
  </si>
  <si>
    <t xml:space="preserve">Apr. </t>
  </si>
  <si>
    <t xml:space="preserve">Mei </t>
  </si>
  <si>
    <t xml:space="preserve">Ogos </t>
  </si>
  <si>
    <t xml:space="preserve">Sep. </t>
  </si>
  <si>
    <t xml:space="preserve">Okt. </t>
  </si>
  <si>
    <t xml:space="preserve">Jun </t>
  </si>
  <si>
    <t xml:space="preserve">Jul. </t>
  </si>
  <si>
    <r>
      <rPr>
        <sz val="11"/>
        <color rgb="FF000000"/>
        <rFont val="Arial"/>
        <family val="2"/>
      </rPr>
      <t>Mei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</si>
  <si>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Jun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</si>
  <si>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Jul.</t>
    </r>
    <r>
      <rPr>
        <vertAlign val="superscript"/>
        <sz val="11"/>
        <color rgb="FF000000"/>
        <rFont val="Arial"/>
        <family val="2"/>
      </rPr>
      <t xml:space="preserve"> </t>
    </r>
  </si>
  <si>
    <r>
      <rPr>
        <sz val="11"/>
        <color rgb="FF000000"/>
        <rFont val="Arial"/>
        <family val="2"/>
      </rPr>
      <t>Ogos</t>
    </r>
    <r>
      <rPr>
        <vertAlign val="superscript"/>
        <sz val="11"/>
        <color rgb="FF000000"/>
        <rFont val="Arial"/>
        <family val="2"/>
      </rPr>
      <t xml:space="preserve"> </t>
    </r>
  </si>
  <si>
    <t>INDEKS VOLUM PERDAGANGAN BORONG &amp; RUNCIT TIDAK DISELARASKAN MUSIM MENGIKUT SUBSEKTOR (2015=100)</t>
  </si>
  <si>
    <t>NON-SEASONALLY ADJUSTED VOLUME INDEX OF WHOLESALE &amp; RETAIL TRADE BY SUB-SECTOR (2015=100)</t>
  </si>
  <si>
    <t>SALES VALUE OF WHOLESALE TRADE BY GROUP</t>
  </si>
  <si>
    <r>
      <rPr>
        <i/>
        <sz val="11"/>
        <color theme="0"/>
        <rFont val="Arial"/>
        <family val="2"/>
      </rPr>
      <t xml:space="preserve">TABLE </t>
    </r>
    <r>
      <rPr>
        <sz val="11"/>
        <color theme="0"/>
        <rFont val="Arial"/>
        <family val="2"/>
      </rPr>
      <t xml:space="preserve">   </t>
    </r>
  </si>
  <si>
    <t>SALES VALUE OF WHOLESALE TRADE BY GROUP (CONT.)</t>
  </si>
  <si>
    <t>Jumlah</t>
  </si>
  <si>
    <t>Jual Borong Berdasarkan Kontrak atau Yuran</t>
  </si>
  <si>
    <t>Jual Borong Bahan Mentah Pertanian dan Haiwan Hidup</t>
  </si>
  <si>
    <t>Jualan Borong Makanan, Minuman dan Tembakau</t>
  </si>
  <si>
    <t>Jualan Borong Barangan Isi Rumah</t>
  </si>
  <si>
    <t>Jualan Borong Jentera, Peralatan dan Bekalan</t>
  </si>
  <si>
    <t>Lain-lain Pengkhususan Jualan Borong</t>
  </si>
  <si>
    <t>Perdagangan Borong Tanpa Pengkhususan</t>
  </si>
  <si>
    <t>Total</t>
  </si>
  <si>
    <t>Wholesale on a Fee or Contract Basis</t>
  </si>
  <si>
    <t>Wholesale of Agricultural Raw Materials and Live Animals</t>
  </si>
  <si>
    <t>Wholesale of Food, Beverages and Tobacco</t>
  </si>
  <si>
    <t>Wholesale of Household Goods</t>
  </si>
  <si>
    <t>Wholesale of Machinery, Equipment and Supplies</t>
  </si>
  <si>
    <t>Other Specialised Wholesale</t>
  </si>
  <si>
    <t xml:space="preserve">TABLE    </t>
  </si>
  <si>
    <t>Jual Borong Berdasar Kontrak atau Yuran</t>
  </si>
  <si>
    <t>Non-specialised Wholesale Trade</t>
  </si>
  <si>
    <t xml:space="preserve">SALES VALUE OF RETAIL TRADE BY GROUP
</t>
  </si>
  <si>
    <t>SALES VALUE OF RETAIL TRADE BY GROUP (CONT.)</t>
  </si>
  <si>
    <t xml:space="preserve">Jualan Runcit di Kedai Bukan Pengkhususan </t>
  </si>
  <si>
    <t xml:space="preserve">Jualan Runcit Makanan, Minuman dan Tembakau di Kedai Pengkhususan </t>
  </si>
  <si>
    <t xml:space="preserve">Jualan Runcit di Kedai Khusus yang Menjual Bahan Api Kenderaan </t>
  </si>
  <si>
    <t>Jualan Runcit di Kedai Khusus yang Menjual Peralatan Komunikasi dan Maklumat</t>
  </si>
  <si>
    <t xml:space="preserve">Jualan Runcit di Kedai Khusus yang Menjual Peralatan Lain Isi Rumah </t>
  </si>
  <si>
    <t xml:space="preserve">Jualan Runcit di Kedai Khusus yang Menjual Barangan Kesenian dan Rekreasi </t>
  </si>
  <si>
    <t xml:space="preserve">Jualan Runcit di Kedai Khusus yang Menjual Barang Lain </t>
  </si>
  <si>
    <t>Jualan Runcit di Gerai dan Pasar</t>
  </si>
  <si>
    <t>Jualan Runcit Bukan di Kedai, Gerai atau Pasar</t>
  </si>
  <si>
    <t>Retail Sale in Non-specialised Stores</t>
  </si>
  <si>
    <t>Retail Sale of Food, Beverages and Tobacco in Specialised Stores</t>
  </si>
  <si>
    <t>Retail Sale of Automotive Fuel in Specialised Stores</t>
  </si>
  <si>
    <t>Retail Sale of Information and Communication Equipment in Specialised Stores</t>
  </si>
  <si>
    <t>Retail Sale of Other Household Equipment in Specialised Stores</t>
  </si>
  <si>
    <t>Retail Sale of Cultural and Recreation Goods in Specialised Stores</t>
  </si>
  <si>
    <t>Retail Sale of Other Goods in Specialised Stores</t>
  </si>
  <si>
    <t>Retail Sale Via Stalls and Markets</t>
  </si>
  <si>
    <t>Retail Trade Not in Stores, Stalls or Markets</t>
  </si>
  <si>
    <t>INDEKS VOLUM PERDAGANGAN RUNCIT TIDAK DISELARASKAN MUSIM MENGIKUT KUMPULAN (2015=100)</t>
  </si>
  <si>
    <t>NON-SEASONALLY ADJUSTED VOLUME INDEX OF RETAIL TRADE  BY GROUP (2015=100)</t>
  </si>
  <si>
    <t>SALES VALUE OF MOTOR VEHICLES BY GROUP</t>
  </si>
  <si>
    <t>Jualan Kenderaan Bermotor</t>
  </si>
  <si>
    <t>Penyelenggaraan dan Pembaikan Kenderaan Bermotor</t>
  </si>
  <si>
    <t>Jualan Komponen dan Aksesori Kenderaan Bermotor</t>
  </si>
  <si>
    <t xml:space="preserve">Jualan, Penyelenggaraan dan Pembaikan Motosikal </t>
  </si>
  <si>
    <t xml:space="preserve">Sales of Motor Vehicles  </t>
  </si>
  <si>
    <t>Maintenance and Repair of Motor Vehicles</t>
  </si>
  <si>
    <t>Sale of Motor Vehicles Parts and Accessories</t>
  </si>
  <si>
    <t xml:space="preserve">Sale, Maintenance and Repair of Motorcycles </t>
  </si>
  <si>
    <t>INDEKS VOLUM KENDERAAN BERMOTOR TIDAK DISELARASKAN MUSIM MENGIKUT KUMPULAN (2015=100)</t>
  </si>
  <si>
    <t>NON-SEASONALLY ADJUSTED VOLUME INDEX OF MOTOR VEHICLES  BY GROUP (2015=100)</t>
  </si>
  <si>
    <t>INDIKATOR EKONOMI, MALAYSIA</t>
  </si>
  <si>
    <t>ECONOMIC INDICATORS, MALAYSIA</t>
  </si>
  <si>
    <t>Indeks Harga Pengguna</t>
  </si>
  <si>
    <t>Kadar Penyertaan Tenaga Buruh (%)</t>
  </si>
  <si>
    <t>Kadar Pengangguran (%)</t>
  </si>
  <si>
    <t>Eksport
 (RM Juta)</t>
  </si>
  <si>
    <t>Import
 (RM Juta)</t>
  </si>
  <si>
    <t>Consumer Price Index</t>
  </si>
  <si>
    <t>Labour Force Participation Rate (%)</t>
  </si>
  <si>
    <t>Unemployment Rate (%)</t>
  </si>
  <si>
    <t>Export
 (RM Million)</t>
  </si>
  <si>
    <t>Import
 (RM Million)</t>
  </si>
  <si>
    <t>INDEKS PERDAGANGAN RUNCIT BAGI NEGARA TERPILIH</t>
  </si>
  <si>
    <t>RETAIL TRADE INDEX FOR SELECTED COUNTRIES</t>
  </si>
  <si>
    <t>MALAYSIA</t>
  </si>
  <si>
    <t>HONG KONG</t>
  </si>
  <si>
    <t>SINGAPURA</t>
  </si>
  <si>
    <t>INDONESIA</t>
  </si>
  <si>
    <t>UNITED KINGDOM</t>
  </si>
  <si>
    <t>REPUBLIK KOREA</t>
  </si>
  <si>
    <t>SINGAPORE</t>
  </si>
  <si>
    <t>REPUBLIC OF KOREA</t>
  </si>
  <si>
    <t xml:space="preserve">  Non-specialised               Wholesale Trade</t>
  </si>
  <si>
    <t>INDEKS VOLUM PERDAGANGAN BORONG &amp; RUNCIT PELARASAN MUSIM MENGIKUT SUBSEKTOR (2015=100)</t>
  </si>
  <si>
    <t>SEASONALLY ADJUSTED VOLUME INDEX OF WHOLESALE &amp; RETAIL TRADE BY SUB-SECTOR (2015=100)</t>
  </si>
  <si>
    <t>NILAI JUALAN PERDAGANGAN BORONG MENGIKUT KUMPULAN (SAMB.)</t>
  </si>
  <si>
    <t>NON-SEASONALLY ADJUSTED VOLUME INDEX OF WHOLESALE TRADE BY GROUP (2015=100)</t>
  </si>
  <si>
    <t>INDEKS VOLUM PERDAGANGAN BORONG TIDAK DISELARASKAN MUSIM MENGIKUT KUMPULAN (2015=100)</t>
  </si>
  <si>
    <t>NILAI JUALAN PERDAGANGAN RUNCIT MENGIKUT KUMPULAN</t>
  </si>
  <si>
    <t>NILAI JUALAN PERDAGANGAN RUNCIT MENGIKUT KUMPULAN (SAMB.)</t>
  </si>
  <si>
    <t>NON-SEASONALLY ADJUSTED VOLUME INDEX OF RETAIL TRADE BY GROUP (2015=100)</t>
  </si>
  <si>
    <t>NILAI JUALAN KENDERAAN BERMOTOR MENGIKUT KUMPULAN</t>
  </si>
  <si>
    <t>NILAI JUALAN PERDAGANGAN BORONG MENGIKUT KUMPULAN</t>
  </si>
  <si>
    <t>Tahun / Bulan</t>
  </si>
  <si>
    <t>Year / Month</t>
  </si>
  <si>
    <r>
      <rPr>
        <b/>
        <sz val="11"/>
        <color rgb="FF000000"/>
        <rFont val="Arial"/>
        <family val="2"/>
      </rPr>
      <t xml:space="preserve">Kod </t>
    </r>
    <r>
      <rPr>
        <sz val="11"/>
        <color rgb="FF000000"/>
        <rFont val="Arial"/>
        <family val="2"/>
      </rPr>
      <t xml:space="preserve">/ </t>
    </r>
    <r>
      <rPr>
        <i/>
        <sz val="11"/>
        <color rgb="FF000000"/>
        <rFont val="Arial"/>
        <family val="2"/>
      </rPr>
      <t>Code</t>
    </r>
  </si>
  <si>
    <r>
      <t>Year</t>
    </r>
    <r>
      <rPr>
        <sz val="11"/>
        <color rgb="FF000000"/>
        <rFont val="Arial"/>
        <family val="2"/>
      </rPr>
      <t xml:space="preserve"> /</t>
    </r>
    <r>
      <rPr>
        <i/>
        <sz val="11"/>
        <color rgb="FF000000"/>
        <rFont val="Arial"/>
        <family val="2"/>
      </rPr>
      <t xml:space="preserve"> Month</t>
    </r>
  </si>
  <si>
    <r>
      <t xml:space="preserve">Year </t>
    </r>
    <r>
      <rPr>
        <sz val="11"/>
        <color rgb="FF000000"/>
        <rFont val="Arial"/>
        <family val="2"/>
      </rPr>
      <t>/</t>
    </r>
    <r>
      <rPr>
        <i/>
        <sz val="11"/>
        <color rgb="FF000000"/>
        <rFont val="Arial"/>
        <family val="2"/>
      </rPr>
      <t xml:space="preserve"> Month</t>
    </r>
  </si>
  <si>
    <r>
      <t>Mei</t>
    </r>
    <r>
      <rPr>
        <vertAlign val="superscript"/>
        <sz val="10"/>
        <color rgb="FF000000"/>
        <rFont val="Arial"/>
        <family val="2"/>
      </rPr>
      <t xml:space="preserve"> </t>
    </r>
  </si>
  <si>
    <r>
      <t>Jun</t>
    </r>
    <r>
      <rPr>
        <vertAlign val="superscript"/>
        <sz val="10"/>
        <color rgb="FF000000"/>
        <rFont val="Arial"/>
        <family val="2"/>
      </rPr>
      <t xml:space="preserve"> </t>
    </r>
  </si>
  <si>
    <r>
      <t>Jul.</t>
    </r>
    <r>
      <rPr>
        <vertAlign val="superscript"/>
        <sz val="10"/>
        <color rgb="FF000000"/>
        <rFont val="Arial"/>
        <family val="2"/>
      </rPr>
      <t xml:space="preserve"> </t>
    </r>
  </si>
  <si>
    <r>
      <t>Ogos</t>
    </r>
    <r>
      <rPr>
        <vertAlign val="superscript"/>
        <sz val="10"/>
        <color rgb="FF000000"/>
        <rFont val="Arial"/>
        <family val="2"/>
      </rPr>
      <t xml:space="preserve"> </t>
    </r>
  </si>
  <si>
    <r>
      <t xml:space="preserve">Dis. </t>
    </r>
    <r>
      <rPr>
        <vertAlign val="superscript"/>
        <sz val="10"/>
        <color rgb="FF000000"/>
        <rFont val="Arial"/>
        <family val="2"/>
      </rPr>
      <t>p</t>
    </r>
  </si>
  <si>
    <t>IRELAND</t>
  </si>
  <si>
    <t>n.a</t>
  </si>
  <si>
    <r>
      <t xml:space="preserve">Jualan / </t>
    </r>
    <r>
      <rPr>
        <i/>
        <sz val="10"/>
        <color theme="0"/>
        <rFont val="Arial"/>
        <family val="2"/>
      </rPr>
      <t>Sales</t>
    </r>
    <r>
      <rPr>
        <b/>
        <sz val="10"/>
        <color theme="0"/>
        <rFont val="Arial"/>
        <family val="2"/>
      </rPr>
      <t xml:space="preserve"> (RM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</si>
  <si>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% Perubahan / </t>
    </r>
    <r>
      <rPr>
        <sz val="10"/>
        <color theme="0"/>
        <rFont val="Arial"/>
        <family val="2"/>
      </rPr>
      <t>% Changes (YoY)</t>
    </r>
  </si>
  <si>
    <r>
      <t xml:space="preserve">% Perubahan / </t>
    </r>
    <r>
      <rPr>
        <sz val="10"/>
        <color theme="0"/>
        <rFont val="Arial"/>
        <family val="2"/>
      </rPr>
      <t>% Changes (MoM)</t>
    </r>
  </si>
  <si>
    <r>
      <rPr>
        <b/>
        <sz val="10"/>
        <color theme="0"/>
        <rFont val="Arial"/>
        <family val="2"/>
      </rPr>
      <t>Wajaran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Weight </t>
    </r>
  </si>
  <si>
    <r>
      <t xml:space="preserve">% Perubahan / </t>
    </r>
    <r>
      <rPr>
        <i/>
        <sz val="10"/>
        <color theme="0"/>
        <rFont val="Arial"/>
        <family val="2"/>
      </rPr>
      <t>% Changes (YoY)</t>
    </r>
  </si>
  <si>
    <r>
      <t>% Perubahan /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% Changes (MoM)</t>
    </r>
  </si>
  <si>
    <r>
      <t xml:space="preserve">% Perubahan / </t>
    </r>
    <r>
      <rPr>
        <i/>
        <sz val="10"/>
        <color theme="0"/>
        <rFont val="Arial"/>
        <family val="2"/>
      </rPr>
      <t>% Changes (MoM)</t>
    </r>
  </si>
  <si>
    <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</si>
  <si>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t xml:space="preserve">% Perubahan / %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</si>
  <si>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Wajaran /</t>
    </r>
    <r>
      <rPr>
        <i/>
        <sz val="10"/>
        <color theme="0"/>
        <rFont val="Arial"/>
        <family val="2"/>
      </rPr>
      <t xml:space="preserve"> Weighted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</si>
  <si>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i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</si>
  <si>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rPr>
        <b/>
        <sz val="10"/>
        <color theme="0"/>
        <rFont val="Arial"/>
        <family val="2"/>
      </rPr>
      <t>Jualan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</si>
  <si>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rPr>
        <b/>
        <sz val="10"/>
        <color theme="0"/>
        <rFont val="Arial"/>
        <family val="2"/>
      </rPr>
      <t xml:space="preserve">% Perubahan </t>
    </r>
    <r>
      <rPr>
        <sz val="10"/>
        <color theme="0"/>
        <rFont val="Arial"/>
        <family val="2"/>
      </rPr>
      <t xml:space="preserve">/ </t>
    </r>
    <r>
      <rPr>
        <i/>
        <sz val="10"/>
        <color theme="0"/>
        <rFont val="Arial"/>
        <family val="2"/>
      </rPr>
      <t>% Changes (YoY)</t>
    </r>
  </si>
  <si>
    <r>
      <rPr>
        <b/>
        <sz val="10"/>
        <color theme="0"/>
        <rFont val="Arial"/>
        <family val="2"/>
      </rPr>
      <t>% Perubahan</t>
    </r>
    <r>
      <rPr>
        <sz val="10"/>
        <color theme="0"/>
        <rFont val="Arial"/>
        <family val="2"/>
      </rPr>
      <t xml:space="preserve"> / </t>
    </r>
    <r>
      <rPr>
        <i/>
        <sz val="10"/>
        <color theme="0"/>
        <rFont val="Arial"/>
        <family val="2"/>
      </rPr>
      <t>% Changes (MoM)</t>
    </r>
  </si>
  <si>
    <r>
      <t>% Perubahan /</t>
    </r>
    <r>
      <rPr>
        <i/>
        <sz val="10"/>
        <color theme="0"/>
        <rFont val="Arial"/>
        <family val="2"/>
      </rPr>
      <t xml:space="preserve"> 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</si>
  <si>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% Perubahan / </t>
    </r>
    <r>
      <rPr>
        <i/>
        <sz val="10"/>
        <color theme="0"/>
        <rFont val="Arial"/>
        <family val="2"/>
      </rPr>
      <t>%</t>
    </r>
    <r>
      <rPr>
        <b/>
        <sz val="10"/>
        <color theme="0"/>
        <rFont val="Arial"/>
        <family val="2"/>
      </rPr>
      <t xml:space="preserve"> </t>
    </r>
    <r>
      <rPr>
        <i/>
        <sz val="10"/>
        <color theme="0"/>
        <rFont val="Arial"/>
        <family val="2"/>
      </rPr>
      <t>Changes (MoM)</t>
    </r>
  </si>
  <si>
    <r>
      <t xml:space="preserve">Jualan / </t>
    </r>
    <r>
      <rPr>
        <i/>
        <sz val="10"/>
        <color theme="0"/>
        <rFont val="Arial"/>
        <family val="2"/>
      </rPr>
      <t xml:space="preserve">Sales </t>
    </r>
    <r>
      <rPr>
        <sz val="10"/>
        <color theme="0"/>
        <rFont val="Arial"/>
        <family val="2"/>
      </rPr>
      <t>(</t>
    </r>
    <r>
      <rPr>
        <b/>
        <sz val="10"/>
        <color theme="0"/>
        <rFont val="Arial"/>
        <family val="2"/>
      </rPr>
      <t xml:space="preserve">RM Juta / </t>
    </r>
    <r>
      <rPr>
        <i/>
        <sz val="10"/>
        <color theme="0"/>
        <rFont val="Arial"/>
        <family val="2"/>
      </rPr>
      <t>million</t>
    </r>
    <r>
      <rPr>
        <sz val="10"/>
        <color theme="0"/>
        <rFont val="Arial"/>
        <family val="2"/>
      </rPr>
      <t>)</t>
    </r>
  </si>
  <si>
    <r>
      <t xml:space="preserve">Apr. </t>
    </r>
    <r>
      <rPr>
        <vertAlign val="superscript"/>
        <sz val="10"/>
        <color rgb="FF000000"/>
        <rFont val="Arial"/>
        <family val="2"/>
      </rPr>
      <t>p</t>
    </r>
  </si>
  <si>
    <r>
      <t xml:space="preserve">Mei. </t>
    </r>
    <r>
      <rPr>
        <vertAlign val="superscript"/>
        <sz val="10"/>
        <color rgb="FF000000"/>
        <rFont val="Arial"/>
        <family val="2"/>
      </rPr>
      <t>p</t>
    </r>
  </si>
  <si>
    <r>
      <t xml:space="preserve">Jun </t>
    </r>
    <r>
      <rPr>
        <vertAlign val="superscript"/>
        <sz val="10"/>
        <color rgb="FF000000"/>
        <rFont val="Arial"/>
        <family val="2"/>
      </rPr>
      <t>p</t>
    </r>
  </si>
  <si>
    <r>
      <t xml:space="preserve">Jul. </t>
    </r>
    <r>
      <rPr>
        <vertAlign val="superscript"/>
        <sz val="10"/>
        <color rgb="FF000000"/>
        <rFont val="Arial"/>
        <family val="2"/>
      </rPr>
      <t>p</t>
    </r>
  </si>
  <si>
    <r>
      <t xml:space="preserve">Ogos </t>
    </r>
    <r>
      <rPr>
        <vertAlign val="superscript"/>
        <sz val="10"/>
        <color rgb="FF000000"/>
        <rFont val="Arial"/>
        <family val="2"/>
      </rPr>
      <t>p</t>
    </r>
  </si>
  <si>
    <r>
      <t xml:space="preserve">Sep. </t>
    </r>
    <r>
      <rPr>
        <vertAlign val="superscript"/>
        <sz val="10"/>
        <color rgb="FF000000"/>
        <rFont val="Arial"/>
        <family val="2"/>
      </rPr>
      <t>p</t>
    </r>
  </si>
  <si>
    <r>
      <t xml:space="preserve">Okt. </t>
    </r>
    <r>
      <rPr>
        <vertAlign val="superscript"/>
        <sz val="10"/>
        <color rgb="FF000000"/>
        <rFont val="Arial"/>
        <family val="2"/>
      </rPr>
      <t>p</t>
    </r>
  </si>
  <si>
    <r>
      <t xml:space="preserve">Nov. </t>
    </r>
    <r>
      <rPr>
        <vertAlign val="superscript"/>
        <sz val="10"/>
        <color rgb="FF000000"/>
        <rFont val="Arial"/>
        <family val="2"/>
      </rPr>
      <t>p</t>
    </r>
  </si>
  <si>
    <t xml:space="preserve">Nov. </t>
  </si>
  <si>
    <r>
      <t xml:space="preserve">Mac </t>
    </r>
    <r>
      <rPr>
        <vertAlign val="superscript"/>
        <sz val="10"/>
        <color rgb="FF000000"/>
        <rFont val="Arial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</si>
</sst>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M&quot;* #,##0.00_-;\-&quot;RM&quot;* #,##0.00_-;_-&quot;RM&quot;* &quot;-&quot;??_-;_-@_-"/>
    <numFmt numFmtId="165" formatCode="_-* #,##0.00_-;\-* #,##0.00_-;_-* &quot;-&quot;??_-;_-@_-"/>
    <numFmt numFmtId="166" formatCode="#,##0.0"/>
    <numFmt numFmtId="167" formatCode="[$-409]mmm\-yy;@"/>
    <numFmt numFmtId="168" formatCode="0.0"/>
    <numFmt numFmtId="169" formatCode="_(* #,##0_);_(* \(#,##0\);_(* &quot;-&quot;??_);_(@_)"/>
    <numFmt numFmtId="170" formatCode="_(* #,##0.0_);_(* \(#,##0.0\);_(* &quot;-&quot;??_);_(@_)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1"/>
      <color theme="1"/>
      <name val="Arial"/>
      <family val="2"/>
    </font>
    <font>
      <i/>
      <sz val="11"/>
      <color theme="0"/>
      <name val="Arial"/>
      <family val="2"/>
    </font>
    <font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sz val="11"/>
      <color rgb="FF000000"/>
      <name val="Arial"/>
      <family val="2"/>
    </font>
    <font>
      <sz val="16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MS Sans Serif"/>
      <charset val="13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20"/>
      <name val="Calibri"/>
      <family val="2"/>
    </font>
    <font>
      <b/>
      <i/>
      <sz val="10"/>
      <color indexed="8"/>
      <name val="Arial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sz val="11"/>
      <color indexed="52"/>
      <name val="Calibri"/>
      <family val="2"/>
    </font>
    <font>
      <u/>
      <sz val="10"/>
      <color indexed="12"/>
      <name val="Arial"/>
      <family val="2"/>
    </font>
    <font>
      <u/>
      <sz val="12"/>
      <color rgb="FF0000FF"/>
      <name val="新細明體"/>
      <charset val="134"/>
    </font>
    <font>
      <i/>
      <sz val="11"/>
      <color indexed="23"/>
      <name val="Calibri"/>
      <family val="2"/>
    </font>
    <font>
      <b/>
      <sz val="11"/>
      <color indexed="21"/>
      <name val="Arial"/>
      <family val="2"/>
    </font>
    <font>
      <sz val="12"/>
      <name val="新細明體"/>
      <charset val="136"/>
    </font>
    <font>
      <b/>
      <sz val="13"/>
      <color indexed="56"/>
      <name val="Calibri"/>
      <family val="2"/>
    </font>
    <font>
      <u/>
      <sz val="12"/>
      <color indexed="12"/>
      <name val="新細明體"/>
      <charset val="136"/>
    </font>
    <font>
      <b/>
      <sz val="22"/>
      <color indexed="21"/>
      <name val="Times New Roman"/>
      <family val="1"/>
    </font>
    <font>
      <sz val="11"/>
      <color indexed="10"/>
      <name val="Calibri"/>
      <family val="2"/>
    </font>
    <font>
      <sz val="12"/>
      <color rgb="FF000000"/>
      <name val="新細明體"/>
      <charset val="134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vertAlign val="superscript"/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i/>
      <sz val="10"/>
      <color rgb="FF000000"/>
      <name val="Arial"/>
      <family val="2"/>
    </font>
    <font>
      <sz val="16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i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rgb="FF83B9A1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B6000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6539">
    <xf numFmtId="0" fontId="0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8" fillId="8" borderId="0" applyNumberFormat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20" fillId="7" borderId="0" applyNumberFormat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6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8" fillId="13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8" fillId="13" borderId="0" applyNumberFormat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19" borderId="0" applyNumberFormat="0" applyBorder="0" applyAlignment="0" applyProtection="0"/>
    <xf numFmtId="0" fontId="49" fillId="0" borderId="0"/>
    <xf numFmtId="0" fontId="18" fillId="20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20" fillId="2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8" fillId="17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0" fillId="16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18" fillId="2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8" fillId="7" borderId="0" applyNumberFormat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18" borderId="0" applyNumberFormat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8" fillId="23" borderId="0" applyNumberFormat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1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12" borderId="0" applyNumberFormat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0" fillId="2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20" fillId="10" borderId="0" applyNumberFormat="0" applyBorder="0" applyAlignment="0" applyProtection="0"/>
    <xf numFmtId="0" fontId="49" fillId="0" borderId="0"/>
    <xf numFmtId="0" fontId="49" fillId="0" borderId="0"/>
    <xf numFmtId="0" fontId="20" fillId="25" borderId="0" applyNumberFormat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20" fillId="14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20" fillId="12" borderId="0" applyNumberFormat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20" fillId="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7" fillId="20" borderId="0" applyNumberFormat="0" applyBorder="0" applyAlignment="0" applyProtection="0"/>
    <xf numFmtId="0" fontId="49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21" fillId="9" borderId="2" applyNumberFormat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21" fillId="9" borderId="2" applyNumberFormat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24" fillId="15" borderId="4" applyNumberFormat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22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7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31" fillId="8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22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16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7" fontId="16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7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6" fillId="0" borderId="0" applyNumberForma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7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17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2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17" fillId="0" borderId="0"/>
    <xf numFmtId="9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16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7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0" fontId="17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29" fillId="22" borderId="2" applyNumberFormat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165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165" fontId="18" fillId="0" borderId="0" applyFont="0" applyFill="0" applyBorder="0" applyAlignment="0" applyProtection="0"/>
    <xf numFmtId="0" fontId="49" fillId="0" borderId="0"/>
    <xf numFmtId="0" fontId="38" fillId="0" borderId="0" applyNumberFormat="0" applyFill="0" applyBorder="0" applyAlignment="0" applyProtection="0"/>
    <xf numFmtId="0" fontId="49" fillId="0" borderId="0"/>
    <xf numFmtId="0" fontId="34" fillId="0" borderId="8" applyNumberFormat="0" applyFill="0" applyAlignment="0" applyProtection="0"/>
    <xf numFmtId="0" fontId="49" fillId="0" borderId="0"/>
    <xf numFmtId="0" fontId="41" fillId="0" borderId="10" applyNumberFormat="0" applyFill="0" applyAlignment="0" applyProtection="0"/>
    <xf numFmtId="0" fontId="32" fillId="0" borderId="6" applyNumberFormat="0" applyFill="0" applyAlignment="0" applyProtection="0"/>
    <xf numFmtId="0" fontId="49" fillId="0" borderId="0"/>
    <xf numFmtId="0" fontId="32" fillId="0" borderId="0" applyNumberFormat="0" applyFill="0" applyBorder="0" applyAlignment="0" applyProtection="0"/>
    <xf numFmtId="0" fontId="49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49" fillId="0" borderId="0"/>
    <xf numFmtId="0" fontId="49" fillId="0" borderId="0"/>
    <xf numFmtId="0" fontId="49" fillId="0" borderId="0"/>
    <xf numFmtId="0" fontId="49" fillId="0" borderId="0"/>
    <xf numFmtId="0" fontId="29" fillId="22" borderId="2" applyNumberFormat="0" applyAlignment="0" applyProtection="0"/>
    <xf numFmtId="0" fontId="29" fillId="22" borderId="2" applyNumberFormat="0" applyAlignment="0" applyProtection="0"/>
    <xf numFmtId="0" fontId="29" fillId="22" borderId="2" applyNumberFormat="0" applyAlignment="0" applyProtection="0"/>
    <xf numFmtId="0" fontId="49" fillId="0" borderId="0"/>
    <xf numFmtId="0" fontId="49" fillId="0" borderId="0"/>
    <xf numFmtId="0" fontId="35" fillId="0" borderId="9" applyNumberFormat="0" applyFill="0" applyAlignment="0" applyProtection="0"/>
    <xf numFmtId="0" fontId="30" fillId="27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3" fillId="0" borderId="0" applyBorder="0">
      <alignment horizontal="centerContinuous"/>
    </xf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7" fillId="0" borderId="0" applyNumberForma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49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17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3" fillId="9" borderId="3" applyNumberFormat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2" fillId="0" borderId="0"/>
    <xf numFmtId="0" fontId="17" fillId="0" borderId="0"/>
    <xf numFmtId="0" fontId="17" fillId="0" borderId="0"/>
    <xf numFmtId="0" fontId="49" fillId="0" borderId="0"/>
    <xf numFmtId="0" fontId="22" fillId="0" borderId="0"/>
    <xf numFmtId="0" fontId="49" fillId="0" borderId="0"/>
    <xf numFmtId="0" fontId="17" fillId="0" borderId="0"/>
    <xf numFmtId="0" fontId="17" fillId="0" borderId="0"/>
    <xf numFmtId="0" fontId="1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25" fillId="0" borderId="0" applyBorder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7" fillId="0" borderId="0"/>
    <xf numFmtId="0" fontId="49" fillId="0" borderId="0"/>
    <xf numFmtId="0" fontId="45" fillId="0" borderId="0"/>
    <xf numFmtId="0" fontId="49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16" fillId="0" borderId="0" applyFont="0" applyFill="0" applyBorder="0" applyAlignment="0" applyProtection="0"/>
    <xf numFmtId="0" fontId="49" fillId="0" borderId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9" fontId="18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167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4" fillId="0" borderId="0" applyNumberForma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6" fillId="0" borderId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0" fontId="16" fillId="26" borderId="5" applyNumberFormat="0" applyFont="0" applyAlignment="0" applyProtection="0"/>
    <xf numFmtId="40" fontId="19" fillId="5" borderId="0">
      <alignment horizontal="right"/>
    </xf>
    <xf numFmtId="0" fontId="28" fillId="26" borderId="0">
      <alignment horizontal="center"/>
    </xf>
    <xf numFmtId="0" fontId="33" fillId="28" borderId="7"/>
    <xf numFmtId="0" fontId="39" fillId="0" borderId="0" applyBorder="0">
      <alignment horizontal="centerContinuous"/>
    </xf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47" fillId="0" borderId="11" applyNumberFormat="0" applyFill="0" applyAlignment="0" applyProtection="0"/>
    <xf numFmtId="0" fontId="37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17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" fontId="9" fillId="0" borderId="0" xfId="11765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" fontId="11" fillId="0" borderId="0" xfId="11765" applyNumberFormat="1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168" fontId="2" fillId="0" borderId="0" xfId="0" applyNumberFormat="1" applyFont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/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1" fontId="9" fillId="0" borderId="0" xfId="11727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" fontId="11" fillId="0" borderId="0" xfId="11727" applyNumberFormat="1" applyFont="1" applyAlignment="1">
      <alignment horizontal="center" vertical="top" wrapText="1"/>
    </xf>
    <xf numFmtId="169" fontId="2" fillId="0" borderId="0" xfId="16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1" fontId="15" fillId="0" borderId="0" xfId="11727" applyNumberFormat="1" applyFont="1" applyAlignment="1">
      <alignment horizontal="center" vertical="center" wrapText="1"/>
    </xf>
    <xf numFmtId="166" fontId="12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horizontal="center" vertical="top" wrapText="1"/>
    </xf>
    <xf numFmtId="0" fontId="10" fillId="3" borderId="0" xfId="0" applyFont="1" applyFill="1" applyAlignment="1">
      <alignment horizontal="center" vertical="top" wrapText="1"/>
    </xf>
    <xf numFmtId="0" fontId="9" fillId="0" borderId="0" xfId="11727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1" fillId="0" borderId="0" xfId="11727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" fontId="15" fillId="0" borderId="0" xfId="11727" applyNumberFormat="1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wrapText="1"/>
    </xf>
    <xf numFmtId="0" fontId="8" fillId="0" borderId="0" xfId="0" applyFont="1" applyAlignment="1">
      <alignment horizontal="left" vertical="center" wrapText="1"/>
    </xf>
    <xf numFmtId="1" fontId="9" fillId="0" borderId="0" xfId="11727" applyNumberFormat="1" applyFont="1" applyAlignment="1">
      <alignment horizontal="center" vertical="top"/>
    </xf>
    <xf numFmtId="0" fontId="8" fillId="4" borderId="0" xfId="0" applyFont="1" applyFill="1" applyAlignment="1">
      <alignment horizontal="center" vertical="center" wrapText="1"/>
    </xf>
    <xf numFmtId="170" fontId="2" fillId="0" borderId="0" xfId="16" applyNumberFormat="1" applyFont="1" applyAlignment="1">
      <alignment vertical="center"/>
    </xf>
    <xf numFmtId="170" fontId="2" fillId="0" borderId="0" xfId="16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/>
    </xf>
    <xf numFmtId="0" fontId="7" fillId="0" borderId="0" xfId="0" applyFont="1" applyAlignment="1">
      <alignment vertical="top"/>
    </xf>
    <xf numFmtId="169" fontId="8" fillId="4" borderId="1" xfId="16" applyNumberFormat="1" applyFont="1" applyFill="1" applyBorder="1" applyAlignment="1">
      <alignment horizontal="center" vertical="center" wrapText="1"/>
    </xf>
    <xf numFmtId="165" fontId="2" fillId="0" borderId="0" xfId="0" applyNumberFormat="1" applyFont="1" applyAlignment="1">
      <alignment vertical="center"/>
    </xf>
    <xf numFmtId="169" fontId="2" fillId="0" borderId="0" xfId="0" applyNumberFormat="1" applyFont="1" applyAlignment="1">
      <alignment vertical="center"/>
    </xf>
    <xf numFmtId="168" fontId="2" fillId="0" borderId="0" xfId="16" applyNumberFormat="1" applyFont="1" applyAlignment="1">
      <alignment vertical="center"/>
    </xf>
    <xf numFmtId="169" fontId="2" fillId="0" borderId="0" xfId="16" applyNumberFormat="1" applyFont="1" applyAlignment="1">
      <alignment horizontal="center" vertical="center"/>
    </xf>
    <xf numFmtId="169" fontId="2" fillId="3" borderId="0" xfId="16" applyNumberFormat="1" applyFont="1" applyFill="1" applyAlignment="1">
      <alignment vertical="center"/>
    </xf>
    <xf numFmtId="0" fontId="2" fillId="29" borderId="0" xfId="0" applyFont="1" applyFill="1" applyAlignment="1">
      <alignment vertical="center"/>
    </xf>
    <xf numFmtId="170" fontId="2" fillId="29" borderId="0" xfId="16" applyNumberFormat="1" applyFont="1" applyFill="1" applyAlignment="1">
      <alignment vertical="center"/>
    </xf>
    <xf numFmtId="168" fontId="50" fillId="0" borderId="0" xfId="0" applyNumberFormat="1" applyFont="1" applyAlignment="1">
      <alignment horizontal="center" vertical="center" wrapText="1"/>
    </xf>
    <xf numFmtId="0" fontId="2" fillId="0" borderId="0" xfId="26537" applyFont="1" applyAlignment="1">
      <alignment vertical="center"/>
    </xf>
    <xf numFmtId="0" fontId="2" fillId="0" borderId="0" xfId="26537" applyFont="1" applyAlignment="1">
      <alignment horizontal="center" vertical="center"/>
    </xf>
    <xf numFmtId="0" fontId="5" fillId="0" borderId="0" xfId="26537" applyFont="1" applyAlignment="1">
      <alignment horizontal="center" vertical="top" wrapText="1"/>
    </xf>
    <xf numFmtId="0" fontId="2" fillId="0" borderId="0" xfId="26537" applyFont="1" applyAlignment="1">
      <alignment horizontal="center" vertical="top"/>
    </xf>
    <xf numFmtId="0" fontId="10" fillId="0" borderId="0" xfId="26537" applyFont="1" applyAlignment="1">
      <alignment horizontal="center" vertical="top" wrapText="1"/>
    </xf>
    <xf numFmtId="0" fontId="7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center" wrapText="1"/>
    </xf>
    <xf numFmtId="0" fontId="12" fillId="0" borderId="0" xfId="26537" applyFont="1" applyAlignment="1">
      <alignment horizontal="left" vertical="center" wrapText="1"/>
    </xf>
    <xf numFmtId="168" fontId="2" fillId="0" borderId="0" xfId="26537" applyNumberFormat="1" applyFont="1" applyAlignment="1">
      <alignment horizontal="center" vertical="center"/>
    </xf>
    <xf numFmtId="37" fontId="2" fillId="0" borderId="0" xfId="26538" applyNumberFormat="1" applyFont="1" applyAlignment="1">
      <alignment horizontal="center" vertical="center"/>
    </xf>
    <xf numFmtId="0" fontId="12" fillId="0" borderId="0" xfId="26537" applyFont="1" applyAlignment="1">
      <alignment horizontal="right" vertical="center" wrapText="1"/>
    </xf>
    <xf numFmtId="0" fontId="2" fillId="0" borderId="0" xfId="26537" applyFont="1"/>
    <xf numFmtId="168" fontId="2" fillId="0" borderId="0" xfId="26537" applyNumberFormat="1" applyFont="1" applyAlignment="1">
      <alignment vertical="center"/>
    </xf>
    <xf numFmtId="0" fontId="12" fillId="0" borderId="0" xfId="26537" applyFont="1" applyAlignment="1">
      <alignment horizontal="left" wrapText="1"/>
    </xf>
    <xf numFmtId="3" fontId="2" fillId="0" borderId="0" xfId="26538" applyNumberFormat="1" applyFont="1" applyAlignment="1">
      <alignment horizontal="center" vertical="center"/>
    </xf>
    <xf numFmtId="169" fontId="2" fillId="0" borderId="0" xfId="26538" applyNumberFormat="1" applyFont="1" applyAlignment="1">
      <alignment vertical="center"/>
    </xf>
    <xf numFmtId="0" fontId="12" fillId="0" borderId="0" xfId="26537" applyFont="1" applyAlignment="1">
      <alignment horizontal="left"/>
    </xf>
    <xf numFmtId="0" fontId="2" fillId="29" borderId="0" xfId="26537" applyFont="1" applyFill="1" applyAlignment="1">
      <alignment vertical="center"/>
    </xf>
    <xf numFmtId="0" fontId="13" fillId="0" borderId="0" xfId="26537" applyFont="1" applyAlignment="1">
      <alignment vertical="center"/>
    </xf>
    <xf numFmtId="168" fontId="12" fillId="0" borderId="0" xfId="26537" applyNumberFormat="1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4" fillId="0" borderId="0" xfId="0" applyFont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168" fontId="51" fillId="0" borderId="0" xfId="0" applyNumberFormat="1" applyFont="1" applyAlignment="1">
      <alignment horizontal="center" vertical="top"/>
    </xf>
    <xf numFmtId="1" fontId="52" fillId="0" borderId="0" xfId="0" applyNumberFormat="1" applyFont="1" applyAlignment="1">
      <alignment horizontal="center" vertical="top"/>
    </xf>
    <xf numFmtId="0" fontId="54" fillId="0" borderId="0" xfId="0" applyFont="1" applyAlignment="1">
      <alignment horizontal="right" vertical="center" wrapText="1"/>
    </xf>
    <xf numFmtId="168" fontId="52" fillId="0" borderId="0" xfId="0" applyNumberFormat="1" applyFont="1" applyAlignment="1">
      <alignment horizontal="center" vertical="top"/>
    </xf>
    <xf numFmtId="0" fontId="53" fillId="0" borderId="0" xfId="0" applyFont="1" applyAlignment="1">
      <alignment horizontal="right" vertical="center" wrapText="1"/>
    </xf>
    <xf numFmtId="168" fontId="53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vertical="center"/>
    </xf>
    <xf numFmtId="0" fontId="51" fillId="0" borderId="0" xfId="0" applyFont="1"/>
    <xf numFmtId="0" fontId="53" fillId="0" borderId="0" xfId="0" applyFont="1" applyAlignment="1">
      <alignment horizontal="left" wrapText="1"/>
    </xf>
    <xf numFmtId="168" fontId="51" fillId="0" borderId="0" xfId="0" applyNumberFormat="1" applyFont="1" applyAlignment="1">
      <alignment horizontal="center" vertical="center"/>
    </xf>
    <xf numFmtId="0" fontId="53" fillId="0" borderId="0" xfId="0" applyFont="1" applyAlignment="1">
      <alignment horizontal="left"/>
    </xf>
    <xf numFmtId="166" fontId="53" fillId="0" borderId="0" xfId="0" applyNumberFormat="1" applyFont="1" applyAlignment="1">
      <alignment horizontal="center" vertical="center" wrapText="1"/>
    </xf>
    <xf numFmtId="166" fontId="51" fillId="0" borderId="0" xfId="0" applyNumberFormat="1" applyFont="1" applyAlignment="1">
      <alignment horizontal="center" vertical="center"/>
    </xf>
    <xf numFmtId="0" fontId="53" fillId="0" borderId="0" xfId="26537" applyFont="1" applyAlignment="1">
      <alignment horizontal="left" wrapText="1"/>
    </xf>
    <xf numFmtId="0" fontId="51" fillId="0" borderId="0" xfId="26537" applyFont="1" applyAlignment="1">
      <alignment horizontal="center" vertical="center"/>
    </xf>
    <xf numFmtId="2" fontId="5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vertical="top" wrapText="1"/>
    </xf>
    <xf numFmtId="2" fontId="51" fillId="0" borderId="0" xfId="0" applyNumberFormat="1" applyFont="1" applyAlignment="1">
      <alignment horizontal="center" vertical="center"/>
    </xf>
    <xf numFmtId="0" fontId="56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/>
    </xf>
    <xf numFmtId="3" fontId="53" fillId="0" borderId="0" xfId="0" applyNumberFormat="1" applyFont="1" applyAlignment="1">
      <alignment horizontal="center" vertical="center" wrapText="1"/>
    </xf>
    <xf numFmtId="1" fontId="51" fillId="0" borderId="0" xfId="0" applyNumberFormat="1" applyFont="1" applyAlignment="1">
      <alignment horizontal="center" vertical="center"/>
    </xf>
    <xf numFmtId="1" fontId="53" fillId="0" borderId="0" xfId="0" applyNumberFormat="1" applyFont="1" applyAlignment="1">
      <alignment vertical="center" wrapText="1"/>
    </xf>
    <xf numFmtId="12" fontId="53" fillId="0" borderId="0" xfId="0" applyNumberFormat="1" applyFont="1" applyAlignment="1">
      <alignment horizontal="left" vertical="center" wrapText="1"/>
    </xf>
    <xf numFmtId="0" fontId="54" fillId="0" borderId="0" xfId="0" applyFont="1" applyAlignment="1">
      <alignment horizontal="right" wrapText="1"/>
    </xf>
    <xf numFmtId="168" fontId="51" fillId="0" borderId="0" xfId="0" applyNumberFormat="1" applyFont="1" applyAlignment="1">
      <alignment horizontal="center" vertical="center" wrapText="1"/>
    </xf>
    <xf numFmtId="0" fontId="51" fillId="0" borderId="0" xfId="0" applyFont="1" applyAlignment="1">
      <alignment horizontal="left" vertical="center"/>
    </xf>
    <xf numFmtId="1" fontId="52" fillId="0" borderId="0" xfId="0" applyNumberFormat="1" applyFont="1" applyAlignment="1">
      <alignment horizontal="center" vertical="center"/>
    </xf>
    <xf numFmtId="3" fontId="53" fillId="0" borderId="0" xfId="16" applyNumberFormat="1" applyFont="1" applyAlignment="1">
      <alignment horizontal="center" vertical="center" wrapText="1"/>
    </xf>
    <xf numFmtId="3" fontId="51" fillId="0" borderId="0" xfId="0" applyNumberFormat="1" applyFont="1" applyAlignment="1">
      <alignment horizontal="center" vertical="center"/>
    </xf>
    <xf numFmtId="168" fontId="51" fillId="0" borderId="0" xfId="0" applyNumberFormat="1" applyFont="1" applyAlignment="1">
      <alignment horizontal="center"/>
    </xf>
    <xf numFmtId="3" fontId="53" fillId="0" borderId="0" xfId="0" applyNumberFormat="1" applyFont="1" applyAlignment="1">
      <alignment horizontal="center" wrapText="1"/>
    </xf>
    <xf numFmtId="0" fontId="51" fillId="0" borderId="0" xfId="0" applyFont="1" applyAlignment="1">
      <alignment vertical="top"/>
    </xf>
    <xf numFmtId="0" fontId="54" fillId="0" borderId="0" xfId="26537" applyFont="1" applyAlignment="1">
      <alignment horizontal="center" vertical="center" wrapText="1"/>
    </xf>
    <xf numFmtId="168" fontId="53" fillId="0" borderId="0" xfId="26537" applyNumberFormat="1" applyFont="1" applyAlignment="1">
      <alignment horizontal="center" vertical="center" wrapText="1"/>
    </xf>
    <xf numFmtId="168" fontId="51" fillId="0" borderId="0" xfId="26537" applyNumberFormat="1" applyFont="1" applyAlignment="1">
      <alignment horizontal="center" vertical="center"/>
    </xf>
    <xf numFmtId="0" fontId="53" fillId="0" borderId="0" xfId="26537" applyFont="1" applyAlignment="1">
      <alignment horizontal="left" vertical="center" wrapText="1"/>
    </xf>
    <xf numFmtId="0" fontId="53" fillId="0" borderId="0" xfId="26537" applyFont="1" applyAlignment="1">
      <alignment horizontal="right" vertical="center" wrapText="1"/>
    </xf>
    <xf numFmtId="0" fontId="51" fillId="0" borderId="0" xfId="26537" applyFont="1" applyAlignment="1">
      <alignment vertical="center"/>
    </xf>
    <xf numFmtId="0" fontId="51" fillId="0" borderId="0" xfId="26537" applyFont="1"/>
    <xf numFmtId="0" fontId="53" fillId="0" borderId="0" xfId="26537" applyFont="1" applyAlignment="1">
      <alignment horizontal="left"/>
    </xf>
    <xf numFmtId="0" fontId="54" fillId="0" borderId="0" xfId="26537" applyFont="1" applyAlignment="1">
      <alignment vertical="top" wrapText="1"/>
    </xf>
    <xf numFmtId="37" fontId="51" fillId="0" borderId="0" xfId="26538" applyNumberFormat="1" applyFont="1" applyAlignment="1">
      <alignment horizontal="center" vertical="center"/>
    </xf>
    <xf numFmtId="3" fontId="51" fillId="0" borderId="0" xfId="26538" applyNumberFormat="1" applyFont="1" applyAlignment="1">
      <alignment horizontal="center" vertical="center"/>
    </xf>
    <xf numFmtId="168" fontId="51" fillId="2" borderId="0" xfId="26537" applyNumberFormat="1" applyFont="1" applyFill="1" applyAlignment="1">
      <alignment horizontal="center" vertical="center"/>
    </xf>
    <xf numFmtId="2" fontId="51" fillId="0" borderId="0" xfId="26537" applyNumberFormat="1" applyFont="1" applyAlignment="1">
      <alignment horizontal="center" vertical="center"/>
    </xf>
    <xf numFmtId="168" fontId="51" fillId="0" borderId="0" xfId="26538" applyNumberFormat="1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166" fontId="51" fillId="0" borderId="0" xfId="16" applyNumberFormat="1" applyFont="1" applyAlignment="1">
      <alignment horizontal="center" vertical="center"/>
    </xf>
    <xf numFmtId="3" fontId="51" fillId="0" borderId="0" xfId="0" applyNumberFormat="1" applyFont="1" applyAlignment="1">
      <alignment horizontal="center" vertical="center" wrapText="1"/>
    </xf>
    <xf numFmtId="166" fontId="53" fillId="0" borderId="0" xfId="16" applyNumberFormat="1" applyFont="1" applyAlignment="1">
      <alignment horizontal="center" vertical="center" wrapText="1"/>
    </xf>
    <xf numFmtId="0" fontId="51" fillId="29" borderId="0" xfId="0" applyFont="1" applyFill="1" applyAlignment="1">
      <alignment vertical="center"/>
    </xf>
    <xf numFmtId="168" fontId="51" fillId="0" borderId="0" xfId="0" applyNumberFormat="1" applyFont="1" applyAlignment="1">
      <alignment horizontal="left" vertical="center"/>
    </xf>
    <xf numFmtId="168" fontId="52" fillId="0" borderId="0" xfId="0" applyNumberFormat="1" applyFont="1" applyAlignment="1">
      <alignment horizontal="center" vertical="center"/>
    </xf>
    <xf numFmtId="170" fontId="51" fillId="0" borderId="0" xfId="0" applyNumberFormat="1" applyFont="1" applyAlignment="1">
      <alignment vertical="center"/>
    </xf>
    <xf numFmtId="168" fontId="54" fillId="0" borderId="0" xfId="0" applyNumberFormat="1" applyFont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168" fontId="51" fillId="0" borderId="0" xfId="0" applyNumberFormat="1" applyFont="1" applyAlignment="1">
      <alignment vertical="center"/>
    </xf>
    <xf numFmtId="169" fontId="51" fillId="0" borderId="0" xfId="16" applyNumberFormat="1" applyFont="1" applyAlignment="1">
      <alignment vertical="center"/>
    </xf>
    <xf numFmtId="0" fontId="14" fillId="30" borderId="0" xfId="0" applyFont="1" applyFill="1" applyAlignment="1">
      <alignment vertical="center"/>
    </xf>
    <xf numFmtId="0" fontId="6" fillId="30" borderId="0" xfId="0" applyFont="1" applyFill="1" applyAlignment="1">
      <alignment vertical="center"/>
    </xf>
    <xf numFmtId="0" fontId="14" fillId="30" borderId="0" xfId="26537" applyFont="1" applyFill="1" applyAlignment="1">
      <alignment vertical="center"/>
    </xf>
    <xf numFmtId="0" fontId="6" fillId="30" borderId="0" xfId="26537" applyFont="1" applyFill="1" applyAlignment="1">
      <alignment vertical="center"/>
    </xf>
    <xf numFmtId="168" fontId="58" fillId="31" borderId="0" xfId="11727" applyNumberFormat="1" applyFont="1" applyFill="1" applyAlignment="1">
      <alignment horizontal="center" vertical="center" wrapText="1"/>
    </xf>
    <xf numFmtId="0" fontId="58" fillId="31" borderId="0" xfId="0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 wrapText="1"/>
    </xf>
    <xf numFmtId="168" fontId="58" fillId="31" borderId="0" xfId="0" applyNumberFormat="1" applyFont="1" applyFill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60" fillId="31" borderId="0" xfId="0" applyFont="1" applyFill="1" applyAlignment="1">
      <alignment horizontal="center" vertical="center"/>
    </xf>
    <xf numFmtId="0" fontId="60" fillId="31" borderId="0" xfId="0" applyFont="1" applyFill="1" applyAlignment="1">
      <alignment vertical="center"/>
    </xf>
    <xf numFmtId="0" fontId="58" fillId="31" borderId="0" xfId="0" applyFont="1" applyFill="1" applyAlignment="1">
      <alignment horizontal="center" vertical="center" wrapText="1"/>
    </xf>
    <xf numFmtId="0" fontId="3" fillId="3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8" fillId="31" borderId="0" xfId="0" applyFont="1" applyFill="1" applyAlignment="1">
      <alignment horizontal="center" vertical="top" wrapText="1"/>
    </xf>
    <xf numFmtId="0" fontId="4" fillId="30" borderId="0" xfId="0" applyFont="1" applyFill="1" applyAlignment="1">
      <alignment horizontal="center" vertical="center"/>
    </xf>
    <xf numFmtId="0" fontId="60" fillId="31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0" fillId="31" borderId="0" xfId="0" applyFont="1" applyFill="1" applyAlignment="1">
      <alignment horizontal="center" vertical="top"/>
    </xf>
    <xf numFmtId="0" fontId="51" fillId="0" borderId="0" xfId="0" applyFont="1" applyAlignment="1">
      <alignment horizontal="center" vertical="center"/>
    </xf>
    <xf numFmtId="0" fontId="60" fillId="31" borderId="0" xfId="0" applyFont="1" applyFill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58" fillId="31" borderId="0" xfId="0" applyFont="1" applyFill="1" applyAlignment="1">
      <alignment horizontal="center" vertical="center"/>
    </xf>
    <xf numFmtId="0" fontId="58" fillId="31" borderId="0" xfId="26537" applyFont="1" applyFill="1" applyAlignment="1">
      <alignment horizontal="center" vertical="top" wrapText="1"/>
    </xf>
    <xf numFmtId="0" fontId="57" fillId="30" borderId="0" xfId="26537" applyFont="1" applyFill="1" applyAlignment="1">
      <alignment horizontal="center" vertical="center"/>
    </xf>
    <xf numFmtId="0" fontId="5" fillId="0" borderId="0" xfId="26537" applyFont="1" applyAlignment="1">
      <alignment horizontal="left" vertical="center" wrapText="1"/>
    </xf>
    <xf numFmtId="0" fontId="7" fillId="0" borderId="0" xfId="26537" applyFont="1" applyAlignment="1">
      <alignment horizontal="left" vertical="center" wrapText="1"/>
    </xf>
    <xf numFmtId="0" fontId="8" fillId="0" borderId="0" xfId="26537" applyFont="1" applyAlignment="1">
      <alignment horizontal="center" vertical="top" wrapText="1"/>
    </xf>
    <xf numFmtId="0" fontId="10" fillId="0" borderId="0" xfId="26537" applyFont="1" applyAlignment="1">
      <alignment horizontal="center" vertical="top" wrapText="1"/>
    </xf>
    <xf numFmtId="0" fontId="60" fillId="31" borderId="0" xfId="26537" applyFont="1" applyFill="1" applyAlignment="1">
      <alignment horizontal="center" vertical="top"/>
    </xf>
    <xf numFmtId="0" fontId="8" fillId="0" borderId="0" xfId="26537" applyFont="1" applyAlignment="1">
      <alignment horizontal="center" vertical="center" wrapText="1"/>
    </xf>
    <xf numFmtId="0" fontId="10" fillId="0" borderId="0" xfId="26537" applyFont="1" applyAlignment="1">
      <alignment horizontal="center" vertical="center" wrapText="1"/>
    </xf>
  </cellXfs>
  <cellStyles count="26539">
    <cellStyle name="20% - Accent1 2" xfId="539" xr:uid="{00000000-0005-0000-0000-000000000000}"/>
    <cellStyle name="20% - Accent2 2" xfId="541" xr:uid="{00000000-0005-0000-0000-000001000000}"/>
    <cellStyle name="20% - Accent3 2" xfId="162" xr:uid="{00000000-0005-0000-0000-000002000000}"/>
    <cellStyle name="20% - Accent4 2" xfId="440" xr:uid="{00000000-0005-0000-0000-000003000000}"/>
    <cellStyle name="20% - Accent5 2" xfId="556" xr:uid="{00000000-0005-0000-0000-000004000000}"/>
    <cellStyle name="20% - Accent6 2" xfId="574" xr:uid="{00000000-0005-0000-0000-000005000000}"/>
    <cellStyle name="40% - Accent1 2" xfId="589" xr:uid="{00000000-0005-0000-0000-000006000000}"/>
    <cellStyle name="40% - Accent2 2" xfId="342" xr:uid="{00000000-0005-0000-0000-000007000000}"/>
    <cellStyle name="40% - Accent3 2" xfId="610" xr:uid="{00000000-0005-0000-0000-000008000000}"/>
    <cellStyle name="40% - Accent4 2" xfId="398" xr:uid="{00000000-0005-0000-0000-000009000000}"/>
    <cellStyle name="40% - Accent5 2" xfId="618" xr:uid="{00000000-0005-0000-0000-00000A000000}"/>
    <cellStyle name="40% - Accent6 2" xfId="630" xr:uid="{00000000-0005-0000-0000-00000B000000}"/>
    <cellStyle name="60% - Accent1 2" xfId="549" xr:uid="{00000000-0005-0000-0000-00000C000000}"/>
    <cellStyle name="60% - Accent2 2" xfId="562" xr:uid="{00000000-0005-0000-0000-00000D000000}"/>
    <cellStyle name="60% - Accent3 2" xfId="263" xr:uid="{00000000-0005-0000-0000-00000E000000}"/>
    <cellStyle name="60% - Accent4 2" xfId="648" xr:uid="{00000000-0005-0000-0000-00000F000000}"/>
    <cellStyle name="60% - Accent5 2" xfId="651" xr:uid="{00000000-0005-0000-0000-000010000000}"/>
    <cellStyle name="60% - Accent6 2" xfId="658" xr:uid="{00000000-0005-0000-0000-000011000000}"/>
    <cellStyle name="Accent1 2" xfId="673" xr:uid="{00000000-0005-0000-0000-000012000000}"/>
    <cellStyle name="Accent2 2" xfId="676" xr:uid="{00000000-0005-0000-0000-000013000000}"/>
    <cellStyle name="Accent3 2" xfId="704" xr:uid="{00000000-0005-0000-0000-000014000000}"/>
    <cellStyle name="Accent4 2" xfId="504" xr:uid="{00000000-0005-0000-0000-000015000000}"/>
    <cellStyle name="Accent5 2" xfId="712" xr:uid="{00000000-0005-0000-0000-000016000000}"/>
    <cellStyle name="Accent6 2" xfId="715" xr:uid="{00000000-0005-0000-0000-000017000000}"/>
    <cellStyle name="Bad 2" xfId="720" xr:uid="{00000000-0005-0000-0000-000018000000}"/>
    <cellStyle name="Calculation 2" xfId="723" xr:uid="{00000000-0005-0000-0000-000019000000}"/>
    <cellStyle name="Calculation 2 2" xfId="141" xr:uid="{00000000-0005-0000-0000-00001A000000}"/>
    <cellStyle name="Calculation 2 2 2" xfId="736" xr:uid="{00000000-0005-0000-0000-00001B000000}"/>
    <cellStyle name="Calculation 2 3" xfId="765" xr:uid="{00000000-0005-0000-0000-00001C000000}"/>
    <cellStyle name="Check Cell 2" xfId="776" xr:uid="{00000000-0005-0000-0000-00001D000000}"/>
    <cellStyle name="Comma" xfId="16" builtinId="3"/>
    <cellStyle name="Comma 10" xfId="800" xr:uid="{00000000-0005-0000-0000-00001F000000}"/>
    <cellStyle name="Comma 10 2 2" xfId="808" xr:uid="{00000000-0005-0000-0000-000020000000}"/>
    <cellStyle name="Comma 11" xfId="813" xr:uid="{00000000-0005-0000-0000-000021000000}"/>
    <cellStyle name="Comma 11 10" xfId="823" xr:uid="{00000000-0005-0000-0000-000022000000}"/>
    <cellStyle name="Comma 11 2" xfId="832" xr:uid="{00000000-0005-0000-0000-000023000000}"/>
    <cellStyle name="Comma 11 2 10" xfId="843" xr:uid="{00000000-0005-0000-0000-000024000000}"/>
    <cellStyle name="Comma 11 2 2" xfId="279" xr:uid="{00000000-0005-0000-0000-000025000000}"/>
    <cellStyle name="Comma 11 2 2 2" xfId="858" xr:uid="{00000000-0005-0000-0000-000026000000}"/>
    <cellStyle name="Comma 11 2 2 2 2" xfId="870" xr:uid="{00000000-0005-0000-0000-000027000000}"/>
    <cellStyle name="Comma 11 2 2 2 2 2" xfId="873" xr:uid="{00000000-0005-0000-0000-000028000000}"/>
    <cellStyle name="Comma 11 2 2 2 2 2 2" xfId="887" xr:uid="{00000000-0005-0000-0000-000029000000}"/>
    <cellStyle name="Comma 11 2 2 2 2 2 2 2" xfId="897" xr:uid="{00000000-0005-0000-0000-00002A000000}"/>
    <cellStyle name="Comma 11 2 2 2 2 2 2 2 2" xfId="903" xr:uid="{00000000-0005-0000-0000-00002B000000}"/>
    <cellStyle name="Comma 11 2 2 2 2 2 2 2 3" xfId="911" xr:uid="{00000000-0005-0000-0000-00002C000000}"/>
    <cellStyle name="Comma 11 2 2 2 2 2 2 3" xfId="926" xr:uid="{00000000-0005-0000-0000-00002D000000}"/>
    <cellStyle name="Comma 11 2 2 2 2 2 2 4" xfId="941" xr:uid="{00000000-0005-0000-0000-00002E000000}"/>
    <cellStyle name="Comma 11 2 2 2 2 2 3" xfId="955" xr:uid="{00000000-0005-0000-0000-00002F000000}"/>
    <cellStyle name="Comma 11 2 2 2 2 2 3 2" xfId="974" xr:uid="{00000000-0005-0000-0000-000030000000}"/>
    <cellStyle name="Comma 11 2 2 2 2 2 3 3" xfId="988" xr:uid="{00000000-0005-0000-0000-000031000000}"/>
    <cellStyle name="Comma 11 2 2 2 2 2 4" xfId="996" xr:uid="{00000000-0005-0000-0000-000032000000}"/>
    <cellStyle name="Comma 11 2 2 2 2 2 5" xfId="1005" xr:uid="{00000000-0005-0000-0000-000033000000}"/>
    <cellStyle name="Comma 11 2 2 2 2 3" xfId="1011" xr:uid="{00000000-0005-0000-0000-000034000000}"/>
    <cellStyle name="Comma 11 2 2 2 2 3 2" xfId="1020" xr:uid="{00000000-0005-0000-0000-000035000000}"/>
    <cellStyle name="Comma 11 2 2 2 2 3 2 2" xfId="1031" xr:uid="{00000000-0005-0000-0000-000036000000}"/>
    <cellStyle name="Comma 11 2 2 2 2 3 2 3" xfId="579" xr:uid="{00000000-0005-0000-0000-000037000000}"/>
    <cellStyle name="Comma 11 2 2 2 2 3 3" xfId="1064" xr:uid="{00000000-0005-0000-0000-000038000000}"/>
    <cellStyle name="Comma 11 2 2 2 2 3 4" xfId="1088" xr:uid="{00000000-0005-0000-0000-000039000000}"/>
    <cellStyle name="Comma 11 2 2 2 2 4" xfId="1097" xr:uid="{00000000-0005-0000-0000-00003A000000}"/>
    <cellStyle name="Comma 11 2 2 2 2 4 2" xfId="1114" xr:uid="{00000000-0005-0000-0000-00003B000000}"/>
    <cellStyle name="Comma 11 2 2 2 2 4 3" xfId="1125" xr:uid="{00000000-0005-0000-0000-00003C000000}"/>
    <cellStyle name="Comma 11 2 2 2 2 5" xfId="1025" xr:uid="{00000000-0005-0000-0000-00003D000000}"/>
    <cellStyle name="Comma 11 2 2 2 2 6" xfId="1070" xr:uid="{00000000-0005-0000-0000-00003E000000}"/>
    <cellStyle name="Comma 11 2 2 2 3" xfId="1139" xr:uid="{00000000-0005-0000-0000-00003F000000}"/>
    <cellStyle name="Comma 11 2 2 2 3 2" xfId="1141" xr:uid="{00000000-0005-0000-0000-000040000000}"/>
    <cellStyle name="Comma 11 2 2 2 3 2 2" xfId="1148" xr:uid="{00000000-0005-0000-0000-000041000000}"/>
    <cellStyle name="Comma 11 2 2 2 3 2 2 2" xfId="1154" xr:uid="{00000000-0005-0000-0000-000042000000}"/>
    <cellStyle name="Comma 11 2 2 2 3 2 2 2 2" xfId="1158" xr:uid="{00000000-0005-0000-0000-000043000000}"/>
    <cellStyle name="Comma 11 2 2 2 3 2 2 2 3" xfId="1169" xr:uid="{00000000-0005-0000-0000-000044000000}"/>
    <cellStyle name="Comma 11 2 2 2 3 2 2 3" xfId="300" xr:uid="{00000000-0005-0000-0000-000045000000}"/>
    <cellStyle name="Comma 11 2 2 2 3 2 2 4" xfId="362" xr:uid="{00000000-0005-0000-0000-000046000000}"/>
    <cellStyle name="Comma 11 2 2 2 3 2 3" xfId="1170" xr:uid="{00000000-0005-0000-0000-000047000000}"/>
    <cellStyle name="Comma 11 2 2 2 3 2 3 2" xfId="1180" xr:uid="{00000000-0005-0000-0000-000048000000}"/>
    <cellStyle name="Comma 11 2 2 2 3 2 3 3" xfId="1194" xr:uid="{00000000-0005-0000-0000-000049000000}"/>
    <cellStyle name="Comma 11 2 2 2 3 2 4" xfId="1200" xr:uid="{00000000-0005-0000-0000-00004A000000}"/>
    <cellStyle name="Comma 11 2 2 2 3 2 5" xfId="1202" xr:uid="{00000000-0005-0000-0000-00004B000000}"/>
    <cellStyle name="Comma 11 2 2 2 3 3" xfId="1207" xr:uid="{00000000-0005-0000-0000-00004C000000}"/>
    <cellStyle name="Comma 11 2 2 2 3 4" xfId="177" xr:uid="{00000000-0005-0000-0000-00004D000000}"/>
    <cellStyle name="Comma 11 2 2 2 3 4 2" xfId="1221" xr:uid="{00000000-0005-0000-0000-00004E000000}"/>
    <cellStyle name="Comma 11 2 2 2 3 4 2 2" xfId="1227" xr:uid="{00000000-0005-0000-0000-00004F000000}"/>
    <cellStyle name="Comma 11 2 2 2 3 4 2 3" xfId="1231" xr:uid="{00000000-0005-0000-0000-000050000000}"/>
    <cellStyle name="Comma 11 2 2 2 3 4 3" xfId="1236" xr:uid="{00000000-0005-0000-0000-000051000000}"/>
    <cellStyle name="Comma 11 2 2 2 3 4 4" xfId="1245" xr:uid="{00000000-0005-0000-0000-000052000000}"/>
    <cellStyle name="Comma 11 2 2 2 3 5" xfId="1105" xr:uid="{00000000-0005-0000-0000-000053000000}"/>
    <cellStyle name="Comma 11 2 2 2 3 5 2" xfId="1249" xr:uid="{00000000-0005-0000-0000-000054000000}"/>
    <cellStyle name="Comma 11 2 2 2 3 5 3" xfId="1257" xr:uid="{00000000-0005-0000-0000-000055000000}"/>
    <cellStyle name="Comma 11 2 2 2 3 6" xfId="1116" xr:uid="{00000000-0005-0000-0000-000056000000}"/>
    <cellStyle name="Comma 11 2 2 2 3 7" xfId="1262" xr:uid="{00000000-0005-0000-0000-000057000000}"/>
    <cellStyle name="Comma 11 2 2 2 4" xfId="1273" xr:uid="{00000000-0005-0000-0000-000058000000}"/>
    <cellStyle name="Comma 11 2 2 2 4 2" xfId="1278" xr:uid="{00000000-0005-0000-0000-000059000000}"/>
    <cellStyle name="Comma 11 2 2 2 4 2 2" xfId="1282" xr:uid="{00000000-0005-0000-0000-00005A000000}"/>
    <cellStyle name="Comma 11 2 2 2 4 2 2 2" xfId="1288" xr:uid="{00000000-0005-0000-0000-00005B000000}"/>
    <cellStyle name="Comma 11 2 2 2 4 2 2 2 2" xfId="1291" xr:uid="{00000000-0005-0000-0000-00005C000000}"/>
    <cellStyle name="Comma 11 2 2 2 4 2 2 3" xfId="1304" xr:uid="{00000000-0005-0000-0000-00005D000000}"/>
    <cellStyle name="Comma 11 2 2 2 4 2 3" xfId="1150" xr:uid="{00000000-0005-0000-0000-00005E000000}"/>
    <cellStyle name="Comma 11 2 2 2 4 2 4" xfId="296" xr:uid="{00000000-0005-0000-0000-00005F000000}"/>
    <cellStyle name="Comma 11 2 2 2 4 3" xfId="1310" xr:uid="{00000000-0005-0000-0000-000060000000}"/>
    <cellStyle name="Comma 11 2 2 2 4 3 2" xfId="1322" xr:uid="{00000000-0005-0000-0000-000061000000}"/>
    <cellStyle name="Comma 11 2 2 2 4 3 3" xfId="1189" xr:uid="{00000000-0005-0000-0000-000062000000}"/>
    <cellStyle name="Comma 11 2 2 2 4 4" xfId="1329" xr:uid="{00000000-0005-0000-0000-000063000000}"/>
    <cellStyle name="Comma 11 2 2 2 4 4 2" xfId="1337" xr:uid="{00000000-0005-0000-0000-000064000000}"/>
    <cellStyle name="Comma 11 2 2 2 4 5" xfId="1035" xr:uid="{00000000-0005-0000-0000-000065000000}"/>
    <cellStyle name="Comma 11 2 2 2 5" xfId="1343" xr:uid="{00000000-0005-0000-0000-000066000000}"/>
    <cellStyle name="Comma 11 2 2 2 5 2" xfId="1345" xr:uid="{00000000-0005-0000-0000-000067000000}"/>
    <cellStyle name="Comma 11 2 2 2 5 2 2" xfId="1361" xr:uid="{00000000-0005-0000-0000-000068000000}"/>
    <cellStyle name="Comma 11 2 2 2 5 2 3" xfId="1378" xr:uid="{00000000-0005-0000-0000-000069000000}"/>
    <cellStyle name="Comma 11 2 2 2 5 3" xfId="1406" xr:uid="{00000000-0005-0000-0000-00006A000000}"/>
    <cellStyle name="Comma 11 2 2 2 5 4" xfId="1419" xr:uid="{00000000-0005-0000-0000-00006B000000}"/>
    <cellStyle name="Comma 11 2 2 2 6" xfId="237" xr:uid="{00000000-0005-0000-0000-00006C000000}"/>
    <cellStyle name="Comma 11 2 2 2 6 2" xfId="537" xr:uid="{00000000-0005-0000-0000-00006D000000}"/>
    <cellStyle name="Comma 11 2 2 2 6 3" xfId="1430" xr:uid="{00000000-0005-0000-0000-00006E000000}"/>
    <cellStyle name="Comma 11 2 2 2 7" xfId="340" xr:uid="{00000000-0005-0000-0000-00006F000000}"/>
    <cellStyle name="Comma 11 2 2 2 8" xfId="396" xr:uid="{00000000-0005-0000-0000-000070000000}"/>
    <cellStyle name="Comma 11 2 2 3" xfId="802" xr:uid="{00000000-0005-0000-0000-000071000000}"/>
    <cellStyle name="Comma 11 2 2 3 2" xfId="1436" xr:uid="{00000000-0005-0000-0000-000072000000}"/>
    <cellStyle name="Comma 11 2 2 3 2 2" xfId="803" xr:uid="{00000000-0005-0000-0000-000073000000}"/>
    <cellStyle name="Comma 11 2 2 3 2 2 2" xfId="1449" xr:uid="{00000000-0005-0000-0000-000074000000}"/>
    <cellStyle name="Comma 11 2 2 3 2 2 2 2" xfId="1453" xr:uid="{00000000-0005-0000-0000-000075000000}"/>
    <cellStyle name="Comma 11 2 2 3 2 2 2 3" xfId="1455" xr:uid="{00000000-0005-0000-0000-000076000000}"/>
    <cellStyle name="Comma 11 2 2 3 2 2 3" xfId="1472" xr:uid="{00000000-0005-0000-0000-000077000000}"/>
    <cellStyle name="Comma 11 2 2 3 2 2 4" xfId="1483" xr:uid="{00000000-0005-0000-0000-000078000000}"/>
    <cellStyle name="Comma 11 2 2 3 2 3" xfId="258" xr:uid="{00000000-0005-0000-0000-000079000000}"/>
    <cellStyle name="Comma 11 2 2 3 2 3 2" xfId="1497" xr:uid="{00000000-0005-0000-0000-00007A000000}"/>
    <cellStyle name="Comma 11 2 2 3 2 3 3" xfId="1498" xr:uid="{00000000-0005-0000-0000-00007B000000}"/>
    <cellStyle name="Comma 11 2 2 3 2 4" xfId="1500" xr:uid="{00000000-0005-0000-0000-00007C000000}"/>
    <cellStyle name="Comma 11 2 2 3 2 5" xfId="1501" xr:uid="{00000000-0005-0000-0000-00007D000000}"/>
    <cellStyle name="Comma 11 2 2 3 3" xfId="1502" xr:uid="{00000000-0005-0000-0000-00007E000000}"/>
    <cellStyle name="Comma 11 2 2 3 3 2" xfId="1505" xr:uid="{00000000-0005-0000-0000-00007F000000}"/>
    <cellStyle name="Comma 11 2 2 3 3 2 2" xfId="1513" xr:uid="{00000000-0005-0000-0000-000080000000}"/>
    <cellStyle name="Comma 11 2 2 3 3 2 3" xfId="1514" xr:uid="{00000000-0005-0000-0000-000081000000}"/>
    <cellStyle name="Comma 11 2 2 3 3 3" xfId="1515" xr:uid="{00000000-0005-0000-0000-000082000000}"/>
    <cellStyle name="Comma 11 2 2 3 3 4" xfId="1516" xr:uid="{00000000-0005-0000-0000-000083000000}"/>
    <cellStyle name="Comma 11 2 2 3 4" xfId="1518" xr:uid="{00000000-0005-0000-0000-000084000000}"/>
    <cellStyle name="Comma 11 2 2 3 4 2" xfId="1522" xr:uid="{00000000-0005-0000-0000-000085000000}"/>
    <cellStyle name="Comma 11 2 2 3 4 3" xfId="1524" xr:uid="{00000000-0005-0000-0000-000086000000}"/>
    <cellStyle name="Comma 11 2 2 3 5" xfId="1529" xr:uid="{00000000-0005-0000-0000-000087000000}"/>
    <cellStyle name="Comma 11 2 2 3 6" xfId="1533" xr:uid="{00000000-0005-0000-0000-000088000000}"/>
    <cellStyle name="Comma 11 2 2 4" xfId="821" xr:uid="{00000000-0005-0000-0000-000089000000}"/>
    <cellStyle name="Comma 11 2 2 4 2" xfId="831" xr:uid="{00000000-0005-0000-0000-00008A000000}"/>
    <cellStyle name="Comma 11 2 2 4 2 2" xfId="264" xr:uid="{00000000-0005-0000-0000-00008B000000}"/>
    <cellStyle name="Comma 11 2 2 4 2 2 2" xfId="847" xr:uid="{00000000-0005-0000-0000-00008C000000}"/>
    <cellStyle name="Comma 11 2 2 4 2 2 2 2" xfId="859" xr:uid="{00000000-0005-0000-0000-00008D000000}"/>
    <cellStyle name="Comma 11 2 2 4 2 2 2 3" xfId="1127" xr:uid="{00000000-0005-0000-0000-00008E000000}"/>
    <cellStyle name="Comma 11 2 2 4 2 2 3" xfId="783" xr:uid="{00000000-0005-0000-0000-00008F000000}"/>
    <cellStyle name="Comma 11 2 2 4 2 2 4" xfId="820" xr:uid="{00000000-0005-0000-0000-000090000000}"/>
    <cellStyle name="Comma 11 2 2 4 2 3" xfId="1549" xr:uid="{00000000-0005-0000-0000-000091000000}"/>
    <cellStyle name="Comma 11 2 2 4 2 3 2" xfId="98" xr:uid="{00000000-0005-0000-0000-000092000000}"/>
    <cellStyle name="Comma 11 2 2 4 2 3 3" xfId="1554" xr:uid="{00000000-0005-0000-0000-000093000000}"/>
    <cellStyle name="Comma 11 2 2 4 2 4" xfId="1574" xr:uid="{00000000-0005-0000-0000-000094000000}"/>
    <cellStyle name="Comma 11 2 2 4 2 5" xfId="1318" xr:uid="{00000000-0005-0000-0000-000095000000}"/>
    <cellStyle name="Comma 11 2 2 4 3" xfId="1579" xr:uid="{00000000-0005-0000-0000-000096000000}"/>
    <cellStyle name="Comma 11 2 2 4 3 2" xfId="1584" xr:uid="{00000000-0005-0000-0000-000097000000}"/>
    <cellStyle name="Comma 11 2 2 4 3 2 2" xfId="1596" xr:uid="{00000000-0005-0000-0000-000098000000}"/>
    <cellStyle name="Comma 11 2 2 4 3 2 3" xfId="1608" xr:uid="{00000000-0005-0000-0000-000099000000}"/>
    <cellStyle name="Comma 11 2 2 4 3 3" xfId="1610" xr:uid="{00000000-0005-0000-0000-00009A000000}"/>
    <cellStyle name="Comma 11 2 2 4 3 4" xfId="1616" xr:uid="{00000000-0005-0000-0000-00009B000000}"/>
    <cellStyle name="Comma 11 2 2 4 4" xfId="1623" xr:uid="{00000000-0005-0000-0000-00009C000000}"/>
    <cellStyle name="Comma 11 2 2 4 4 2" xfId="1630" xr:uid="{00000000-0005-0000-0000-00009D000000}"/>
    <cellStyle name="Comma 11 2 2 4 4 3" xfId="1636" xr:uid="{00000000-0005-0000-0000-00009E000000}"/>
    <cellStyle name="Comma 11 2 2 4 5" xfId="1641" xr:uid="{00000000-0005-0000-0000-00009F000000}"/>
    <cellStyle name="Comma 11 2 2 4 6" xfId="1648" xr:uid="{00000000-0005-0000-0000-0000A0000000}"/>
    <cellStyle name="Comma 11 2 2 5" xfId="1655" xr:uid="{00000000-0005-0000-0000-0000A1000000}"/>
    <cellStyle name="Comma 11 2 2 5 2" xfId="1656" xr:uid="{00000000-0005-0000-0000-0000A2000000}"/>
    <cellStyle name="Comma 11 2 2 5 2 2" xfId="1664" xr:uid="{00000000-0005-0000-0000-0000A3000000}"/>
    <cellStyle name="Comma 11 2 2 5 2 2 2" xfId="1673" xr:uid="{00000000-0005-0000-0000-0000A4000000}"/>
    <cellStyle name="Comma 11 2 2 5 2 2 3" xfId="1674" xr:uid="{00000000-0005-0000-0000-0000A5000000}"/>
    <cellStyle name="Comma 11 2 2 5 2 3" xfId="1680" xr:uid="{00000000-0005-0000-0000-0000A6000000}"/>
    <cellStyle name="Comma 11 2 2 5 2 4" xfId="1689" xr:uid="{00000000-0005-0000-0000-0000A7000000}"/>
    <cellStyle name="Comma 11 2 2 5 3" xfId="1693" xr:uid="{00000000-0005-0000-0000-0000A8000000}"/>
    <cellStyle name="Comma 11 2 2 5 3 2" xfId="15" xr:uid="{00000000-0005-0000-0000-0000A9000000}"/>
    <cellStyle name="Comma 11 2 2 5 3 3" xfId="1703" xr:uid="{00000000-0005-0000-0000-0000AA000000}"/>
    <cellStyle name="Comma 11 2 2 5 4" xfId="1704" xr:uid="{00000000-0005-0000-0000-0000AB000000}"/>
    <cellStyle name="Comma 11 2 2 5 5" xfId="1705" xr:uid="{00000000-0005-0000-0000-0000AC000000}"/>
    <cellStyle name="Comma 11 2 2 6" xfId="879" xr:uid="{00000000-0005-0000-0000-0000AD000000}"/>
    <cellStyle name="Comma 11 2 2 6 2" xfId="893" xr:uid="{00000000-0005-0000-0000-0000AE000000}"/>
    <cellStyle name="Comma 11 2 2 6 2 2" xfId="899" xr:uid="{00000000-0005-0000-0000-0000AF000000}"/>
    <cellStyle name="Comma 11 2 2 6 2 3" xfId="917" xr:uid="{00000000-0005-0000-0000-0000B0000000}"/>
    <cellStyle name="Comma 11 2 2 6 3" xfId="962" xr:uid="{00000000-0005-0000-0000-0000B1000000}"/>
    <cellStyle name="Comma 11 2 2 6 4" xfId="998" xr:uid="{00000000-0005-0000-0000-0000B2000000}"/>
    <cellStyle name="Comma 11 2 2 7" xfId="1017" xr:uid="{00000000-0005-0000-0000-0000B3000000}"/>
    <cellStyle name="Comma 11 2 2 7 2" xfId="1029" xr:uid="{00000000-0005-0000-0000-0000B4000000}"/>
    <cellStyle name="Comma 11 2 2 7 3" xfId="1073" xr:uid="{00000000-0005-0000-0000-0000B5000000}"/>
    <cellStyle name="Comma 11 2 2 8" xfId="1103" xr:uid="{00000000-0005-0000-0000-0000B6000000}"/>
    <cellStyle name="Comma 11 2 2 9" xfId="1028" xr:uid="{00000000-0005-0000-0000-0000B7000000}"/>
    <cellStyle name="Comma 11 2 3" xfId="1540" xr:uid="{00000000-0005-0000-0000-0000B8000000}"/>
    <cellStyle name="Comma 11 2 3 2" xfId="113" xr:uid="{00000000-0005-0000-0000-0000B9000000}"/>
    <cellStyle name="Comma 11 2 3 2 2" xfId="774" xr:uid="{00000000-0005-0000-0000-0000BA000000}"/>
    <cellStyle name="Comma 11 2 3 2 2 2" xfId="1708" xr:uid="{00000000-0005-0000-0000-0000BB000000}"/>
    <cellStyle name="Comma 11 2 3 2 2 2 2" xfId="1723" xr:uid="{00000000-0005-0000-0000-0000BC000000}"/>
    <cellStyle name="Comma 11 2 3 2 2 2 2 2" xfId="1725" xr:uid="{00000000-0005-0000-0000-0000BD000000}"/>
    <cellStyle name="Comma 11 2 3 2 2 2 2 3" xfId="1729" xr:uid="{00000000-0005-0000-0000-0000BE000000}"/>
    <cellStyle name="Comma 11 2 3 2 2 2 3" xfId="1732" xr:uid="{00000000-0005-0000-0000-0000BF000000}"/>
    <cellStyle name="Comma 11 2 3 2 2 2 4" xfId="1734" xr:uid="{00000000-0005-0000-0000-0000C0000000}"/>
    <cellStyle name="Comma 11 2 3 2 2 3" xfId="246" xr:uid="{00000000-0005-0000-0000-0000C1000000}"/>
    <cellStyle name="Comma 11 2 3 2 2 3 2" xfId="730" xr:uid="{00000000-0005-0000-0000-0000C2000000}"/>
    <cellStyle name="Comma 11 2 3 2 2 3 3" xfId="1736" xr:uid="{00000000-0005-0000-0000-0000C3000000}"/>
    <cellStyle name="Comma 11 2 3 2 2 4" xfId="1754" xr:uid="{00000000-0005-0000-0000-0000C4000000}"/>
    <cellStyle name="Comma 11 2 3 2 2 5" xfId="1495" xr:uid="{00000000-0005-0000-0000-0000C5000000}"/>
    <cellStyle name="Comma 11 2 3 2 3" xfId="1765" xr:uid="{00000000-0005-0000-0000-0000C6000000}"/>
    <cellStyle name="Comma 11 2 3 2 3 2" xfId="1772" xr:uid="{00000000-0005-0000-0000-0000C7000000}"/>
    <cellStyle name="Comma 11 2 3 2 3 2 2" xfId="1781" xr:uid="{00000000-0005-0000-0000-0000C8000000}"/>
    <cellStyle name="Comma 11 2 3 2 3 2 3" xfId="1787" xr:uid="{00000000-0005-0000-0000-0000C9000000}"/>
    <cellStyle name="Comma 11 2 3 2 3 3" xfId="1791" xr:uid="{00000000-0005-0000-0000-0000CA000000}"/>
    <cellStyle name="Comma 11 2 3 2 3 4" xfId="1801" xr:uid="{00000000-0005-0000-0000-0000CB000000}"/>
    <cellStyle name="Comma 11 2 3 2 4" xfId="1813" xr:uid="{00000000-0005-0000-0000-0000CC000000}"/>
    <cellStyle name="Comma 11 2 3 2 4 2" xfId="1817" xr:uid="{00000000-0005-0000-0000-0000CD000000}"/>
    <cellStyle name="Comma 11 2 3 2 4 3" xfId="1823" xr:uid="{00000000-0005-0000-0000-0000CE000000}"/>
    <cellStyle name="Comma 11 2 3 2 5" xfId="1832" xr:uid="{00000000-0005-0000-0000-0000CF000000}"/>
    <cellStyle name="Comma 11 2 3 2 6" xfId="1838" xr:uid="{00000000-0005-0000-0000-0000D0000000}"/>
    <cellStyle name="Comma 11 2 3 3" xfId="1552" xr:uid="{00000000-0005-0000-0000-0000D1000000}"/>
    <cellStyle name="Comma 11 2 3 3 2" xfId="203" xr:uid="{00000000-0005-0000-0000-0000D2000000}"/>
    <cellStyle name="Comma 11 2 3 3 2 2" xfId="1843" xr:uid="{00000000-0005-0000-0000-0000D3000000}"/>
    <cellStyle name="Comma 11 2 3 3 2 2 2" xfId="1846" xr:uid="{00000000-0005-0000-0000-0000D4000000}"/>
    <cellStyle name="Comma 11 2 3 3 2 2 2 2" xfId="1850" xr:uid="{00000000-0005-0000-0000-0000D5000000}"/>
    <cellStyle name="Comma 11 2 3 3 2 2 2 3" xfId="1853" xr:uid="{00000000-0005-0000-0000-0000D6000000}"/>
    <cellStyle name="Comma 11 2 3 3 2 2 3" xfId="1857" xr:uid="{00000000-0005-0000-0000-0000D7000000}"/>
    <cellStyle name="Comma 11 2 3 3 2 2 4" xfId="1862" xr:uid="{00000000-0005-0000-0000-0000D8000000}"/>
    <cellStyle name="Comma 11 2 3 3 2 3" xfId="1869" xr:uid="{00000000-0005-0000-0000-0000D9000000}"/>
    <cellStyle name="Comma 11 2 3 3 2 3 2" xfId="1875" xr:uid="{00000000-0005-0000-0000-0000DA000000}"/>
    <cellStyle name="Comma 11 2 3 3 2 3 3" xfId="1879" xr:uid="{00000000-0005-0000-0000-0000DB000000}"/>
    <cellStyle name="Comma 11 2 3 3 2 4" xfId="1886" xr:uid="{00000000-0005-0000-0000-0000DC000000}"/>
    <cellStyle name="Comma 11 2 3 3 2 5" xfId="1891" xr:uid="{00000000-0005-0000-0000-0000DD000000}"/>
    <cellStyle name="Comma 11 2 3 3 3" xfId="88" xr:uid="{00000000-0005-0000-0000-0000DE000000}"/>
    <cellStyle name="Comma 11 2 3 3 4" xfId="1893" xr:uid="{00000000-0005-0000-0000-0000DF000000}"/>
    <cellStyle name="Comma 11 2 3 3 4 2" xfId="1904" xr:uid="{00000000-0005-0000-0000-0000E0000000}"/>
    <cellStyle name="Comma 11 2 3 3 4 2 2" xfId="1911" xr:uid="{00000000-0005-0000-0000-0000E1000000}"/>
    <cellStyle name="Comma 11 2 3 3 4 2 3" xfId="1916" xr:uid="{00000000-0005-0000-0000-0000E2000000}"/>
    <cellStyle name="Comma 11 2 3 3 4 3" xfId="1921" xr:uid="{00000000-0005-0000-0000-0000E3000000}"/>
    <cellStyle name="Comma 11 2 3 3 4 4" xfId="1929" xr:uid="{00000000-0005-0000-0000-0000E4000000}"/>
    <cellStyle name="Comma 11 2 3 3 5" xfId="1932" xr:uid="{00000000-0005-0000-0000-0000E5000000}"/>
    <cellStyle name="Comma 11 2 3 3 5 2" xfId="915" xr:uid="{00000000-0005-0000-0000-0000E6000000}"/>
    <cellStyle name="Comma 11 2 3 3 5 3" xfId="931" xr:uid="{00000000-0005-0000-0000-0000E7000000}"/>
    <cellStyle name="Comma 11 2 3 3 6" xfId="1939" xr:uid="{00000000-0005-0000-0000-0000E8000000}"/>
    <cellStyle name="Comma 11 2 3 3 7" xfId="107" xr:uid="{00000000-0005-0000-0000-0000E9000000}"/>
    <cellStyle name="Comma 11 2 3 4" xfId="1946" xr:uid="{00000000-0005-0000-0000-0000EA000000}"/>
    <cellStyle name="Comma 11 2 3 4 2" xfId="1947" xr:uid="{00000000-0005-0000-0000-0000EB000000}"/>
    <cellStyle name="Comma 11 2 3 4 2 2" xfId="945" xr:uid="{00000000-0005-0000-0000-0000EC000000}"/>
    <cellStyle name="Comma 11 2 3 4 2 2 2" xfId="963" xr:uid="{00000000-0005-0000-0000-0000ED000000}"/>
    <cellStyle name="Comma 11 2 3 4 2 2 3" xfId="976" xr:uid="{00000000-0005-0000-0000-0000EE000000}"/>
    <cellStyle name="Comma 11 2 3 4 2 3" xfId="992" xr:uid="{00000000-0005-0000-0000-0000EF000000}"/>
    <cellStyle name="Comma 11 2 3 4 2 4" xfId="1002" xr:uid="{00000000-0005-0000-0000-0000F0000000}"/>
    <cellStyle name="Comma 11 2 3 4 3" xfId="151" xr:uid="{00000000-0005-0000-0000-0000F1000000}"/>
    <cellStyle name="Comma 11 2 3 4 3 2" xfId="1061" xr:uid="{00000000-0005-0000-0000-0000F2000000}"/>
    <cellStyle name="Comma 11 2 3 4 3 3" xfId="1085" xr:uid="{00000000-0005-0000-0000-0000F3000000}"/>
    <cellStyle name="Comma 11 2 3 4 4" xfId="1952" xr:uid="{00000000-0005-0000-0000-0000F4000000}"/>
    <cellStyle name="Comma 11 2 3 4 5" xfId="2" xr:uid="{00000000-0005-0000-0000-0000F5000000}"/>
    <cellStyle name="Comma 11 2 3 5" xfId="1956" xr:uid="{00000000-0005-0000-0000-0000F6000000}"/>
    <cellStyle name="Comma 11 2 3 5 2" xfId="1957" xr:uid="{00000000-0005-0000-0000-0000F7000000}"/>
    <cellStyle name="Comma 11 2 3 5 2 2" xfId="1174" xr:uid="{00000000-0005-0000-0000-0000F8000000}"/>
    <cellStyle name="Comma 11 2 3 5 2 3" xfId="1198" xr:uid="{00000000-0005-0000-0000-0000F9000000}"/>
    <cellStyle name="Comma 11 2 3 5 3" xfId="1959" xr:uid="{00000000-0005-0000-0000-0000FA000000}"/>
    <cellStyle name="Comma 11 2 3 5 4" xfId="1961" xr:uid="{00000000-0005-0000-0000-0000FB000000}"/>
    <cellStyle name="Comma 11 2 3 6" xfId="1145" xr:uid="{00000000-0005-0000-0000-0000FC000000}"/>
    <cellStyle name="Comma 11 2 3 6 2" xfId="1149" xr:uid="{00000000-0005-0000-0000-0000FD000000}"/>
    <cellStyle name="Comma 11 2 3 6 3" xfId="1173" xr:uid="{00000000-0005-0000-0000-0000FE000000}"/>
    <cellStyle name="Comma 11 2 3 7" xfId="1214" xr:uid="{00000000-0005-0000-0000-0000FF000000}"/>
    <cellStyle name="Comma 11 2 3 8" xfId="183" xr:uid="{00000000-0005-0000-0000-000000010000}"/>
    <cellStyle name="Comma 11 2 4" xfId="1565" xr:uid="{00000000-0005-0000-0000-000001010000}"/>
    <cellStyle name="Comma 11 2 4 2" xfId="121" xr:uid="{00000000-0005-0000-0000-000002010000}"/>
    <cellStyle name="Comma 11 2 4 2 2" xfId="605" xr:uid="{00000000-0005-0000-0000-000003010000}"/>
    <cellStyle name="Comma 11 2 4 2 2 2" xfId="1895" xr:uid="{00000000-0005-0000-0000-000004010000}"/>
    <cellStyle name="Comma 11 2 4 2 2 2 2" xfId="1906" xr:uid="{00000000-0005-0000-0000-000005010000}"/>
    <cellStyle name="Comma 11 2 4 2 2 2 3" xfId="1923" xr:uid="{00000000-0005-0000-0000-000006010000}"/>
    <cellStyle name="Comma 11 2 4 2 2 3" xfId="1934" xr:uid="{00000000-0005-0000-0000-000007010000}"/>
    <cellStyle name="Comma 11 2 4 2 2 4" xfId="1943" xr:uid="{00000000-0005-0000-0000-000008010000}"/>
    <cellStyle name="Comma 11 2 4 2 3" xfId="1970" xr:uid="{00000000-0005-0000-0000-000009010000}"/>
    <cellStyle name="Comma 11 2 4 2 3 2" xfId="1955" xr:uid="{00000000-0005-0000-0000-00000A010000}"/>
    <cellStyle name="Comma 11 2 4 2 3 3" xfId="7" xr:uid="{00000000-0005-0000-0000-00000B010000}"/>
    <cellStyle name="Comma 11 2 4 2 4" xfId="1978" xr:uid="{00000000-0005-0000-0000-00000C010000}"/>
    <cellStyle name="Comma 11 2 4 2 5" xfId="1987" xr:uid="{00000000-0005-0000-0000-00000D010000}"/>
    <cellStyle name="Comma 11 2 4 3" xfId="442" xr:uid="{00000000-0005-0000-0000-00000E010000}"/>
    <cellStyle name="Comma 11 2 4 4" xfId="471" xr:uid="{00000000-0005-0000-0000-00000F010000}"/>
    <cellStyle name="Comma 11 2 4 4 2" xfId="615" xr:uid="{00000000-0005-0000-0000-000010010000}"/>
    <cellStyle name="Comma 11 2 4 4 2 2" xfId="1459" xr:uid="{00000000-0005-0000-0000-000011010000}"/>
    <cellStyle name="Comma 11 2 4 4 2 3" xfId="1475" xr:uid="{00000000-0005-0000-0000-000012010000}"/>
    <cellStyle name="Comma 11 2 4 4 3" xfId="1991" xr:uid="{00000000-0005-0000-0000-000013010000}"/>
    <cellStyle name="Comma 11 2 4 4 4" xfId="1996" xr:uid="{00000000-0005-0000-0000-000014010000}"/>
    <cellStyle name="Comma 11 2 4 5" xfId="507" xr:uid="{00000000-0005-0000-0000-000015010000}"/>
    <cellStyle name="Comma 11 2 4 5 2" xfId="627" xr:uid="{00000000-0005-0000-0000-000016010000}"/>
    <cellStyle name="Comma 11 2 4 5 3" xfId="2003" xr:uid="{00000000-0005-0000-0000-000017010000}"/>
    <cellStyle name="Comma 11 2 4 6" xfId="1281" xr:uid="{00000000-0005-0000-0000-000018010000}"/>
    <cellStyle name="Comma 11 2 4 7" xfId="1314" xr:uid="{00000000-0005-0000-0000-000019010000}"/>
    <cellStyle name="Comma 11 2 5" xfId="1316" xr:uid="{00000000-0005-0000-0000-00001A010000}"/>
    <cellStyle name="Comma 11 2 5 2" xfId="2006" xr:uid="{00000000-0005-0000-0000-00001B010000}"/>
    <cellStyle name="Comma 11 2 5 2 2" xfId="2014" xr:uid="{00000000-0005-0000-0000-00001C010000}"/>
    <cellStyle name="Comma 11 2 5 2 2 2" xfId="2020" xr:uid="{00000000-0005-0000-0000-00001D010000}"/>
    <cellStyle name="Comma 11 2 5 2 2 2 2" xfId="436" xr:uid="{00000000-0005-0000-0000-00001E010000}"/>
    <cellStyle name="Comma 11 2 5 2 2 2 3" xfId="294" xr:uid="{00000000-0005-0000-0000-00001F010000}"/>
    <cellStyle name="Comma 11 2 5 2 2 3" xfId="2027" xr:uid="{00000000-0005-0000-0000-000020010000}"/>
    <cellStyle name="Comma 11 2 5 2 2 4" xfId="2038" xr:uid="{00000000-0005-0000-0000-000021010000}"/>
    <cellStyle name="Comma 11 2 5 2 3" xfId="2046" xr:uid="{00000000-0005-0000-0000-000022010000}"/>
    <cellStyle name="Comma 11 2 5 2 3 2" xfId="2061" xr:uid="{00000000-0005-0000-0000-000023010000}"/>
    <cellStyle name="Comma 11 2 5 2 3 3" xfId="2075" xr:uid="{00000000-0005-0000-0000-000024010000}"/>
    <cellStyle name="Comma 11 2 5 2 4" xfId="2082" xr:uid="{00000000-0005-0000-0000-000025010000}"/>
    <cellStyle name="Comma 11 2 5 2 5" xfId="2089" xr:uid="{00000000-0005-0000-0000-000026010000}"/>
    <cellStyle name="Comma 11 2 5 3" xfId="2092" xr:uid="{00000000-0005-0000-0000-000027010000}"/>
    <cellStyle name="Comma 11 2 5 3 2" xfId="2096" xr:uid="{00000000-0005-0000-0000-000028010000}"/>
    <cellStyle name="Comma 11 2 5 3 2 2" xfId="385" xr:uid="{00000000-0005-0000-0000-000029010000}"/>
    <cellStyle name="Comma 11 2 5 3 2 3" xfId="427" xr:uid="{00000000-0005-0000-0000-00002A010000}"/>
    <cellStyle name="Comma 11 2 5 3 3" xfId="1442" xr:uid="{00000000-0005-0000-0000-00002B010000}"/>
    <cellStyle name="Comma 11 2 5 3 4" xfId="1466" xr:uid="{00000000-0005-0000-0000-00002C010000}"/>
    <cellStyle name="Comma 11 2 5 4" xfId="2100" xr:uid="{00000000-0005-0000-0000-00002D010000}"/>
    <cellStyle name="Comma 11 2 5 4 2" xfId="1745" xr:uid="{00000000-0005-0000-0000-00002E010000}"/>
    <cellStyle name="Comma 11 2 5 4 3" xfId="1490" xr:uid="{00000000-0005-0000-0000-00002F010000}"/>
    <cellStyle name="Comma 11 2 5 5" xfId="2103" xr:uid="{00000000-0005-0000-0000-000030010000}"/>
    <cellStyle name="Comma 11 2 5 6" xfId="1359" xr:uid="{00000000-0005-0000-0000-000031010000}"/>
    <cellStyle name="Comma 11 2 6" xfId="1182" xr:uid="{00000000-0005-0000-0000-000032010000}"/>
    <cellStyle name="Comma 11 2 6 2" xfId="2105" xr:uid="{00000000-0005-0000-0000-000033010000}"/>
    <cellStyle name="Comma 11 2 6 2 2" xfId="2108" xr:uid="{00000000-0005-0000-0000-000034010000}"/>
    <cellStyle name="Comma 11 2 6 2 2 2" xfId="2112" xr:uid="{00000000-0005-0000-0000-000035010000}"/>
    <cellStyle name="Comma 11 2 6 2 2 3" xfId="2115" xr:uid="{00000000-0005-0000-0000-000036010000}"/>
    <cellStyle name="Comma 11 2 6 2 3" xfId="2120" xr:uid="{00000000-0005-0000-0000-000037010000}"/>
    <cellStyle name="Comma 11 2 6 2 4" xfId="2125" xr:uid="{00000000-0005-0000-0000-000038010000}"/>
    <cellStyle name="Comma 11 2 6 3" xfId="2138" xr:uid="{00000000-0005-0000-0000-000039010000}"/>
    <cellStyle name="Comma 11 2 6 3 2" xfId="2142" xr:uid="{00000000-0005-0000-0000-00003A010000}"/>
    <cellStyle name="Comma 11 2 6 3 3" xfId="1511" xr:uid="{00000000-0005-0000-0000-00003B010000}"/>
    <cellStyle name="Comma 11 2 6 4" xfId="2158" xr:uid="{00000000-0005-0000-0000-00003C010000}"/>
    <cellStyle name="Comma 11 2 6 5" xfId="2162" xr:uid="{00000000-0005-0000-0000-00003D010000}"/>
    <cellStyle name="Comma 11 2 7" xfId="1196" xr:uid="{00000000-0005-0000-0000-00003E010000}"/>
    <cellStyle name="Comma 11 2 7 2" xfId="2164" xr:uid="{00000000-0005-0000-0000-00003F010000}"/>
    <cellStyle name="Comma 11 2 7 2 2" xfId="1644" xr:uid="{00000000-0005-0000-0000-000040010000}"/>
    <cellStyle name="Comma 11 2 7 2 3" xfId="1654" xr:uid="{00000000-0005-0000-0000-000041010000}"/>
    <cellStyle name="Comma 11 2 7 3" xfId="2173" xr:uid="{00000000-0005-0000-0000-000042010000}"/>
    <cellStyle name="Comma 11 2 7 4" xfId="2182" xr:uid="{00000000-0005-0000-0000-000043010000}"/>
    <cellStyle name="Comma 11 2 8" xfId="2184" xr:uid="{00000000-0005-0000-0000-000044010000}"/>
    <cellStyle name="Comma 11 2 8 2" xfId="2189" xr:uid="{00000000-0005-0000-0000-000045010000}"/>
    <cellStyle name="Comma 11 2 8 3" xfId="2198" xr:uid="{00000000-0005-0000-0000-000046010000}"/>
    <cellStyle name="Comma 11 2 9" xfId="2201" xr:uid="{00000000-0005-0000-0000-000047010000}"/>
    <cellStyle name="Comma 11 3" xfId="1578" xr:uid="{00000000-0005-0000-0000-000048010000}"/>
    <cellStyle name="Comma 11 3 2" xfId="1583" xr:uid="{00000000-0005-0000-0000-000049010000}"/>
    <cellStyle name="Comma 11 3 2 2" xfId="1589" xr:uid="{00000000-0005-0000-0000-00004A010000}"/>
    <cellStyle name="Comma 11 3 2 2 2" xfId="1239" xr:uid="{00000000-0005-0000-0000-00004B010000}"/>
    <cellStyle name="Comma 11 3 2 2 2 2" xfId="2205" xr:uid="{00000000-0005-0000-0000-00004C010000}"/>
    <cellStyle name="Comma 11 3 2 2 2 2 2" xfId="1546" xr:uid="{00000000-0005-0000-0000-00004D010000}"/>
    <cellStyle name="Comma 11 3 2 2 2 2 3" xfId="1571" xr:uid="{00000000-0005-0000-0000-00004E010000}"/>
    <cellStyle name="Comma 11 3 2 2 2 3" xfId="2217" xr:uid="{00000000-0005-0000-0000-00004F010000}"/>
    <cellStyle name="Comma 11 3 2 2 2 4" xfId="2241" xr:uid="{00000000-0005-0000-0000-000050010000}"/>
    <cellStyle name="Comma 11 3 2 2 3" xfId="2250" xr:uid="{00000000-0005-0000-0000-000051010000}"/>
    <cellStyle name="Comma 11 3 2 2 3 2" xfId="1827" xr:uid="{00000000-0005-0000-0000-000052010000}"/>
    <cellStyle name="Comma 11 3 2 2 3 3" xfId="1833" xr:uid="{00000000-0005-0000-0000-000053010000}"/>
    <cellStyle name="Comma 11 3 2 2 4" xfId="2254" xr:uid="{00000000-0005-0000-0000-000054010000}"/>
    <cellStyle name="Comma 11 3 2 2 5" xfId="2191" xr:uid="{00000000-0005-0000-0000-000055010000}"/>
    <cellStyle name="Comma 11 3 2 3" xfId="1602" xr:uid="{00000000-0005-0000-0000-000056010000}"/>
    <cellStyle name="Comma 11 3 2 3 2" xfId="2259" xr:uid="{00000000-0005-0000-0000-000057010000}"/>
    <cellStyle name="Comma 11 3 2 3 2 2" xfId="2260" xr:uid="{00000000-0005-0000-0000-000058010000}"/>
    <cellStyle name="Comma 11 3 2 3 2 3" xfId="636" xr:uid="{00000000-0005-0000-0000-000059010000}"/>
    <cellStyle name="Comma 11 3 2 3 3" xfId="2274" xr:uid="{00000000-0005-0000-0000-00005A010000}"/>
    <cellStyle name="Comma 11 3 2 3 4" xfId="2276" xr:uid="{00000000-0005-0000-0000-00005B010000}"/>
    <cellStyle name="Comma 11 3 2 4" xfId="2287" xr:uid="{00000000-0005-0000-0000-00005C010000}"/>
    <cellStyle name="Comma 11 3 2 4 2" xfId="2293" xr:uid="{00000000-0005-0000-0000-00005D010000}"/>
    <cellStyle name="Comma 11 3 2 4 3" xfId="2294" xr:uid="{00000000-0005-0000-0000-00005E010000}"/>
    <cellStyle name="Comma 11 3 2 5" xfId="2302" xr:uid="{00000000-0005-0000-0000-00005F010000}"/>
    <cellStyle name="Comma 11 3 2 6" xfId="805" xr:uid="{00000000-0005-0000-0000-000060010000}"/>
    <cellStyle name="Comma 11 3 3" xfId="1609" xr:uid="{00000000-0005-0000-0000-000061010000}"/>
    <cellStyle name="Comma 11 3 3 2" xfId="2304" xr:uid="{00000000-0005-0000-0000-000062010000}"/>
    <cellStyle name="Comma 11 3 3 2 2" xfId="2310" xr:uid="{00000000-0005-0000-0000-000063010000}"/>
    <cellStyle name="Comma 11 3 3 2 2 2" xfId="2316" xr:uid="{00000000-0005-0000-0000-000064010000}"/>
    <cellStyle name="Comma 11 3 3 2 2 2 2" xfId="40" xr:uid="{00000000-0005-0000-0000-000065010000}"/>
    <cellStyle name="Comma 11 3 3 2 2 2 3" xfId="54" xr:uid="{00000000-0005-0000-0000-000066010000}"/>
    <cellStyle name="Comma 11 3 3 2 2 3" xfId="2319" xr:uid="{00000000-0005-0000-0000-000067010000}"/>
    <cellStyle name="Comma 11 3 3 2 2 4" xfId="23" xr:uid="{00000000-0005-0000-0000-000068010000}"/>
    <cellStyle name="Comma 11 3 3 2 3" xfId="2333" xr:uid="{00000000-0005-0000-0000-000069010000}"/>
    <cellStyle name="Comma 11 3 3 2 3 2" xfId="2339" xr:uid="{00000000-0005-0000-0000-00006A010000}"/>
    <cellStyle name="Comma 11 3 3 2 3 3" xfId="2347" xr:uid="{00000000-0005-0000-0000-00006B010000}"/>
    <cellStyle name="Comma 11 3 3 2 4" xfId="2356" xr:uid="{00000000-0005-0000-0000-00006C010000}"/>
    <cellStyle name="Comma 11 3 3 2 5" xfId="2343" xr:uid="{00000000-0005-0000-0000-00006D010000}"/>
    <cellStyle name="Comma 11 3 3 3" xfId="2361" xr:uid="{00000000-0005-0000-0000-00006E010000}"/>
    <cellStyle name="Comma 11 3 3 3 2" xfId="842" xr:uid="{00000000-0005-0000-0000-00006F010000}"/>
    <cellStyle name="Comma 11 3 3 3 2 2" xfId="2371" xr:uid="{00000000-0005-0000-0000-000070010000}"/>
    <cellStyle name="Comma 11 3 3 3 2 3" xfId="2380" xr:uid="{00000000-0005-0000-0000-000071010000}"/>
    <cellStyle name="Comma 11 3 3 3 3" xfId="2388" xr:uid="{00000000-0005-0000-0000-000072010000}"/>
    <cellStyle name="Comma 11 3 3 3 4" xfId="2023" xr:uid="{00000000-0005-0000-0000-000073010000}"/>
    <cellStyle name="Comma 11 3 3 4" xfId="2395" xr:uid="{00000000-0005-0000-0000-000074010000}"/>
    <cellStyle name="Comma 11 3 3 4 2" xfId="2414" xr:uid="{00000000-0005-0000-0000-000075010000}"/>
    <cellStyle name="Comma 11 3 3 4 3" xfId="2433" xr:uid="{00000000-0005-0000-0000-000076010000}"/>
    <cellStyle name="Comma 11 3 3 5" xfId="2434" xr:uid="{00000000-0005-0000-0000-000077010000}"/>
    <cellStyle name="Comma 11 3 3 6" xfId="1506" xr:uid="{00000000-0005-0000-0000-000078010000}"/>
    <cellStyle name="Comma 11 3 4" xfId="1615" xr:uid="{00000000-0005-0000-0000-000079010000}"/>
    <cellStyle name="Comma 11 3 4 2" xfId="1852" xr:uid="{00000000-0005-0000-0000-00007A010000}"/>
    <cellStyle name="Comma 11 3 4 2 2" xfId="2441" xr:uid="{00000000-0005-0000-0000-00007B010000}"/>
    <cellStyle name="Comma 11 3 4 2 2 2" xfId="2454" xr:uid="{00000000-0005-0000-0000-00007C010000}"/>
    <cellStyle name="Comma 11 3 4 2 2 3" xfId="2461" xr:uid="{00000000-0005-0000-0000-00007D010000}"/>
    <cellStyle name="Comma 11 3 4 2 3" xfId="2473" xr:uid="{00000000-0005-0000-0000-00007E010000}"/>
    <cellStyle name="Comma 11 3 4 2 4" xfId="2483" xr:uid="{00000000-0005-0000-0000-00007F010000}"/>
    <cellStyle name="Comma 11 3 4 3" xfId="2488" xr:uid="{00000000-0005-0000-0000-000080010000}"/>
    <cellStyle name="Comma 11 3 4 3 2" xfId="231" xr:uid="{00000000-0005-0000-0000-000081010000}"/>
    <cellStyle name="Comma 11 3 4 3 3" xfId="334" xr:uid="{00000000-0005-0000-0000-000082010000}"/>
    <cellStyle name="Comma 11 3 4 4" xfId="2494" xr:uid="{00000000-0005-0000-0000-000083010000}"/>
    <cellStyle name="Comma 11 3 4 5" xfId="2497" xr:uid="{00000000-0005-0000-0000-000084010000}"/>
    <cellStyle name="Comma 11 3 5" xfId="1331" xr:uid="{00000000-0005-0000-0000-000085010000}"/>
    <cellStyle name="Comma 11 3 5 2" xfId="2508" xr:uid="{00000000-0005-0000-0000-000086010000}"/>
    <cellStyle name="Comma 11 3 5 2 2" xfId="2213" xr:uid="{00000000-0005-0000-0000-000087010000}"/>
    <cellStyle name="Comma 11 3 5 2 3" xfId="2231" xr:uid="{00000000-0005-0000-0000-000088010000}"/>
    <cellStyle name="Comma 11 3 5 3" xfId="2521" xr:uid="{00000000-0005-0000-0000-000089010000}"/>
    <cellStyle name="Comma 11 3 5 4" xfId="2536" xr:uid="{00000000-0005-0000-0000-00008A010000}"/>
    <cellStyle name="Comma 11 3 6" xfId="2537" xr:uid="{00000000-0005-0000-0000-00008B010000}"/>
    <cellStyle name="Comma 11 3 6 2" xfId="84" xr:uid="{00000000-0005-0000-0000-00008C010000}"/>
    <cellStyle name="Comma 11 3 6 3" xfId="496" xr:uid="{00000000-0005-0000-0000-00008D010000}"/>
    <cellStyle name="Comma 11 3 7" xfId="2311" xr:uid="{00000000-0005-0000-0000-00008E010000}"/>
    <cellStyle name="Comma 11 3 8" xfId="2334" xr:uid="{00000000-0005-0000-0000-00008F010000}"/>
    <cellStyle name="Comma 11 4" xfId="1621" xr:uid="{00000000-0005-0000-0000-000090010000}"/>
    <cellStyle name="Comma 11 4 2" xfId="1625" xr:uid="{00000000-0005-0000-0000-000091010000}"/>
    <cellStyle name="Comma 11 4 2 2" xfId="2539" xr:uid="{00000000-0005-0000-0000-000092010000}"/>
    <cellStyle name="Comma 11 4 2 2 2" xfId="2545" xr:uid="{00000000-0005-0000-0000-000093010000}"/>
    <cellStyle name="Comma 11 4 2 2 2 2" xfId="2549" xr:uid="{00000000-0005-0000-0000-000094010000}"/>
    <cellStyle name="Comma 11 4 2 2 2 3" xfId="2550" xr:uid="{00000000-0005-0000-0000-000095010000}"/>
    <cellStyle name="Comma 11 4 2 2 3" xfId="2551" xr:uid="{00000000-0005-0000-0000-000096010000}"/>
    <cellStyle name="Comma 11 4 2 2 4" xfId="2555" xr:uid="{00000000-0005-0000-0000-000097010000}"/>
    <cellStyle name="Comma 11 4 2 3" xfId="2559" xr:uid="{00000000-0005-0000-0000-000098010000}"/>
    <cellStyle name="Comma 11 4 2 3 2" xfId="2573" xr:uid="{00000000-0005-0000-0000-000099010000}"/>
    <cellStyle name="Comma 11 4 2 3 3" xfId="2581" xr:uid="{00000000-0005-0000-0000-00009A010000}"/>
    <cellStyle name="Comma 11 4 2 4" xfId="2589" xr:uid="{00000000-0005-0000-0000-00009B010000}"/>
    <cellStyle name="Comma 11 4 2 5" xfId="566" xr:uid="{00000000-0005-0000-0000-00009C010000}"/>
    <cellStyle name="Comma 11 4 3" xfId="1631" xr:uid="{00000000-0005-0000-0000-00009D010000}"/>
    <cellStyle name="Comma 11 4 3 2" xfId="2601" xr:uid="{00000000-0005-0000-0000-00009E010000}"/>
    <cellStyle name="Comma 11 4 3 2 2" xfId="2606" xr:uid="{00000000-0005-0000-0000-00009F010000}"/>
    <cellStyle name="Comma 11 4 3 2 3" xfId="2614" xr:uid="{00000000-0005-0000-0000-0000A0010000}"/>
    <cellStyle name="Comma 11 4 3 3" xfId="2624" xr:uid="{00000000-0005-0000-0000-0000A1010000}"/>
    <cellStyle name="Comma 11 4 3 4" xfId="2628" xr:uid="{00000000-0005-0000-0000-0000A2010000}"/>
    <cellStyle name="Comma 11 4 4" xfId="2629" xr:uid="{00000000-0005-0000-0000-0000A3010000}"/>
    <cellStyle name="Comma 11 4 4 2" xfId="2637" xr:uid="{00000000-0005-0000-0000-0000A4010000}"/>
    <cellStyle name="Comma 11 4 4 3" xfId="2648" xr:uid="{00000000-0005-0000-0000-0000A5010000}"/>
    <cellStyle name="Comma 11 4 5" xfId="2655" xr:uid="{00000000-0005-0000-0000-0000A6010000}"/>
    <cellStyle name="Comma 11 4 6" xfId="2667" xr:uid="{00000000-0005-0000-0000-0000A7010000}"/>
    <cellStyle name="Comma 11 5" xfId="1638" xr:uid="{00000000-0005-0000-0000-0000A8010000}"/>
    <cellStyle name="Comma 11 5 2" xfId="2681" xr:uid="{00000000-0005-0000-0000-0000A9010000}"/>
    <cellStyle name="Comma 11 5 2 2" xfId="2692" xr:uid="{00000000-0005-0000-0000-0000AA010000}"/>
    <cellStyle name="Comma 11 5 2 2 2" xfId="2489" xr:uid="{00000000-0005-0000-0000-0000AB010000}"/>
    <cellStyle name="Comma 11 5 2 2 2 2" xfId="1531" xr:uid="{00000000-0005-0000-0000-0000AC010000}"/>
    <cellStyle name="Comma 11 5 2 2 2 3" xfId="2699" xr:uid="{00000000-0005-0000-0000-0000AD010000}"/>
    <cellStyle name="Comma 11 5 2 2 3" xfId="2498" xr:uid="{00000000-0005-0000-0000-0000AE010000}"/>
    <cellStyle name="Comma 11 5 2 2 4" xfId="1521" xr:uid="{00000000-0005-0000-0000-0000AF010000}"/>
    <cellStyle name="Comma 11 5 2 3" xfId="211" xr:uid="{00000000-0005-0000-0000-0000B0010000}"/>
    <cellStyle name="Comma 11 5 2 3 2" xfId="2525" xr:uid="{00000000-0005-0000-0000-0000B1010000}"/>
    <cellStyle name="Comma 11 5 2 3 3" xfId="2701" xr:uid="{00000000-0005-0000-0000-0000B2010000}"/>
    <cellStyle name="Comma 11 5 2 4" xfId="682" xr:uid="{00000000-0005-0000-0000-0000B3010000}"/>
    <cellStyle name="Comma 11 5 2 5" xfId="2711" xr:uid="{00000000-0005-0000-0000-0000B4010000}"/>
    <cellStyle name="Comma 11 5 3" xfId="133" xr:uid="{00000000-0005-0000-0000-0000B5010000}"/>
    <cellStyle name="Comma 11 5 3 2" xfId="751" xr:uid="{00000000-0005-0000-0000-0000B6010000}"/>
    <cellStyle name="Comma 11 5 3 2 2" xfId="2716" xr:uid="{00000000-0005-0000-0000-0000B7010000}"/>
    <cellStyle name="Comma 11 5 3 2 3" xfId="2721" xr:uid="{00000000-0005-0000-0000-0000B8010000}"/>
    <cellStyle name="Comma 11 5 3 3" xfId="2740" xr:uid="{00000000-0005-0000-0000-0000B9010000}"/>
    <cellStyle name="Comma 11 5 3 4" xfId="696" xr:uid="{00000000-0005-0000-0000-0000BA010000}"/>
    <cellStyle name="Comma 11 5 4" xfId="755" xr:uid="{00000000-0005-0000-0000-0000BB010000}"/>
    <cellStyle name="Comma 11 5 4 2" xfId="423" xr:uid="{00000000-0005-0000-0000-0000BC010000}"/>
    <cellStyle name="Comma 11 5 4 3" xfId="460" xr:uid="{00000000-0005-0000-0000-0000BD010000}"/>
    <cellStyle name="Comma 11 5 5" xfId="2754" xr:uid="{00000000-0005-0000-0000-0000BE010000}"/>
    <cellStyle name="Comma 11 5 6" xfId="2769" xr:uid="{00000000-0005-0000-0000-0000BF010000}"/>
    <cellStyle name="Comma 11 6" xfId="1646" xr:uid="{00000000-0005-0000-0000-0000C0010000}"/>
    <cellStyle name="Comma 11 6 2" xfId="2771" xr:uid="{00000000-0005-0000-0000-0000C1010000}"/>
    <cellStyle name="Comma 11 6 2 2" xfId="2779" xr:uid="{00000000-0005-0000-0000-0000C2010000}"/>
    <cellStyle name="Comma 11 6 2 2 2" xfId="2782" xr:uid="{00000000-0005-0000-0000-0000C3010000}"/>
    <cellStyle name="Comma 11 6 2 2 3" xfId="2783" xr:uid="{00000000-0005-0000-0000-0000C4010000}"/>
    <cellStyle name="Comma 11 6 2 3" xfId="2784" xr:uid="{00000000-0005-0000-0000-0000C5010000}"/>
    <cellStyle name="Comma 11 6 2 4" xfId="2546" xr:uid="{00000000-0005-0000-0000-0000C6010000}"/>
    <cellStyle name="Comma 11 6 3" xfId="826" xr:uid="{00000000-0005-0000-0000-0000C7010000}"/>
    <cellStyle name="Comma 11 6 3 2" xfId="2797" xr:uid="{00000000-0005-0000-0000-0000C8010000}"/>
    <cellStyle name="Comma 11 6 3 3" xfId="2807" xr:uid="{00000000-0005-0000-0000-0000C9010000}"/>
    <cellStyle name="Comma 11 6 4" xfId="2808" xr:uid="{00000000-0005-0000-0000-0000CA010000}"/>
    <cellStyle name="Comma 11 6 5" xfId="2809" xr:uid="{00000000-0005-0000-0000-0000CB010000}"/>
    <cellStyle name="Comma 11 7" xfId="2812" xr:uid="{00000000-0005-0000-0000-0000CC010000}"/>
    <cellStyle name="Comma 11 7 2" xfId="2816" xr:uid="{00000000-0005-0000-0000-0000CD010000}"/>
    <cellStyle name="Comma 11 7 2 2" xfId="511" xr:uid="{00000000-0005-0000-0000-0000CE010000}"/>
    <cellStyle name="Comma 11 7 2 3" xfId="1277" xr:uid="{00000000-0005-0000-0000-0000CF010000}"/>
    <cellStyle name="Comma 11 7 3" xfId="2818" xr:uid="{00000000-0005-0000-0000-0000D0010000}"/>
    <cellStyle name="Comma 11 7 4" xfId="2822" xr:uid="{00000000-0005-0000-0000-0000D1010000}"/>
    <cellStyle name="Comma 11 8" xfId="2825" xr:uid="{00000000-0005-0000-0000-0000D2010000}"/>
    <cellStyle name="Comma 11 8 2" xfId="2832" xr:uid="{00000000-0005-0000-0000-0000D3010000}"/>
    <cellStyle name="Comma 11 8 3" xfId="2836" xr:uid="{00000000-0005-0000-0000-0000D4010000}"/>
    <cellStyle name="Comma 11 9" xfId="2843" xr:uid="{00000000-0005-0000-0000-0000D5010000}"/>
    <cellStyle name="Comma 12" xfId="2853" xr:uid="{00000000-0005-0000-0000-0000D6010000}"/>
    <cellStyle name="Comma 13" xfId="2862" xr:uid="{00000000-0005-0000-0000-0000D7010000}"/>
    <cellStyle name="Comma 14" xfId="2866" xr:uid="{00000000-0005-0000-0000-0000D8010000}"/>
    <cellStyle name="Comma 15" xfId="2870" xr:uid="{00000000-0005-0000-0000-0000D9010000}"/>
    <cellStyle name="Comma 15 2" xfId="2871" xr:uid="{00000000-0005-0000-0000-0000DA010000}"/>
    <cellStyle name="Comma 15 2 2" xfId="2873" xr:uid="{00000000-0005-0000-0000-0000DB010000}"/>
    <cellStyle name="Comma 15 2 2 2" xfId="2875" xr:uid="{00000000-0005-0000-0000-0000DC010000}"/>
    <cellStyle name="Comma 15 2 2 2 2" xfId="2879" xr:uid="{00000000-0005-0000-0000-0000DD010000}"/>
    <cellStyle name="Comma 15 2 2 2 2 2" xfId="2886" xr:uid="{00000000-0005-0000-0000-0000DE010000}"/>
    <cellStyle name="Comma 15 2 2 2 2 3" xfId="2890" xr:uid="{00000000-0005-0000-0000-0000DF010000}"/>
    <cellStyle name="Comma 15 2 2 2 3" xfId="1740" xr:uid="{00000000-0005-0000-0000-0000E0010000}"/>
    <cellStyle name="Comma 15 2 2 2 4" xfId="1484" xr:uid="{00000000-0005-0000-0000-0000E1010000}"/>
    <cellStyle name="Comma 15 2 2 3" xfId="2891" xr:uid="{00000000-0005-0000-0000-0000E2010000}"/>
    <cellStyle name="Comma 15 2 2 3 2" xfId="2897" xr:uid="{00000000-0005-0000-0000-0000E3010000}"/>
    <cellStyle name="Comma 15 2 2 3 3" xfId="2905" xr:uid="{00000000-0005-0000-0000-0000E4010000}"/>
    <cellStyle name="Comma 15 2 2 4" xfId="2910" xr:uid="{00000000-0005-0000-0000-0000E5010000}"/>
    <cellStyle name="Comma 15 2 2 5" xfId="2923" xr:uid="{00000000-0005-0000-0000-0000E6010000}"/>
    <cellStyle name="Comma 15 2 3" xfId="2925" xr:uid="{00000000-0005-0000-0000-0000E7010000}"/>
    <cellStyle name="Comma 15 2 3 2" xfId="2931" xr:uid="{00000000-0005-0000-0000-0000E8010000}"/>
    <cellStyle name="Comma 15 2 3 2 2" xfId="2938" xr:uid="{00000000-0005-0000-0000-0000E9010000}"/>
    <cellStyle name="Comma 15 2 3 2 3" xfId="2942" xr:uid="{00000000-0005-0000-0000-0000EA010000}"/>
    <cellStyle name="Comma 15 2 3 3" xfId="2950" xr:uid="{00000000-0005-0000-0000-0000EB010000}"/>
    <cellStyle name="Comma 15 2 3 4" xfId="2968" xr:uid="{00000000-0005-0000-0000-0000EC010000}"/>
    <cellStyle name="Comma 15 2 4" xfId="2258" xr:uid="{00000000-0005-0000-0000-0000ED010000}"/>
    <cellStyle name="Comma 15 2 4 2" xfId="2269" xr:uid="{00000000-0005-0000-0000-0000EE010000}"/>
    <cellStyle name="Comma 15 2 4 3" xfId="645" xr:uid="{00000000-0005-0000-0000-0000EF010000}"/>
    <cellStyle name="Comma 15 2 5" xfId="2273" xr:uid="{00000000-0005-0000-0000-0000F0010000}"/>
    <cellStyle name="Comma 15 2 6" xfId="2281" xr:uid="{00000000-0005-0000-0000-0000F1010000}"/>
    <cellStyle name="Comma 15 3" xfId="2969" xr:uid="{00000000-0005-0000-0000-0000F2010000}"/>
    <cellStyle name="Comma 15 3 2" xfId="2972" xr:uid="{00000000-0005-0000-0000-0000F3010000}"/>
    <cellStyle name="Comma 15 3 2 2" xfId="2976" xr:uid="{00000000-0005-0000-0000-0000F4010000}"/>
    <cellStyle name="Comma 15 3 2 2 2" xfId="2979" xr:uid="{00000000-0005-0000-0000-0000F5010000}"/>
    <cellStyle name="Comma 15 3 2 2 2 2" xfId="919" xr:uid="{00000000-0005-0000-0000-0000F6010000}"/>
    <cellStyle name="Comma 15 3 2 2 2 3" xfId="937" xr:uid="{00000000-0005-0000-0000-0000F7010000}"/>
    <cellStyle name="Comma 15 3 2 2 3" xfId="2983" xr:uid="{00000000-0005-0000-0000-0000F8010000}"/>
    <cellStyle name="Comma 15 3 2 2 4" xfId="111" xr:uid="{00000000-0005-0000-0000-0000F9010000}"/>
    <cellStyle name="Comma 15 3 2 3" xfId="2991" xr:uid="{00000000-0005-0000-0000-0000FA010000}"/>
    <cellStyle name="Comma 15 3 2 3 2" xfId="2993" xr:uid="{00000000-0005-0000-0000-0000FB010000}"/>
    <cellStyle name="Comma 15 3 2 3 3" xfId="2998" xr:uid="{00000000-0005-0000-0000-0000FC010000}"/>
    <cellStyle name="Comma 15 3 2 4" xfId="3009" xr:uid="{00000000-0005-0000-0000-0000FD010000}"/>
    <cellStyle name="Comma 15 3 2 5" xfId="161" xr:uid="{00000000-0005-0000-0000-0000FE010000}"/>
    <cellStyle name="Comma 15 3 3" xfId="3014" xr:uid="{00000000-0005-0000-0000-0000FF010000}"/>
    <cellStyle name="Comma 15 3 3 2" xfId="3019" xr:uid="{00000000-0005-0000-0000-000000020000}"/>
    <cellStyle name="Comma 15 3 3 2 2" xfId="3024" xr:uid="{00000000-0005-0000-0000-000001020000}"/>
    <cellStyle name="Comma 15 3 3 2 3" xfId="657" xr:uid="{00000000-0005-0000-0000-000002020000}"/>
    <cellStyle name="Comma 15 3 3 3" xfId="3034" xr:uid="{00000000-0005-0000-0000-000003020000}"/>
    <cellStyle name="Comma 15 3 3 4" xfId="3045" xr:uid="{00000000-0005-0000-0000-000004020000}"/>
    <cellStyle name="Comma 15 3 4" xfId="2292" xr:uid="{00000000-0005-0000-0000-000005020000}"/>
    <cellStyle name="Comma 15 3 4 2" xfId="3050" xr:uid="{00000000-0005-0000-0000-000006020000}"/>
    <cellStyle name="Comma 15 3 4 3" xfId="3058" xr:uid="{00000000-0005-0000-0000-000007020000}"/>
    <cellStyle name="Comma 15 3 5" xfId="2301" xr:uid="{00000000-0005-0000-0000-000008020000}"/>
    <cellStyle name="Comma 15 3 6" xfId="3067" xr:uid="{00000000-0005-0000-0000-000009020000}"/>
    <cellStyle name="Comma 15 4" xfId="3068" xr:uid="{00000000-0005-0000-0000-00000A020000}"/>
    <cellStyle name="Comma 15 4 2" xfId="3070" xr:uid="{00000000-0005-0000-0000-00000B020000}"/>
    <cellStyle name="Comma 15 4 2 2" xfId="3071" xr:uid="{00000000-0005-0000-0000-00000C020000}"/>
    <cellStyle name="Comma 15 4 2 2 2" xfId="3072" xr:uid="{00000000-0005-0000-0000-00000D020000}"/>
    <cellStyle name="Comma 15 4 2 2 3" xfId="3074" xr:uid="{00000000-0005-0000-0000-00000E020000}"/>
    <cellStyle name="Comma 15 4 2 3" xfId="3075" xr:uid="{00000000-0005-0000-0000-00000F020000}"/>
    <cellStyle name="Comma 15 4 2 4" xfId="3076" xr:uid="{00000000-0005-0000-0000-000010020000}"/>
    <cellStyle name="Comma 15 4 3" xfId="3078" xr:uid="{00000000-0005-0000-0000-000011020000}"/>
    <cellStyle name="Comma 15 4 3 2" xfId="3079" xr:uid="{00000000-0005-0000-0000-000012020000}"/>
    <cellStyle name="Comma 15 4 3 3" xfId="3073" xr:uid="{00000000-0005-0000-0000-000013020000}"/>
    <cellStyle name="Comma 15 4 4" xfId="3081" xr:uid="{00000000-0005-0000-0000-000014020000}"/>
    <cellStyle name="Comma 15 4 5" xfId="3085" xr:uid="{00000000-0005-0000-0000-000015020000}"/>
    <cellStyle name="Comma 15 5" xfId="3086" xr:uid="{00000000-0005-0000-0000-000016020000}"/>
    <cellStyle name="Comma 15 5 2" xfId="3087" xr:uid="{00000000-0005-0000-0000-000017020000}"/>
    <cellStyle name="Comma 15 5 2 2" xfId="3093" xr:uid="{00000000-0005-0000-0000-000018020000}"/>
    <cellStyle name="Comma 15 5 2 3" xfId="3099" xr:uid="{00000000-0005-0000-0000-000019020000}"/>
    <cellStyle name="Comma 15 5 3" xfId="3101" xr:uid="{00000000-0005-0000-0000-00001A020000}"/>
    <cellStyle name="Comma 15 5 4" xfId="1445" xr:uid="{00000000-0005-0000-0000-00001B020000}"/>
    <cellStyle name="Comma 15 6" xfId="3107" xr:uid="{00000000-0005-0000-0000-00001C020000}"/>
    <cellStyle name="Comma 15 6 2" xfId="239" xr:uid="{00000000-0005-0000-0000-00001D020000}"/>
    <cellStyle name="Comma 15 6 3" xfId="1747" xr:uid="{00000000-0005-0000-0000-00001E020000}"/>
    <cellStyle name="Comma 15 7" xfId="560" xr:uid="{00000000-0005-0000-0000-00001F020000}"/>
    <cellStyle name="Comma 15 8" xfId="3110" xr:uid="{00000000-0005-0000-0000-000020020000}"/>
    <cellStyle name="Comma 16" xfId="3117" xr:uid="{00000000-0005-0000-0000-000021020000}"/>
    <cellStyle name="Comma 16 2" xfId="3118" xr:uid="{00000000-0005-0000-0000-000022020000}"/>
    <cellStyle name="Comma 16 2 2" xfId="2665" xr:uid="{00000000-0005-0000-0000-000023020000}"/>
    <cellStyle name="Comma 16 2 3" xfId="2679" xr:uid="{00000000-0005-0000-0000-000024020000}"/>
    <cellStyle name="Comma 16 2 3 2" xfId="3128" xr:uid="{00000000-0005-0000-0000-000025020000}"/>
    <cellStyle name="Comma 16 2 3 2 2" xfId="3131" xr:uid="{00000000-0005-0000-0000-000026020000}"/>
    <cellStyle name="Comma 16 2 3 2 2 2" xfId="3133" xr:uid="{00000000-0005-0000-0000-000027020000}"/>
    <cellStyle name="Comma 16 2 3 2 2 3" xfId="3135" xr:uid="{00000000-0005-0000-0000-000028020000}"/>
    <cellStyle name="Comma 16 2 3 2 3" xfId="3137" xr:uid="{00000000-0005-0000-0000-000029020000}"/>
    <cellStyle name="Comma 16 2 3 2 4" xfId="3138" xr:uid="{00000000-0005-0000-0000-00002A020000}"/>
    <cellStyle name="Comma 16 2 3 3" xfId="3149" xr:uid="{00000000-0005-0000-0000-00002B020000}"/>
    <cellStyle name="Comma 16 2 3 3 2" xfId="3159" xr:uid="{00000000-0005-0000-0000-00002C020000}"/>
    <cellStyle name="Comma 16 2 3 3 3" xfId="3165" xr:uid="{00000000-0005-0000-0000-00002D020000}"/>
    <cellStyle name="Comma 16 2 3 4" xfId="3169" xr:uid="{00000000-0005-0000-0000-00002E020000}"/>
    <cellStyle name="Comma 16 2 3 5" xfId="3180" xr:uid="{00000000-0005-0000-0000-00002F020000}"/>
    <cellStyle name="Comma 16 3" xfId="588" xr:uid="{00000000-0005-0000-0000-000030020000}"/>
    <cellStyle name="Comma 16 3 2" xfId="2755" xr:uid="{00000000-0005-0000-0000-000031020000}"/>
    <cellStyle name="Comma 16 4" xfId="3186" xr:uid="{00000000-0005-0000-0000-000032020000}"/>
    <cellStyle name="Comma 17" xfId="1049" xr:uid="{00000000-0005-0000-0000-000033020000}"/>
    <cellStyle name="Comma 18" xfId="1078" xr:uid="{00000000-0005-0000-0000-000034020000}"/>
    <cellStyle name="Comma 18 2" xfId="3187" xr:uid="{00000000-0005-0000-0000-000035020000}"/>
    <cellStyle name="Comma 18 2 2" xfId="3189" xr:uid="{00000000-0005-0000-0000-000036020000}"/>
    <cellStyle name="Comma 18 2 2 2" xfId="3197" xr:uid="{00000000-0005-0000-0000-000037020000}"/>
    <cellStyle name="Comma 18 2 2 3" xfId="3210" xr:uid="{00000000-0005-0000-0000-000038020000}"/>
    <cellStyle name="Comma 18 2 3" xfId="3219" xr:uid="{00000000-0005-0000-0000-000039020000}"/>
    <cellStyle name="Comma 18 2 4" xfId="3224" xr:uid="{00000000-0005-0000-0000-00003A020000}"/>
    <cellStyle name="Comma 18 3" xfId="608" xr:uid="{00000000-0005-0000-0000-00003B020000}"/>
    <cellStyle name="Comma 18 3 2" xfId="3225" xr:uid="{00000000-0005-0000-0000-00003C020000}"/>
    <cellStyle name="Comma 18 3 3" xfId="2978" xr:uid="{00000000-0005-0000-0000-00003D020000}"/>
    <cellStyle name="Comma 18 4" xfId="3227" xr:uid="{00000000-0005-0000-0000-00003E020000}"/>
    <cellStyle name="Comma 18 5" xfId="3230" xr:uid="{00000000-0005-0000-0000-00003F020000}"/>
    <cellStyle name="Comma 19" xfId="3240" xr:uid="{00000000-0005-0000-0000-000040020000}"/>
    <cellStyle name="Comma 2" xfId="3259" xr:uid="{00000000-0005-0000-0000-000041020000}"/>
    <cellStyle name="Comma 2 10" xfId="2567" xr:uid="{00000000-0005-0000-0000-000042020000}"/>
    <cellStyle name="Comma 2 10 2" xfId="2570" xr:uid="{00000000-0005-0000-0000-000043020000}"/>
    <cellStyle name="Comma 2 10 3" xfId="2575" xr:uid="{00000000-0005-0000-0000-000044020000}"/>
    <cellStyle name="Comma 2 100" xfId="3262" xr:uid="{00000000-0005-0000-0000-000045020000}"/>
    <cellStyle name="Comma 2 100 2" xfId="2129" xr:uid="{00000000-0005-0000-0000-000046020000}"/>
    <cellStyle name="Comma 2 100 3" xfId="2145" xr:uid="{00000000-0005-0000-0000-000047020000}"/>
    <cellStyle name="Comma 2 101" xfId="3273" xr:uid="{00000000-0005-0000-0000-000048020000}"/>
    <cellStyle name="Comma 2 101 2" xfId="2166" xr:uid="{00000000-0005-0000-0000-000049020000}"/>
    <cellStyle name="Comma 2 101 3" xfId="2175" xr:uid="{00000000-0005-0000-0000-00004A020000}"/>
    <cellStyle name="Comma 2 102" xfId="3276" xr:uid="{00000000-0005-0000-0000-00004B020000}"/>
    <cellStyle name="Comma 2 102 2" xfId="2194" xr:uid="{00000000-0005-0000-0000-00004C020000}"/>
    <cellStyle name="Comma 2 102 3" xfId="3279" xr:uid="{00000000-0005-0000-0000-00004D020000}"/>
    <cellStyle name="Comma 2 103" xfId="3283" xr:uid="{00000000-0005-0000-0000-00004E020000}"/>
    <cellStyle name="Comma 2 103 2" xfId="3289" xr:uid="{00000000-0005-0000-0000-00004F020000}"/>
    <cellStyle name="Comma 2 103 3" xfId="3296" xr:uid="{00000000-0005-0000-0000-000050020000}"/>
    <cellStyle name="Comma 2 104" xfId="3300" xr:uid="{00000000-0005-0000-0000-000051020000}"/>
    <cellStyle name="Comma 2 104 2" xfId="58" xr:uid="{00000000-0005-0000-0000-000052020000}"/>
    <cellStyle name="Comma 2 104 3" xfId="3308" xr:uid="{00000000-0005-0000-0000-000053020000}"/>
    <cellStyle name="Comma 2 105" xfId="1627" xr:uid="{00000000-0005-0000-0000-000054020000}"/>
    <cellStyle name="Comma 2 105 2" xfId="2543" xr:uid="{00000000-0005-0000-0000-000055020000}"/>
    <cellStyle name="Comma 2 105 3" xfId="2563" xr:uid="{00000000-0005-0000-0000-000056020000}"/>
    <cellStyle name="Comma 2 106" xfId="1632" xr:uid="{00000000-0005-0000-0000-000057020000}"/>
    <cellStyle name="Comma 2 106 2" xfId="2594" xr:uid="{00000000-0005-0000-0000-000058020000}"/>
    <cellStyle name="Comma 2 106 3" xfId="2618" xr:uid="{00000000-0005-0000-0000-000059020000}"/>
    <cellStyle name="Comma 2 107" xfId="2632" xr:uid="{00000000-0005-0000-0000-00005A020000}"/>
    <cellStyle name="Comma 2 107 2" xfId="2642" xr:uid="{00000000-0005-0000-0000-00005B020000}"/>
    <cellStyle name="Comma 2 107 3" xfId="2651" xr:uid="{00000000-0005-0000-0000-00005C020000}"/>
    <cellStyle name="Comma 2 108" xfId="2663" xr:uid="{00000000-0005-0000-0000-00005D020000}"/>
    <cellStyle name="Comma 2 108 2" xfId="3321" xr:uid="{00000000-0005-0000-0000-00005E020000}"/>
    <cellStyle name="Comma 2 108 3" xfId="3329" xr:uid="{00000000-0005-0000-0000-00005F020000}"/>
    <cellStyle name="Comma 2 109" xfId="2675" xr:uid="{00000000-0005-0000-0000-000060020000}"/>
    <cellStyle name="Comma 2 109 2" xfId="3126" xr:uid="{00000000-0005-0000-0000-000061020000}"/>
    <cellStyle name="Comma 2 109 3" xfId="3147" xr:uid="{00000000-0005-0000-0000-000062020000}"/>
    <cellStyle name="Comma 2 11" xfId="2587" xr:uid="{00000000-0005-0000-0000-000063020000}"/>
    <cellStyle name="Comma 2 11 2" xfId="3333" xr:uid="{00000000-0005-0000-0000-000064020000}"/>
    <cellStyle name="Comma 2 11 3" xfId="1718" xr:uid="{00000000-0005-0000-0000-000065020000}"/>
    <cellStyle name="Comma 2 110" xfId="1628" xr:uid="{00000000-0005-0000-0000-000066020000}"/>
    <cellStyle name="Comma 2 110 2" xfId="2544" xr:uid="{00000000-0005-0000-0000-000067020000}"/>
    <cellStyle name="Comma 2 110 3" xfId="2564" xr:uid="{00000000-0005-0000-0000-000068020000}"/>
    <cellStyle name="Comma 2 111" xfId="1633" xr:uid="{00000000-0005-0000-0000-000069020000}"/>
    <cellStyle name="Comma 2 111 2" xfId="2595" xr:uid="{00000000-0005-0000-0000-00006A020000}"/>
    <cellStyle name="Comma 2 111 3" xfId="2619" xr:uid="{00000000-0005-0000-0000-00006B020000}"/>
    <cellStyle name="Comma 2 112" xfId="2633" xr:uid="{00000000-0005-0000-0000-00006C020000}"/>
    <cellStyle name="Comma 2 112 2" xfId="2643" xr:uid="{00000000-0005-0000-0000-00006D020000}"/>
    <cellStyle name="Comma 2 112 3" xfId="2652" xr:uid="{00000000-0005-0000-0000-00006E020000}"/>
    <cellStyle name="Comma 2 113" xfId="2664" xr:uid="{00000000-0005-0000-0000-00006F020000}"/>
    <cellStyle name="Comma 2 113 2" xfId="3322" xr:uid="{00000000-0005-0000-0000-000070020000}"/>
    <cellStyle name="Comma 2 113 3" xfId="3330" xr:uid="{00000000-0005-0000-0000-000071020000}"/>
    <cellStyle name="Comma 2 114" xfId="2676" xr:uid="{00000000-0005-0000-0000-000072020000}"/>
    <cellStyle name="Comma 2 114 2" xfId="3127" xr:uid="{00000000-0005-0000-0000-000073020000}"/>
    <cellStyle name="Comma 2 114 3" xfId="3148" xr:uid="{00000000-0005-0000-0000-000074020000}"/>
    <cellStyle name="Comma 2 115" xfId="837" xr:uid="{00000000-0005-0000-0000-000075020000}"/>
    <cellStyle name="Comma 2 115 2" xfId="2368" xr:uid="{00000000-0005-0000-0000-000076020000}"/>
    <cellStyle name="Comma 2 115 3" xfId="2378" xr:uid="{00000000-0005-0000-0000-000077020000}"/>
    <cellStyle name="Comma 2 116" xfId="2385" xr:uid="{00000000-0005-0000-0000-000078020000}"/>
    <cellStyle name="Comma 2 116 2" xfId="3338" xr:uid="{00000000-0005-0000-0000-000079020000}"/>
    <cellStyle name="Comma 2 116 3" xfId="3345" xr:uid="{00000000-0005-0000-0000-00007A020000}"/>
    <cellStyle name="Comma 2 117" xfId="2016" xr:uid="{00000000-0005-0000-0000-00007B020000}"/>
    <cellStyle name="Comma 2 117 2" xfId="429" xr:uid="{00000000-0005-0000-0000-00007C020000}"/>
    <cellStyle name="Comma 2 117 3" xfId="285" xr:uid="{00000000-0005-0000-0000-00007D020000}"/>
    <cellStyle name="Comma 2 118" xfId="2024" xr:uid="{00000000-0005-0000-0000-00007E020000}"/>
    <cellStyle name="Comma 2 118 2" xfId="3349" xr:uid="{00000000-0005-0000-0000-00007F020000}"/>
    <cellStyle name="Comma 2 118 3" xfId="3352" xr:uid="{00000000-0005-0000-0000-000080020000}"/>
    <cellStyle name="Comma 2 119" xfId="2035" xr:uid="{00000000-0005-0000-0000-000081020000}"/>
    <cellStyle name="Comma 2 119 2" xfId="2838" xr:uid="{00000000-0005-0000-0000-000082020000}"/>
    <cellStyle name="Comma 2 119 3" xfId="2776" xr:uid="{00000000-0005-0000-0000-000083020000}"/>
    <cellStyle name="Comma 2 12" xfId="563" xr:uid="{00000000-0005-0000-0000-000084020000}"/>
    <cellStyle name="Comma 2 12 2" xfId="2235" xr:uid="{00000000-0005-0000-0000-000085020000}"/>
    <cellStyle name="Comma 2 12 3" xfId="725" xr:uid="{00000000-0005-0000-0000-000086020000}"/>
    <cellStyle name="Comma 2 120" xfId="838" xr:uid="{00000000-0005-0000-0000-000087020000}"/>
    <cellStyle name="Comma 2 120 2" xfId="2369" xr:uid="{00000000-0005-0000-0000-000088020000}"/>
    <cellStyle name="Comma 2 120 3" xfId="2379" xr:uid="{00000000-0005-0000-0000-000089020000}"/>
    <cellStyle name="Comma 2 121" xfId="2386" xr:uid="{00000000-0005-0000-0000-00008A020000}"/>
    <cellStyle name="Comma 2 121 2" xfId="3339" xr:uid="{00000000-0005-0000-0000-00008B020000}"/>
    <cellStyle name="Comma 2 121 3" xfId="3346" xr:uid="{00000000-0005-0000-0000-00008C020000}"/>
    <cellStyle name="Comma 2 122" xfId="2017" xr:uid="{00000000-0005-0000-0000-00008D020000}"/>
    <cellStyle name="Comma 2 122 2" xfId="430" xr:uid="{00000000-0005-0000-0000-00008E020000}"/>
    <cellStyle name="Comma 2 122 3" xfId="286" xr:uid="{00000000-0005-0000-0000-00008F020000}"/>
    <cellStyle name="Comma 2 123" xfId="2025" xr:uid="{00000000-0005-0000-0000-000090020000}"/>
    <cellStyle name="Comma 2 123 2" xfId="3350" xr:uid="{00000000-0005-0000-0000-000091020000}"/>
    <cellStyle name="Comma 2 123 3" xfId="3353" xr:uid="{00000000-0005-0000-0000-000092020000}"/>
    <cellStyle name="Comma 2 124" xfId="2036" xr:uid="{00000000-0005-0000-0000-000093020000}"/>
    <cellStyle name="Comma 2 124 2" xfId="2839" xr:uid="{00000000-0005-0000-0000-000094020000}"/>
    <cellStyle name="Comma 2 124 3" xfId="2777" xr:uid="{00000000-0005-0000-0000-000095020000}"/>
    <cellStyle name="Comma 2 125" xfId="3362" xr:uid="{00000000-0005-0000-0000-000096020000}"/>
    <cellStyle name="Comma 2 125 2" xfId="3368" xr:uid="{00000000-0005-0000-0000-000097020000}"/>
    <cellStyle name="Comma 2 125 3" xfId="2789" xr:uid="{00000000-0005-0000-0000-000098020000}"/>
    <cellStyle name="Comma 2 126" xfId="3373" xr:uid="{00000000-0005-0000-0000-000099020000}"/>
    <cellStyle name="Comma 2 126 2" xfId="3378" xr:uid="{00000000-0005-0000-0000-00009A020000}"/>
    <cellStyle name="Comma 2 126 3" xfId="3385" xr:uid="{00000000-0005-0000-0000-00009B020000}"/>
    <cellStyle name="Comma 2 127" xfId="3392" xr:uid="{00000000-0005-0000-0000-00009C020000}"/>
    <cellStyle name="Comma 2 127 2" xfId="3395" xr:uid="{00000000-0005-0000-0000-00009D020000}"/>
    <cellStyle name="Comma 2 127 3" xfId="3400" xr:uid="{00000000-0005-0000-0000-00009E020000}"/>
    <cellStyle name="Comma 2 128" xfId="3406" xr:uid="{00000000-0005-0000-0000-00009F020000}"/>
    <cellStyle name="Comma 2 128 2" xfId="3409" xr:uid="{00000000-0005-0000-0000-0000A0020000}"/>
    <cellStyle name="Comma 2 128 3" xfId="3411" xr:uid="{00000000-0005-0000-0000-0000A1020000}"/>
    <cellStyle name="Comma 2 129" xfId="3414" xr:uid="{00000000-0005-0000-0000-0000A2020000}"/>
    <cellStyle name="Comma 2 129 2" xfId="3418" xr:uid="{00000000-0005-0000-0000-0000A3020000}"/>
    <cellStyle name="Comma 2 129 3" xfId="3422" xr:uid="{00000000-0005-0000-0000-0000A4020000}"/>
    <cellStyle name="Comma 2 13" xfId="265" xr:uid="{00000000-0005-0000-0000-0000A5020000}"/>
    <cellStyle name="Comma 2 13 2" xfId="851" xr:uid="{00000000-0005-0000-0000-0000A6020000}"/>
    <cellStyle name="Comma 2 13 3" xfId="787" xr:uid="{00000000-0005-0000-0000-0000A7020000}"/>
    <cellStyle name="Comma 2 130" xfId="3363" xr:uid="{00000000-0005-0000-0000-0000A8020000}"/>
    <cellStyle name="Comma 2 130 2" xfId="3369" xr:uid="{00000000-0005-0000-0000-0000A9020000}"/>
    <cellStyle name="Comma 2 130 3" xfId="2790" xr:uid="{00000000-0005-0000-0000-0000AA020000}"/>
    <cellStyle name="Comma 2 131" xfId="3374" xr:uid="{00000000-0005-0000-0000-0000AB020000}"/>
    <cellStyle name="Comma 2 131 2" xfId="3379" xr:uid="{00000000-0005-0000-0000-0000AC020000}"/>
    <cellStyle name="Comma 2 131 3" xfId="3386" xr:uid="{00000000-0005-0000-0000-0000AD020000}"/>
    <cellStyle name="Comma 2 132" xfId="3393" xr:uid="{00000000-0005-0000-0000-0000AE020000}"/>
    <cellStyle name="Comma 2 132 2" xfId="3396" xr:uid="{00000000-0005-0000-0000-0000AF020000}"/>
    <cellStyle name="Comma 2 132 3" xfId="3401" xr:uid="{00000000-0005-0000-0000-0000B0020000}"/>
    <cellStyle name="Comma 2 133" xfId="3407" xr:uid="{00000000-0005-0000-0000-0000B1020000}"/>
    <cellStyle name="Comma 2 133 2" xfId="3410" xr:uid="{00000000-0005-0000-0000-0000B2020000}"/>
    <cellStyle name="Comma 2 133 3" xfId="3412" xr:uid="{00000000-0005-0000-0000-0000B3020000}"/>
    <cellStyle name="Comma 2 134" xfId="3415" xr:uid="{00000000-0005-0000-0000-0000B4020000}"/>
    <cellStyle name="Comma 2 134 2" xfId="3419" xr:uid="{00000000-0005-0000-0000-0000B5020000}"/>
    <cellStyle name="Comma 2 134 3" xfId="3423" xr:uid="{00000000-0005-0000-0000-0000B6020000}"/>
    <cellStyle name="Comma 2 135" xfId="2894" xr:uid="{00000000-0005-0000-0000-0000B7020000}"/>
    <cellStyle name="Comma 2 135 2" xfId="3431" xr:uid="{00000000-0005-0000-0000-0000B8020000}"/>
    <cellStyle name="Comma 2 135 3" xfId="3434" xr:uid="{00000000-0005-0000-0000-0000B9020000}"/>
    <cellStyle name="Comma 2 136" xfId="2900" xr:uid="{00000000-0005-0000-0000-0000BA020000}"/>
    <cellStyle name="Comma 2 136 2" xfId="1597" xr:uid="{00000000-0005-0000-0000-0000BB020000}"/>
    <cellStyle name="Comma 2 136 3" xfId="2282" xr:uid="{00000000-0005-0000-0000-0000BC020000}"/>
    <cellStyle name="Comma 2 137" xfId="3436" xr:uid="{00000000-0005-0000-0000-0000BD020000}"/>
    <cellStyle name="Comma 2 137 2" xfId="2357" xr:uid="{00000000-0005-0000-0000-0000BE020000}"/>
    <cellStyle name="Comma 2 137 3" xfId="2391" xr:uid="{00000000-0005-0000-0000-0000BF020000}"/>
    <cellStyle name="Comma 2 138" xfId="3440" xr:uid="{00000000-0005-0000-0000-0000C0020000}"/>
    <cellStyle name="Comma 2 138 2" xfId="2485" xr:uid="{00000000-0005-0000-0000-0000C1020000}"/>
    <cellStyle name="Comma 2 138 3" xfId="2490" xr:uid="{00000000-0005-0000-0000-0000C2020000}"/>
    <cellStyle name="Comma 2 139" xfId="3443" xr:uid="{00000000-0005-0000-0000-0000C3020000}"/>
    <cellStyle name="Comma 2 139 2" xfId="2509" xr:uid="{00000000-0005-0000-0000-0000C4020000}"/>
    <cellStyle name="Comma 2 139 3" xfId="2523" xr:uid="{00000000-0005-0000-0000-0000C5020000}"/>
    <cellStyle name="Comma 2 14" xfId="1550" xr:uid="{00000000-0005-0000-0000-0000C6020000}"/>
    <cellStyle name="Comma 2 14 2" xfId="102" xr:uid="{00000000-0005-0000-0000-0000C7020000}"/>
    <cellStyle name="Comma 2 14 3" xfId="1556" xr:uid="{00000000-0005-0000-0000-0000C8020000}"/>
    <cellStyle name="Comma 2 140" xfId="2895" xr:uid="{00000000-0005-0000-0000-0000C9020000}"/>
    <cellStyle name="Comma 2 140 2" xfId="3432" xr:uid="{00000000-0005-0000-0000-0000CA020000}"/>
    <cellStyle name="Comma 2 140 3" xfId="3435" xr:uid="{00000000-0005-0000-0000-0000CB020000}"/>
    <cellStyle name="Comma 2 141" xfId="2901" xr:uid="{00000000-0005-0000-0000-0000CC020000}"/>
    <cellStyle name="Comma 2 141 2" xfId="1598" xr:uid="{00000000-0005-0000-0000-0000CD020000}"/>
    <cellStyle name="Comma 2 141 3" xfId="2283" xr:uid="{00000000-0005-0000-0000-0000CE020000}"/>
    <cellStyle name="Comma 2 142" xfId="3437" xr:uid="{00000000-0005-0000-0000-0000CF020000}"/>
    <cellStyle name="Comma 2 142 2" xfId="2358" xr:uid="{00000000-0005-0000-0000-0000D0020000}"/>
    <cellStyle name="Comma 2 142 3" xfId="2392" xr:uid="{00000000-0005-0000-0000-0000D1020000}"/>
    <cellStyle name="Comma 2 143" xfId="3441" xr:uid="{00000000-0005-0000-0000-0000D2020000}"/>
    <cellStyle name="Comma 2 143 2" xfId="2486" xr:uid="{00000000-0005-0000-0000-0000D3020000}"/>
    <cellStyle name="Comma 2 143 3" xfId="2491" xr:uid="{00000000-0005-0000-0000-0000D4020000}"/>
    <cellStyle name="Comma 2 144" xfId="3444" xr:uid="{00000000-0005-0000-0000-0000D5020000}"/>
    <cellStyle name="Comma 2 144 2" xfId="2510" xr:uid="{00000000-0005-0000-0000-0000D6020000}"/>
    <cellStyle name="Comma 2 144 3" xfId="2524" xr:uid="{00000000-0005-0000-0000-0000D7020000}"/>
    <cellStyle name="Comma 2 145" xfId="3453" xr:uid="{00000000-0005-0000-0000-0000D8020000}"/>
    <cellStyle name="Comma 2 145 2" xfId="476" xr:uid="{00000000-0005-0000-0000-0000D9020000}"/>
    <cellStyle name="Comma 2 145 3" xfId="514" xr:uid="{00000000-0005-0000-0000-0000DA020000}"/>
    <cellStyle name="Comma 2 146" xfId="3468" xr:uid="{00000000-0005-0000-0000-0000DB020000}"/>
    <cellStyle name="Comma 2 146 2" xfId="2321" xr:uid="{00000000-0005-0000-0000-0000DC020000}"/>
    <cellStyle name="Comma 2 146 3" xfId="25" xr:uid="{00000000-0005-0000-0000-0000DD020000}"/>
    <cellStyle name="Comma 2 147" xfId="3480" xr:uid="{00000000-0005-0000-0000-0000DE020000}"/>
    <cellStyle name="Comma 2 147 2" xfId="2351" xr:uid="{00000000-0005-0000-0000-0000DF020000}"/>
    <cellStyle name="Comma 2 147 3" xfId="1668" xr:uid="{00000000-0005-0000-0000-0000E0020000}"/>
    <cellStyle name="Comma 2 148" xfId="3489" xr:uid="{00000000-0005-0000-0000-0000E1020000}"/>
    <cellStyle name="Comma 2 148 2" xfId="2032" xr:uid="{00000000-0005-0000-0000-0000E2020000}"/>
    <cellStyle name="Comma 2 148 3" xfId="3356" xr:uid="{00000000-0005-0000-0000-0000E3020000}"/>
    <cellStyle name="Comma 2 149" xfId="3500" xr:uid="{00000000-0005-0000-0000-0000E4020000}"/>
    <cellStyle name="Comma 2 149 2" xfId="3524" xr:uid="{00000000-0005-0000-0000-0000E5020000}"/>
    <cellStyle name="Comma 2 149 3" xfId="3543" xr:uid="{00000000-0005-0000-0000-0000E6020000}"/>
    <cellStyle name="Comma 2 15" xfId="1575" xr:uid="{00000000-0005-0000-0000-0000E7020000}"/>
    <cellStyle name="Comma 2 15 2" xfId="124" xr:uid="{00000000-0005-0000-0000-0000E8020000}"/>
    <cellStyle name="Comma 2 15 3" xfId="444" xr:uid="{00000000-0005-0000-0000-0000E9020000}"/>
    <cellStyle name="Comma 2 150" xfId="3454" xr:uid="{00000000-0005-0000-0000-0000EA020000}"/>
    <cellStyle name="Comma 2 150 2" xfId="477" xr:uid="{00000000-0005-0000-0000-0000EB020000}"/>
    <cellStyle name="Comma 2 150 3" xfId="515" xr:uid="{00000000-0005-0000-0000-0000EC020000}"/>
    <cellStyle name="Comma 2 151" xfId="3469" xr:uid="{00000000-0005-0000-0000-0000ED020000}"/>
    <cellStyle name="Comma 2 151 2" xfId="2322" xr:uid="{00000000-0005-0000-0000-0000EE020000}"/>
    <cellStyle name="Comma 2 151 3" xfId="26" xr:uid="{00000000-0005-0000-0000-0000EF020000}"/>
    <cellStyle name="Comma 2 152" xfId="3481" xr:uid="{00000000-0005-0000-0000-0000F0020000}"/>
    <cellStyle name="Comma 2 152 2" xfId="2352" xr:uid="{00000000-0005-0000-0000-0000F1020000}"/>
    <cellStyle name="Comma 2 152 3" xfId="1669" xr:uid="{00000000-0005-0000-0000-0000F2020000}"/>
    <cellStyle name="Comma 2 153" xfId="3490" xr:uid="{00000000-0005-0000-0000-0000F3020000}"/>
    <cellStyle name="Comma 2 153 2" xfId="2033" xr:uid="{00000000-0005-0000-0000-0000F4020000}"/>
    <cellStyle name="Comma 2 153 3" xfId="3357" xr:uid="{00000000-0005-0000-0000-0000F5020000}"/>
    <cellStyle name="Comma 2 154" xfId="3501" xr:uid="{00000000-0005-0000-0000-0000F6020000}"/>
    <cellStyle name="Comma 2 154 2" xfId="3525" xr:uid="{00000000-0005-0000-0000-0000F7020000}"/>
    <cellStyle name="Comma 2 154 3" xfId="3544" xr:uid="{00000000-0005-0000-0000-0000F8020000}"/>
    <cellStyle name="Comma 2 155" xfId="2683" xr:uid="{00000000-0005-0000-0000-0000F9020000}"/>
    <cellStyle name="Comma 2 155 2" xfId="2696" xr:uid="{00000000-0005-0000-0000-0000FA020000}"/>
    <cellStyle name="Comma 2 155 3" xfId="213" xr:uid="{00000000-0005-0000-0000-0000FB020000}"/>
    <cellStyle name="Comma 2 156" xfId="134" xr:uid="{00000000-0005-0000-0000-0000FC020000}"/>
    <cellStyle name="Comma 2 156 2" xfId="739" xr:uid="{00000000-0005-0000-0000-0000FD020000}"/>
    <cellStyle name="Comma 2 156 3" xfId="2725" xr:uid="{00000000-0005-0000-0000-0000FE020000}"/>
    <cellStyle name="Comma 2 157" xfId="757" xr:uid="{00000000-0005-0000-0000-0000FF020000}"/>
    <cellStyle name="Comma 2 157 2" xfId="411" xr:uid="{00000000-0005-0000-0000-000000030000}"/>
    <cellStyle name="Comma 2 157 3" xfId="465" xr:uid="{00000000-0005-0000-0000-000001030000}"/>
    <cellStyle name="Comma 2 158" xfId="2743" xr:uid="{00000000-0005-0000-0000-000002030000}"/>
    <cellStyle name="Comma 2 158 2" xfId="3558" xr:uid="{00000000-0005-0000-0000-000003030000}"/>
    <cellStyle name="Comma 2 158 3" xfId="3566" xr:uid="{00000000-0005-0000-0000-000004030000}"/>
    <cellStyle name="Comma 2 159" xfId="2757" xr:uid="{00000000-0005-0000-0000-000005030000}"/>
    <cellStyle name="Comma 2 159 2" xfId="3570" xr:uid="{00000000-0005-0000-0000-000006030000}"/>
    <cellStyle name="Comma 2 159 3" xfId="3576" xr:uid="{00000000-0005-0000-0000-000007030000}"/>
    <cellStyle name="Comma 2 16" xfId="1319" xr:uid="{00000000-0005-0000-0000-000008030000}"/>
    <cellStyle name="Comma 2 16 2" xfId="3579" xr:uid="{00000000-0005-0000-0000-000009030000}"/>
    <cellStyle name="Comma 2 16 3" xfId="3590" xr:uid="{00000000-0005-0000-0000-00000A030000}"/>
    <cellStyle name="Comma 2 160" xfId="2684" xr:uid="{00000000-0005-0000-0000-00000B030000}"/>
    <cellStyle name="Comma 2 160 2" xfId="2697" xr:uid="{00000000-0005-0000-0000-00000C030000}"/>
    <cellStyle name="Comma 2 160 3" xfId="214" xr:uid="{00000000-0005-0000-0000-00000D030000}"/>
    <cellStyle name="Comma 2 161" xfId="135" xr:uid="{00000000-0005-0000-0000-00000E030000}"/>
    <cellStyle name="Comma 2 162" xfId="758" xr:uid="{00000000-0005-0000-0000-00000F030000}"/>
    <cellStyle name="Comma 2 163" xfId="2744" xr:uid="{00000000-0005-0000-0000-000010030000}"/>
    <cellStyle name="Comma 2 164" xfId="2758" xr:uid="{00000000-0005-0000-0000-000011030000}"/>
    <cellStyle name="Comma 2 165" xfId="2397" xr:uid="{00000000-0005-0000-0000-000012030000}"/>
    <cellStyle name="Comma 2 166" xfId="2415" xr:uid="{00000000-0005-0000-0000-000013030000}"/>
    <cellStyle name="Comma 2 167" xfId="2048" xr:uid="{00000000-0005-0000-0000-000014030000}"/>
    <cellStyle name="Comma 2 168" xfId="2064" xr:uid="{00000000-0005-0000-0000-000015030000}"/>
    <cellStyle name="Comma 2 169" xfId="3511" xr:uid="{00000000-0005-0000-0000-000016030000}"/>
    <cellStyle name="Comma 2 17" xfId="1185" xr:uid="{00000000-0005-0000-0000-000017030000}"/>
    <cellStyle name="Comma 2 17 2" xfId="3594" xr:uid="{00000000-0005-0000-0000-000018030000}"/>
    <cellStyle name="Comma 2 17 3" xfId="3601" xr:uid="{00000000-0005-0000-0000-000019030000}"/>
    <cellStyle name="Comma 2 170" xfId="2398" xr:uid="{00000000-0005-0000-0000-00001A030000}"/>
    <cellStyle name="Comma 2 171" xfId="2416" xr:uid="{00000000-0005-0000-0000-00001B030000}"/>
    <cellStyle name="Comma 2 172" xfId="2049" xr:uid="{00000000-0005-0000-0000-00001C030000}"/>
    <cellStyle name="Comma 2 173" xfId="2065" xr:uid="{00000000-0005-0000-0000-00001D030000}"/>
    <cellStyle name="Comma 2 174" xfId="3512" xr:uid="{00000000-0005-0000-0000-00001E030000}"/>
    <cellStyle name="Comma 2 175" xfId="3527" xr:uid="{00000000-0005-0000-0000-00001F030000}"/>
    <cellStyle name="Comma 2 176" xfId="662" xr:uid="{00000000-0005-0000-0000-000020030000}"/>
    <cellStyle name="Comma 2 177" xfId="3609" xr:uid="{00000000-0005-0000-0000-000021030000}"/>
    <cellStyle name="Comma 2 178" xfId="3620" xr:uid="{00000000-0005-0000-0000-000022030000}"/>
    <cellStyle name="Comma 2 179" xfId="3190" xr:uid="{00000000-0005-0000-0000-000023030000}"/>
    <cellStyle name="Comma 2 18" xfId="3631" xr:uid="{00000000-0005-0000-0000-000024030000}"/>
    <cellStyle name="Comma 2 18 2" xfId="3635" xr:uid="{00000000-0005-0000-0000-000025030000}"/>
    <cellStyle name="Comma 2 18 3" xfId="3642" xr:uid="{00000000-0005-0000-0000-000026030000}"/>
    <cellStyle name="Comma 2 180" xfId="3528" xr:uid="{00000000-0005-0000-0000-000027030000}"/>
    <cellStyle name="Comma 2 181" xfId="663" xr:uid="{00000000-0005-0000-0000-000028030000}"/>
    <cellStyle name="Comma 2 182" xfId="3610" xr:uid="{00000000-0005-0000-0000-000029030000}"/>
    <cellStyle name="Comma 2 183" xfId="3621" xr:uid="{00000000-0005-0000-0000-00002A030000}"/>
    <cellStyle name="Comma 2 184" xfId="3191" xr:uid="{00000000-0005-0000-0000-00002B030000}"/>
    <cellStyle name="Comma 2 185" xfId="3202" xr:uid="{00000000-0005-0000-0000-00002C030000}"/>
    <cellStyle name="Comma 2 186" xfId="1362" xr:uid="{00000000-0005-0000-0000-00002D030000}"/>
    <cellStyle name="Comma 2 187" xfId="1383" xr:uid="{00000000-0005-0000-0000-00002E030000}"/>
    <cellStyle name="Comma 2 188" xfId="3650" xr:uid="{00000000-0005-0000-0000-00002F030000}"/>
    <cellStyle name="Comma 2 189" xfId="3669" xr:uid="{00000000-0005-0000-0000-000030030000}"/>
    <cellStyle name="Comma 2 19" xfId="3681" xr:uid="{00000000-0005-0000-0000-000031030000}"/>
    <cellStyle name="Comma 2 19 2" xfId="2985" xr:uid="{00000000-0005-0000-0000-000032030000}"/>
    <cellStyle name="Comma 2 19 3" xfId="3001" xr:uid="{00000000-0005-0000-0000-000033030000}"/>
    <cellStyle name="Comma 2 190" xfId="3203" xr:uid="{00000000-0005-0000-0000-000034030000}"/>
    <cellStyle name="Comma 2 191" xfId="1363" xr:uid="{00000000-0005-0000-0000-000035030000}"/>
    <cellStyle name="Comma 2 192" xfId="1384" xr:uid="{00000000-0005-0000-0000-000036030000}"/>
    <cellStyle name="Comma 2 193" xfId="3651" xr:uid="{00000000-0005-0000-0000-000037030000}"/>
    <cellStyle name="Comma 2 194" xfId="3670" xr:uid="{00000000-0005-0000-0000-000038030000}"/>
    <cellStyle name="Comma 2 195" xfId="3691" xr:uid="{00000000-0005-0000-0000-000039030000}"/>
    <cellStyle name="Comma 2 196" xfId="3705" xr:uid="{00000000-0005-0000-0000-00003A030000}"/>
    <cellStyle name="Comma 2 197" xfId="3712" xr:uid="{00000000-0005-0000-0000-00003B030000}"/>
    <cellStyle name="Comma 2 198" xfId="3725" xr:uid="{00000000-0005-0000-0000-00003C030000}"/>
    <cellStyle name="Comma 2 199" xfId="3739" xr:uid="{00000000-0005-0000-0000-00003D030000}"/>
    <cellStyle name="Comma 2 2" xfId="3754" xr:uid="{00000000-0005-0000-0000-00003E030000}"/>
    <cellStyle name="Comma 2 2 10" xfId="3089" xr:uid="{00000000-0005-0000-0000-00003F030000}"/>
    <cellStyle name="Comma 2 2 10 2" xfId="3094" xr:uid="{00000000-0005-0000-0000-000040030000}"/>
    <cellStyle name="Comma 2 2 10 3" xfId="3100" xr:uid="{00000000-0005-0000-0000-000041030000}"/>
    <cellStyle name="Comma 2 2 100" xfId="2732" xr:uid="{00000000-0005-0000-0000-000042030000}"/>
    <cellStyle name="Comma 2 2 100 2" xfId="3756" xr:uid="{00000000-0005-0000-0000-000043030000}"/>
    <cellStyle name="Comma 2 2 100 3" xfId="3764" xr:uid="{00000000-0005-0000-0000-000044030000}"/>
    <cellStyle name="Comma 2 2 101" xfId="690" xr:uid="{00000000-0005-0000-0000-000045030000}"/>
    <cellStyle name="Comma 2 2 101 2" xfId="3174" xr:uid="{00000000-0005-0000-0000-000046030000}"/>
    <cellStyle name="Comma 2 2 101 3" xfId="3182" xr:uid="{00000000-0005-0000-0000-000047030000}"/>
    <cellStyle name="Comma 2 2 102" xfId="3770" xr:uid="{00000000-0005-0000-0000-000048030000}"/>
    <cellStyle name="Comma 2 2 102 2" xfId="3772" xr:uid="{00000000-0005-0000-0000-000049030000}"/>
    <cellStyle name="Comma 2 2 102 3" xfId="3773" xr:uid="{00000000-0005-0000-0000-00004A030000}"/>
    <cellStyle name="Comma 2 2 103" xfId="12" xr:uid="{00000000-0005-0000-0000-00004B030000}"/>
    <cellStyle name="Comma 2 2 103 2" xfId="3246" xr:uid="{00000000-0005-0000-0000-00004C030000}"/>
    <cellStyle name="Comma 2 2 103 3" xfId="3779" xr:uid="{00000000-0005-0000-0000-00004D030000}"/>
    <cellStyle name="Comma 2 2 104" xfId="1698" xr:uid="{00000000-0005-0000-0000-00004E030000}"/>
    <cellStyle name="Comma 2 2 104 2" xfId="348" xr:uid="{00000000-0005-0000-0000-00004F030000}"/>
    <cellStyle name="Comma 2 2 104 3" xfId="3784" xr:uid="{00000000-0005-0000-0000-000050030000}"/>
    <cellStyle name="Comma 2 2 105" xfId="3789" xr:uid="{00000000-0005-0000-0000-000051030000}"/>
    <cellStyle name="Comma 2 2 105 2" xfId="3792" xr:uid="{00000000-0005-0000-0000-000052030000}"/>
    <cellStyle name="Comma 2 2 105 3" xfId="3796" xr:uid="{00000000-0005-0000-0000-000053030000}"/>
    <cellStyle name="Comma 2 2 106" xfId="3804" xr:uid="{00000000-0005-0000-0000-000054030000}"/>
    <cellStyle name="Comma 2 2 106 2" xfId="2785" xr:uid="{00000000-0005-0000-0000-000055030000}"/>
    <cellStyle name="Comma 2 2 106 3" xfId="2547" xr:uid="{00000000-0005-0000-0000-000056030000}"/>
    <cellStyle name="Comma 2 2 107" xfId="3810" xr:uid="{00000000-0005-0000-0000-000057030000}"/>
    <cellStyle name="Comma 2 2 107 2" xfId="2802" xr:uid="{00000000-0005-0000-0000-000058030000}"/>
    <cellStyle name="Comma 2 2 107 3" xfId="3812" xr:uid="{00000000-0005-0000-0000-000059030000}"/>
    <cellStyle name="Comma 2 2 108" xfId="3817" xr:uid="{00000000-0005-0000-0000-00005A030000}"/>
    <cellStyle name="Comma 2 2 109" xfId="3819" xr:uid="{00000000-0005-0000-0000-00005B030000}"/>
    <cellStyle name="Comma 2 2 11" xfId="3104" xr:uid="{00000000-0005-0000-0000-00005C030000}"/>
    <cellStyle name="Comma 2 2 11 2" xfId="397" xr:uid="{00000000-0005-0000-0000-00005D030000}"/>
    <cellStyle name="Comma 2 2 11 3" xfId="3827" xr:uid="{00000000-0005-0000-0000-00005E030000}"/>
    <cellStyle name="Comma 2 2 110" xfId="3790" xr:uid="{00000000-0005-0000-0000-00005F030000}"/>
    <cellStyle name="Comma 2 2 111" xfId="3805" xr:uid="{00000000-0005-0000-0000-000060030000}"/>
    <cellStyle name="Comma 2 2 112" xfId="3811" xr:uid="{00000000-0005-0000-0000-000061030000}"/>
    <cellStyle name="Comma 2 2 113" xfId="3818" xr:uid="{00000000-0005-0000-0000-000062030000}"/>
    <cellStyle name="Comma 2 2 114" xfId="3820" xr:uid="{00000000-0005-0000-0000-000063030000}"/>
    <cellStyle name="Comma 2 2 115" xfId="3090" xr:uid="{00000000-0005-0000-0000-000064030000}"/>
    <cellStyle name="Comma 2 2 116" xfId="3096" xr:uid="{00000000-0005-0000-0000-000065030000}"/>
    <cellStyle name="Comma 2 2 117" xfId="3160" xr:uid="{00000000-0005-0000-0000-000066030000}"/>
    <cellStyle name="Comma 2 2 118" xfId="3166" xr:uid="{00000000-0005-0000-0000-000067030000}"/>
    <cellStyle name="Comma 2 2 119" xfId="3830" xr:uid="{00000000-0005-0000-0000-000068030000}"/>
    <cellStyle name="Comma 2 2 12" xfId="1448" xr:uid="{00000000-0005-0000-0000-000069030000}"/>
    <cellStyle name="Comma 2 2 12 2" xfId="1451" xr:uid="{00000000-0005-0000-0000-00006A030000}"/>
    <cellStyle name="Comma 2 2 12 3" xfId="1454" xr:uid="{00000000-0005-0000-0000-00006B030000}"/>
    <cellStyle name="Comma 2 2 120" xfId="3091" xr:uid="{00000000-0005-0000-0000-00006C030000}"/>
    <cellStyle name="Comma 2 2 121" xfId="3097" xr:uid="{00000000-0005-0000-0000-00006D030000}"/>
    <cellStyle name="Comma 2 2 122" xfId="3161" xr:uid="{00000000-0005-0000-0000-00006E030000}"/>
    <cellStyle name="Comma 2 2 123" xfId="3167" xr:uid="{00000000-0005-0000-0000-00006F030000}"/>
    <cellStyle name="Comma 2 2 124" xfId="3831" xr:uid="{00000000-0005-0000-0000-000070030000}"/>
    <cellStyle name="Comma 2 2 125" xfId="2828" xr:uid="{00000000-0005-0000-0000-000071030000}"/>
    <cellStyle name="Comma 2 2 126" xfId="2833" xr:uid="{00000000-0005-0000-0000-000072030000}"/>
    <cellStyle name="Comma 2 2 127" xfId="1840" xr:uid="{00000000-0005-0000-0000-000073030000}"/>
    <cellStyle name="Comma 2 2 128" xfId="1864" xr:uid="{00000000-0005-0000-0000-000074030000}"/>
    <cellStyle name="Comma 2 2 129" xfId="1880" xr:uid="{00000000-0005-0000-0000-000075030000}"/>
    <cellStyle name="Comma 2 2 13" xfId="1471" xr:uid="{00000000-0005-0000-0000-000076030000}"/>
    <cellStyle name="Comma 2 2 13 2" xfId="3835" xr:uid="{00000000-0005-0000-0000-000077030000}"/>
    <cellStyle name="Comma 2 2 13 3" xfId="3841" xr:uid="{00000000-0005-0000-0000-000078030000}"/>
    <cellStyle name="Comma 2 2 130" xfId="2829" xr:uid="{00000000-0005-0000-0000-000079030000}"/>
    <cellStyle name="Comma 2 2 131" xfId="2834" xr:uid="{00000000-0005-0000-0000-00007A030000}"/>
    <cellStyle name="Comma 2 2 132" xfId="1841" xr:uid="{00000000-0005-0000-0000-00007B030000}"/>
    <cellStyle name="Comma 2 2 133" xfId="1865" xr:uid="{00000000-0005-0000-0000-00007C030000}"/>
    <cellStyle name="Comma 2 2 134" xfId="1881" xr:uid="{00000000-0005-0000-0000-00007D030000}"/>
    <cellStyle name="Comma 2 2 135" xfId="1887" xr:uid="{00000000-0005-0000-0000-00007E030000}"/>
    <cellStyle name="Comma 2 2 136" xfId="281" xr:uid="{00000000-0005-0000-0000-00007F030000}"/>
    <cellStyle name="Comma 2 2 137" xfId="313" xr:uid="{00000000-0005-0000-0000-000080030000}"/>
    <cellStyle name="Comma 2 2 138" xfId="378" xr:uid="{00000000-0005-0000-0000-000081030000}"/>
    <cellStyle name="Comma 2 2 139" xfId="417" xr:uid="{00000000-0005-0000-0000-000082030000}"/>
    <cellStyle name="Comma 2 2 14" xfId="1478" xr:uid="{00000000-0005-0000-0000-000083030000}"/>
    <cellStyle name="Comma 2 2 14 2" xfId="1300" xr:uid="{00000000-0005-0000-0000-000084030000}"/>
    <cellStyle name="Comma 2 2 14 3" xfId="3856" xr:uid="{00000000-0005-0000-0000-000085030000}"/>
    <cellStyle name="Comma 2 2 140" xfId="1888" xr:uid="{00000000-0005-0000-0000-000086030000}"/>
    <cellStyle name="Comma 2 2 141" xfId="282" xr:uid="{00000000-0005-0000-0000-000087030000}"/>
    <cellStyle name="Comma 2 2 142" xfId="314" xr:uid="{00000000-0005-0000-0000-000088030000}"/>
    <cellStyle name="Comma 2 2 143" xfId="379" xr:uid="{00000000-0005-0000-0000-000089030000}"/>
    <cellStyle name="Comma 2 2 144" xfId="418" xr:uid="{00000000-0005-0000-0000-00008A030000}"/>
    <cellStyle name="Comma 2 2 145" xfId="456" xr:uid="{00000000-0005-0000-0000-00008B030000}"/>
    <cellStyle name="Comma 2 2 146" xfId="499" xr:uid="{00000000-0005-0000-0000-00008C030000}"/>
    <cellStyle name="Comma 2 2 147" xfId="3860" xr:uid="{00000000-0005-0000-0000-00008D030000}"/>
    <cellStyle name="Comma 2 2 148" xfId="3865" xr:uid="{00000000-0005-0000-0000-00008E030000}"/>
    <cellStyle name="Comma 2 2 149" xfId="866" xr:uid="{00000000-0005-0000-0000-00008F030000}"/>
    <cellStyle name="Comma 2 2 15" xfId="3871" xr:uid="{00000000-0005-0000-0000-000090030000}"/>
    <cellStyle name="Comma 2 2 15 2" xfId="3882" xr:uid="{00000000-0005-0000-0000-000091030000}"/>
    <cellStyle name="Comma 2 2 15 3" xfId="3893" xr:uid="{00000000-0005-0000-0000-000092030000}"/>
    <cellStyle name="Comma 2 2 150" xfId="457" xr:uid="{00000000-0005-0000-0000-000093030000}"/>
    <cellStyle name="Comma 2 2 151" xfId="500" xr:uid="{00000000-0005-0000-0000-000094030000}"/>
    <cellStyle name="Comma 2 2 152" xfId="3861" xr:uid="{00000000-0005-0000-0000-000095030000}"/>
    <cellStyle name="Comma 2 2 153" xfId="3866" xr:uid="{00000000-0005-0000-0000-000096030000}"/>
    <cellStyle name="Comma 2 2 154" xfId="867" xr:uid="{00000000-0005-0000-0000-000097030000}"/>
    <cellStyle name="Comma 2 2 155" xfId="1133" xr:uid="{00000000-0005-0000-0000-000098030000}"/>
    <cellStyle name="Comma 2 2 156" xfId="1268" xr:uid="{00000000-0005-0000-0000-000099030000}"/>
    <cellStyle name="Comma 2 2 157" xfId="1340" xr:uid="{00000000-0005-0000-0000-00009A030000}"/>
    <cellStyle name="Comma 2 2 158" xfId="235" xr:uid="{00000000-0005-0000-0000-00009B030000}"/>
    <cellStyle name="Comma 2 2 159" xfId="338" xr:uid="{00000000-0005-0000-0000-00009C030000}"/>
    <cellStyle name="Comma 2 2 16" xfId="2596" xr:uid="{00000000-0005-0000-0000-00009D030000}"/>
    <cellStyle name="Comma 2 2 16 2" xfId="2605" xr:uid="{00000000-0005-0000-0000-00009E030000}"/>
    <cellStyle name="Comma 2 2 16 3" xfId="2612" xr:uid="{00000000-0005-0000-0000-00009F030000}"/>
    <cellStyle name="Comma 2 2 160" xfId="1134" xr:uid="{00000000-0005-0000-0000-0000A0030000}"/>
    <cellStyle name="Comma 2 2 161" xfId="1269" xr:uid="{00000000-0005-0000-0000-0000A1030000}"/>
    <cellStyle name="Comma 2 2 162" xfId="1341" xr:uid="{00000000-0005-0000-0000-0000A2030000}"/>
    <cellStyle name="Comma 2 2 163" xfId="236" xr:uid="{00000000-0005-0000-0000-0000A3030000}"/>
    <cellStyle name="Comma 2 2 164" xfId="339" xr:uid="{00000000-0005-0000-0000-0000A4030000}"/>
    <cellStyle name="Comma 2 2 165" xfId="393" xr:uid="{00000000-0005-0000-0000-0000A5030000}"/>
    <cellStyle name="Comma 2 2 166" xfId="3823" xr:uid="{00000000-0005-0000-0000-0000A6030000}"/>
    <cellStyle name="Comma 2 2 167" xfId="3898" xr:uid="{00000000-0005-0000-0000-0000A7030000}"/>
    <cellStyle name="Comma 2 2 168" xfId="3905" xr:uid="{00000000-0005-0000-0000-0000A8030000}"/>
    <cellStyle name="Comma 2 2 169" xfId="3911" xr:uid="{00000000-0005-0000-0000-0000A9030000}"/>
    <cellStyle name="Comma 2 2 17" xfId="2620" xr:uid="{00000000-0005-0000-0000-0000AA030000}"/>
    <cellStyle name="Comma 2 2 17 2" xfId="2909" xr:uid="{00000000-0005-0000-0000-0000AB030000}"/>
    <cellStyle name="Comma 2 2 17 3" xfId="2919" xr:uid="{00000000-0005-0000-0000-0000AC030000}"/>
    <cellStyle name="Comma 2 2 170" xfId="394" xr:uid="{00000000-0005-0000-0000-0000AD030000}"/>
    <cellStyle name="Comma 2 2 171" xfId="3824" xr:uid="{00000000-0005-0000-0000-0000AE030000}"/>
    <cellStyle name="Comma 2 2 172" xfId="3899" xr:uid="{00000000-0005-0000-0000-0000AF030000}"/>
    <cellStyle name="Comma 2 2 173" xfId="3906" xr:uid="{00000000-0005-0000-0000-0000B0030000}"/>
    <cellStyle name="Comma 2 2 174" xfId="3912" xr:uid="{00000000-0005-0000-0000-0000B1030000}"/>
    <cellStyle name="Comma 2 2 175" xfId="3916" xr:uid="{00000000-0005-0000-0000-0000B2030000}"/>
    <cellStyle name="Comma 2 2 176" xfId="3920" xr:uid="{00000000-0005-0000-0000-0000B3030000}"/>
    <cellStyle name="Comma 2 2 177" xfId="3924" xr:uid="{00000000-0005-0000-0000-0000B4030000}"/>
    <cellStyle name="Comma 2 2 178" xfId="718" xr:uid="{00000000-0005-0000-0000-0000B5030000}"/>
    <cellStyle name="Comma 2 2 179" xfId="3928" xr:uid="{00000000-0005-0000-0000-0000B6030000}"/>
    <cellStyle name="Comma 2 2 18" xfId="2627" xr:uid="{00000000-0005-0000-0000-0000B7030000}"/>
    <cellStyle name="Comma 2 2 18 2" xfId="2960" xr:uid="{00000000-0005-0000-0000-0000B8030000}"/>
    <cellStyle name="Comma 2 2 18 3" xfId="1774" xr:uid="{00000000-0005-0000-0000-0000B9030000}"/>
    <cellStyle name="Comma 2 2 180" xfId="3917" xr:uid="{00000000-0005-0000-0000-0000BA030000}"/>
    <cellStyle name="Comma 2 2 181" xfId="3921" xr:uid="{00000000-0005-0000-0000-0000BB030000}"/>
    <cellStyle name="Comma 2 2 182" xfId="3925" xr:uid="{00000000-0005-0000-0000-0000BC030000}"/>
    <cellStyle name="Comma 2 2 183" xfId="719" xr:uid="{00000000-0005-0000-0000-0000BD030000}"/>
    <cellStyle name="Comma 2 2 184" xfId="3929" xr:uid="{00000000-0005-0000-0000-0000BE030000}"/>
    <cellStyle name="Comma 2 2 185" xfId="3933" xr:uid="{00000000-0005-0000-0000-0000BF030000}"/>
    <cellStyle name="Comma 2 2 186" xfId="3938" xr:uid="{00000000-0005-0000-0000-0000C0030000}"/>
    <cellStyle name="Comma 2 2 187" xfId="3947" xr:uid="{00000000-0005-0000-0000-0000C1030000}"/>
    <cellStyle name="Comma 2 2 188" xfId="3953" xr:uid="{00000000-0005-0000-0000-0000C2030000}"/>
    <cellStyle name="Comma 2 2 189" xfId="3550" xr:uid="{00000000-0005-0000-0000-0000C3030000}"/>
    <cellStyle name="Comma 2 2 19" xfId="3966" xr:uid="{00000000-0005-0000-0000-0000C4030000}"/>
    <cellStyle name="Comma 2 2 19 2" xfId="3975" xr:uid="{00000000-0005-0000-0000-0000C5030000}"/>
    <cellStyle name="Comma 2 2 19 3" xfId="3985" xr:uid="{00000000-0005-0000-0000-0000C6030000}"/>
    <cellStyle name="Comma 2 2 190" xfId="3934" xr:uid="{00000000-0005-0000-0000-0000C7030000}"/>
    <cellStyle name="Comma 2 2 191" xfId="3939" xr:uid="{00000000-0005-0000-0000-0000C8030000}"/>
    <cellStyle name="Comma 2 2 192" xfId="3948" xr:uid="{00000000-0005-0000-0000-0000C9030000}"/>
    <cellStyle name="Comma 2 2 193" xfId="3954" xr:uid="{00000000-0005-0000-0000-0000CA030000}"/>
    <cellStyle name="Comma 2 2 194" xfId="3551" xr:uid="{00000000-0005-0000-0000-0000CB030000}"/>
    <cellStyle name="Comma 2 2 195" xfId="3561" xr:uid="{00000000-0005-0000-0000-0000CC030000}"/>
    <cellStyle name="Comma 2 2 196" xfId="707" xr:uid="{00000000-0005-0000-0000-0000CD030000}"/>
    <cellStyle name="Comma 2 2 197" xfId="4001" xr:uid="{00000000-0005-0000-0000-0000CE030000}"/>
    <cellStyle name="Comma 2 2 198" xfId="4005" xr:uid="{00000000-0005-0000-0000-0000CF030000}"/>
    <cellStyle name="Comma 2 2 199" xfId="1433" xr:uid="{00000000-0005-0000-0000-0000D0030000}"/>
    <cellStyle name="Comma 2 2 2" xfId="4010" xr:uid="{00000000-0005-0000-0000-0000D1030000}"/>
    <cellStyle name="Comma 2 2 2 10" xfId="4019" xr:uid="{00000000-0005-0000-0000-0000D2030000}"/>
    <cellStyle name="Comma 2 2 2 100" xfId="1308" xr:uid="{00000000-0005-0000-0000-0000D3030000}"/>
    <cellStyle name="Comma 2 2 2 101" xfId="1326" xr:uid="{00000000-0005-0000-0000-0000D4030000}"/>
    <cellStyle name="Comma 2 2 2 102" xfId="1043" xr:uid="{00000000-0005-0000-0000-0000D5030000}"/>
    <cellStyle name="Comma 2 2 2 103" xfId="586" xr:uid="{00000000-0005-0000-0000-0000D6030000}"/>
    <cellStyle name="Comma 2 2 2 104" xfId="4029" xr:uid="{00000000-0005-0000-0000-0000D7030000}"/>
    <cellStyle name="Comma 2 2 2 105" xfId="4039" xr:uid="{00000000-0005-0000-0000-0000D8030000}"/>
    <cellStyle name="Comma 2 2 2 106" xfId="2935" xr:uid="{00000000-0005-0000-0000-0000D9030000}"/>
    <cellStyle name="Comma 2 2 2 107" xfId="2956" xr:uid="{00000000-0005-0000-0000-0000DA030000}"/>
    <cellStyle name="Comma 2 2 2 108" xfId="2964" xr:uid="{00000000-0005-0000-0000-0000DB030000}"/>
    <cellStyle name="Comma 2 2 2 109" xfId="1778" xr:uid="{00000000-0005-0000-0000-0000DC030000}"/>
    <cellStyle name="Comma 2 2 2 11" xfId="4040" xr:uid="{00000000-0005-0000-0000-0000DD030000}"/>
    <cellStyle name="Comma 2 2 2 110" xfId="4038" xr:uid="{00000000-0005-0000-0000-0000DE030000}"/>
    <cellStyle name="Comma 2 2 2 111" xfId="2934" xr:uid="{00000000-0005-0000-0000-0000DF030000}"/>
    <cellStyle name="Comma 2 2 2 112" xfId="2955" xr:uid="{00000000-0005-0000-0000-0000E0030000}"/>
    <cellStyle name="Comma 2 2 2 113" xfId="2963" xr:uid="{00000000-0005-0000-0000-0000E1030000}"/>
    <cellStyle name="Comma 2 2 2 114" xfId="1777" xr:uid="{00000000-0005-0000-0000-0000E2030000}"/>
    <cellStyle name="Comma 2 2 2 115" xfId="1785" xr:uid="{00000000-0005-0000-0000-0000E3030000}"/>
    <cellStyle name="Comma 2 2 2 116" xfId="4046" xr:uid="{00000000-0005-0000-0000-0000E4030000}"/>
    <cellStyle name="Comma 2 2 2 117" xfId="4056" xr:uid="{00000000-0005-0000-0000-0000E5030000}"/>
    <cellStyle name="Comma 2 2 2 118" xfId="4067" xr:uid="{00000000-0005-0000-0000-0000E6030000}"/>
    <cellStyle name="Comma 2 2 2 119" xfId="4074" xr:uid="{00000000-0005-0000-0000-0000E7030000}"/>
    <cellStyle name="Comma 2 2 2 12" xfId="4075" xr:uid="{00000000-0005-0000-0000-0000E8030000}"/>
    <cellStyle name="Comma 2 2 2 120" xfId="1784" xr:uid="{00000000-0005-0000-0000-0000E9030000}"/>
    <cellStyle name="Comma 2 2 2 121" xfId="4045" xr:uid="{00000000-0005-0000-0000-0000EA030000}"/>
    <cellStyle name="Comma 2 2 2 122" xfId="4055" xr:uid="{00000000-0005-0000-0000-0000EB030000}"/>
    <cellStyle name="Comma 2 2 2 123" xfId="4066" xr:uid="{00000000-0005-0000-0000-0000EC030000}"/>
    <cellStyle name="Comma 2 2 2 124" xfId="4073" xr:uid="{00000000-0005-0000-0000-0000ED030000}"/>
    <cellStyle name="Comma 2 2 2 125" xfId="4081" xr:uid="{00000000-0005-0000-0000-0000EE030000}"/>
    <cellStyle name="Comma 2 2 2 126" xfId="4087" xr:uid="{00000000-0005-0000-0000-0000EF030000}"/>
    <cellStyle name="Comma 2 2 2 127" xfId="4094" xr:uid="{00000000-0005-0000-0000-0000F0030000}"/>
    <cellStyle name="Comma 2 2 2 128" xfId="4100" xr:uid="{00000000-0005-0000-0000-0000F1030000}"/>
    <cellStyle name="Comma 2 2 2 129" xfId="48" xr:uid="{00000000-0005-0000-0000-0000F2030000}"/>
    <cellStyle name="Comma 2 2 2 13" xfId="4106" xr:uid="{00000000-0005-0000-0000-0000F3030000}"/>
    <cellStyle name="Comma 2 2 2 130" xfId="4080" xr:uid="{00000000-0005-0000-0000-0000F4030000}"/>
    <cellStyle name="Comma 2 2 2 131" xfId="4086" xr:uid="{00000000-0005-0000-0000-0000F5030000}"/>
    <cellStyle name="Comma 2 2 2 132" xfId="4093" xr:uid="{00000000-0005-0000-0000-0000F6030000}"/>
    <cellStyle name="Comma 2 2 2 133" xfId="4099" xr:uid="{00000000-0005-0000-0000-0000F7030000}"/>
    <cellStyle name="Comma 2 2 2 134" xfId="47" xr:uid="{00000000-0005-0000-0000-0000F8030000}"/>
    <cellStyle name="Comma 2 2 2 135" xfId="4111" xr:uid="{00000000-0005-0000-0000-0000F9030000}"/>
    <cellStyle name="Comma 2 2 2 136" xfId="4120" xr:uid="{00000000-0005-0000-0000-0000FA030000}"/>
    <cellStyle name="Comma 2 2 2 137" xfId="4131" xr:uid="{00000000-0005-0000-0000-0000FB030000}"/>
    <cellStyle name="Comma 2 2 2 138" xfId="4141" xr:uid="{00000000-0005-0000-0000-0000FC030000}"/>
    <cellStyle name="Comma 2 2 2 139" xfId="1356" xr:uid="{00000000-0005-0000-0000-0000FD030000}"/>
    <cellStyle name="Comma 2 2 2 14" xfId="4147" xr:uid="{00000000-0005-0000-0000-0000FE030000}"/>
    <cellStyle name="Comma 2 2 2 140" xfId="4110" xr:uid="{00000000-0005-0000-0000-0000FF030000}"/>
    <cellStyle name="Comma 2 2 2 141" xfId="4119" xr:uid="{00000000-0005-0000-0000-000000040000}"/>
    <cellStyle name="Comma 2 2 2 142" xfId="4130" xr:uid="{00000000-0005-0000-0000-000001040000}"/>
    <cellStyle name="Comma 2 2 2 143" xfId="4140" xr:uid="{00000000-0005-0000-0000-000002040000}"/>
    <cellStyle name="Comma 2 2 2 144" xfId="1355" xr:uid="{00000000-0005-0000-0000-000003040000}"/>
    <cellStyle name="Comma 2 2 2 145" xfId="1405" xr:uid="{00000000-0005-0000-0000-000004040000}"/>
    <cellStyle name="Comma 2 2 2 146" xfId="1418" xr:uid="{00000000-0005-0000-0000-000005040000}"/>
    <cellStyle name="Comma 2 2 2 147" xfId="4159" xr:uid="{00000000-0005-0000-0000-000006040000}"/>
    <cellStyle name="Comma 2 2 2 148" xfId="4171" xr:uid="{00000000-0005-0000-0000-000007040000}"/>
    <cellStyle name="Comma 2 2 2 149" xfId="4184" xr:uid="{00000000-0005-0000-0000-000008040000}"/>
    <cellStyle name="Comma 2 2 2 15" xfId="2500" xr:uid="{00000000-0005-0000-0000-000009040000}"/>
    <cellStyle name="Comma 2 2 2 150" xfId="1404" xr:uid="{00000000-0005-0000-0000-00000A040000}"/>
    <cellStyle name="Comma 2 2 2 151" xfId="1417" xr:uid="{00000000-0005-0000-0000-00000B040000}"/>
    <cellStyle name="Comma 2 2 2 152" xfId="4158" xr:uid="{00000000-0005-0000-0000-00000C040000}"/>
    <cellStyle name="Comma 2 2 2 153" xfId="4170" xr:uid="{00000000-0005-0000-0000-00000D040000}"/>
    <cellStyle name="Comma 2 2 2 154" xfId="4183" xr:uid="{00000000-0005-0000-0000-00000E040000}"/>
    <cellStyle name="Comma 2 2 2 155" xfId="4196" xr:uid="{00000000-0005-0000-0000-00000F040000}"/>
    <cellStyle name="Comma 2 2 2 156" xfId="2268" xr:uid="{00000000-0005-0000-0000-000010040000}"/>
    <cellStyle name="Comma 2 2 2 157" xfId="644" xr:uid="{00000000-0005-0000-0000-000011040000}"/>
    <cellStyle name="Comma 2 2 2 158" xfId="3982" xr:uid="{00000000-0005-0000-0000-000012040000}"/>
    <cellStyle name="Comma 2 2 2 159" xfId="3998" xr:uid="{00000000-0005-0000-0000-000013040000}"/>
    <cellStyle name="Comma 2 2 2 16" xfId="2514" xr:uid="{00000000-0005-0000-0000-000014040000}"/>
    <cellStyle name="Comma 2 2 2 160" xfId="4195" xr:uid="{00000000-0005-0000-0000-000015040000}"/>
    <cellStyle name="Comma 2 2 2 161" xfId="2267" xr:uid="{00000000-0005-0000-0000-000016040000}"/>
    <cellStyle name="Comma 2 2 2 162" xfId="643" xr:uid="{00000000-0005-0000-0000-000017040000}"/>
    <cellStyle name="Comma 2 2 2 163" xfId="3981" xr:uid="{00000000-0005-0000-0000-000018040000}"/>
    <cellStyle name="Comma 2 2 2 164" xfId="3997" xr:uid="{00000000-0005-0000-0000-000019040000}"/>
    <cellStyle name="Comma 2 2 2 165" xfId="4212" xr:uid="{00000000-0005-0000-0000-00001A040000}"/>
    <cellStyle name="Comma 2 2 2 166" xfId="4225" xr:uid="{00000000-0005-0000-0000-00001B040000}"/>
    <cellStyle name="Comma 2 2 2 167" xfId="4238" xr:uid="{00000000-0005-0000-0000-00001C040000}"/>
    <cellStyle name="Comma 2 2 2 168" xfId="4250" xr:uid="{00000000-0005-0000-0000-00001D040000}"/>
    <cellStyle name="Comma 2 2 2 169" xfId="4260" xr:uid="{00000000-0005-0000-0000-00001E040000}"/>
    <cellStyle name="Comma 2 2 2 17" xfId="2530" xr:uid="{00000000-0005-0000-0000-00001F040000}"/>
    <cellStyle name="Comma 2 2 2 170" xfId="4211" xr:uid="{00000000-0005-0000-0000-000020040000}"/>
    <cellStyle name="Comma 2 2 2 171" xfId="4224" xr:uid="{00000000-0005-0000-0000-000021040000}"/>
    <cellStyle name="Comma 2 2 2 172" xfId="4237" xr:uid="{00000000-0005-0000-0000-000022040000}"/>
    <cellStyle name="Comma 2 2 2 173" xfId="4249" xr:uid="{00000000-0005-0000-0000-000023040000}"/>
    <cellStyle name="Comma 2 2 2 174" xfId="4259" xr:uid="{00000000-0005-0000-0000-000024040000}"/>
    <cellStyle name="Comma 2 2 2 175" xfId="4271" xr:uid="{00000000-0005-0000-0000-000025040000}"/>
    <cellStyle name="Comma 2 2 2 176" xfId="4278" xr:uid="{00000000-0005-0000-0000-000026040000}"/>
    <cellStyle name="Comma 2 2 2 177" xfId="4285" xr:uid="{00000000-0005-0000-0000-000027040000}"/>
    <cellStyle name="Comma 2 2 2 178" xfId="4293" xr:uid="{00000000-0005-0000-0000-000028040000}"/>
    <cellStyle name="Comma 2 2 2 179" xfId="4301" xr:uid="{00000000-0005-0000-0000-000029040000}"/>
    <cellStyle name="Comma 2 2 2 18" xfId="4303" xr:uid="{00000000-0005-0000-0000-00002A040000}"/>
    <cellStyle name="Comma 2 2 2 180" xfId="4270" xr:uid="{00000000-0005-0000-0000-00002B040000}"/>
    <cellStyle name="Comma 2 2 2 181" xfId="4277" xr:uid="{00000000-0005-0000-0000-00002C040000}"/>
    <cellStyle name="Comma 2 2 2 182" xfId="4284" xr:uid="{00000000-0005-0000-0000-00002D040000}"/>
    <cellStyle name="Comma 2 2 2 183" xfId="4292" xr:uid="{00000000-0005-0000-0000-00002E040000}"/>
    <cellStyle name="Comma 2 2 2 184" xfId="4300" xr:uid="{00000000-0005-0000-0000-00002F040000}"/>
    <cellStyle name="Comma 2 2 2 185" xfId="4311" xr:uid="{00000000-0005-0000-0000-000030040000}"/>
    <cellStyle name="Comma 2 2 2 186" xfId="2135" xr:uid="{00000000-0005-0000-0000-000031040000}"/>
    <cellStyle name="Comma 2 2 2 187" xfId="2153" xr:uid="{00000000-0005-0000-0000-000032040000}"/>
    <cellStyle name="Comma 2 2 2 188" xfId="4320" xr:uid="{00000000-0005-0000-0000-000033040000}"/>
    <cellStyle name="Comma 2 2 2 189" xfId="536" xr:uid="{00000000-0005-0000-0000-000034040000}"/>
    <cellStyle name="Comma 2 2 2 19" xfId="4324" xr:uid="{00000000-0005-0000-0000-000035040000}"/>
    <cellStyle name="Comma 2 2 2 190" xfId="4310" xr:uid="{00000000-0005-0000-0000-000036040000}"/>
    <cellStyle name="Comma 2 2 2 191" xfId="2134" xr:uid="{00000000-0005-0000-0000-000037040000}"/>
    <cellStyle name="Comma 2 2 2 192" xfId="2152" xr:uid="{00000000-0005-0000-0000-000038040000}"/>
    <cellStyle name="Comma 2 2 2 193" xfId="4319" xr:uid="{00000000-0005-0000-0000-000039040000}"/>
    <cellStyle name="Comma 2 2 2 194" xfId="535" xr:uid="{00000000-0005-0000-0000-00003A040000}"/>
    <cellStyle name="Comma 2 2 2 195" xfId="1429" xr:uid="{00000000-0005-0000-0000-00003B040000}"/>
    <cellStyle name="Comma 2 2 2 196" xfId="4332" xr:uid="{00000000-0005-0000-0000-00003C040000}"/>
    <cellStyle name="Comma 2 2 2 197" xfId="4343" xr:uid="{00000000-0005-0000-0000-00003D040000}"/>
    <cellStyle name="Comma 2 2 2 198" xfId="603" xr:uid="{00000000-0005-0000-0000-00003E040000}"/>
    <cellStyle name="Comma 2 2 2 199" xfId="1967" xr:uid="{00000000-0005-0000-0000-00003F040000}"/>
    <cellStyle name="Comma 2 2 2 2" xfId="4349" xr:uid="{00000000-0005-0000-0000-000040040000}"/>
    <cellStyle name="Comma 2 2 2 2 10" xfId="4351" xr:uid="{00000000-0005-0000-0000-000041040000}"/>
    <cellStyle name="Comma 2 2 2 2 11" xfId="4358" xr:uid="{00000000-0005-0000-0000-000042040000}"/>
    <cellStyle name="Comma 2 2 2 2 2" xfId="4364" xr:uid="{00000000-0005-0000-0000-000043040000}"/>
    <cellStyle name="Comma 2 2 2 2 3" xfId="4365" xr:uid="{00000000-0005-0000-0000-000044040000}"/>
    <cellStyle name="Comma 2 2 2 2 3 2" xfId="4366" xr:uid="{00000000-0005-0000-0000-000045040000}"/>
    <cellStyle name="Comma 2 2 2 2 3 2 2" xfId="4368" xr:uid="{00000000-0005-0000-0000-000046040000}"/>
    <cellStyle name="Comma 2 2 2 2 3 2 2 2" xfId="1672" xr:uid="{00000000-0005-0000-0000-000047040000}"/>
    <cellStyle name="Comma 2 2 2 2 3 2 2 2 2" xfId="4376" xr:uid="{00000000-0005-0000-0000-000048040000}"/>
    <cellStyle name="Comma 2 2 2 2 3 2 2 2 2 2" xfId="4383" xr:uid="{00000000-0005-0000-0000-000049040000}"/>
    <cellStyle name="Comma 2 2 2 2 3 2 2 2 2 2 2" xfId="4387" xr:uid="{00000000-0005-0000-0000-00004A040000}"/>
    <cellStyle name="Comma 2 2 2 2 3 2 2 2 2 2 3" xfId="4391" xr:uid="{00000000-0005-0000-0000-00004B040000}"/>
    <cellStyle name="Comma 2 2 2 2 3 2 2 2 2 3" xfId="4396" xr:uid="{00000000-0005-0000-0000-00004C040000}"/>
    <cellStyle name="Comma 2 2 2 2 3 2 2 2 2 4" xfId="1588" xr:uid="{00000000-0005-0000-0000-00004D040000}"/>
    <cellStyle name="Comma 2 2 2 2 3 2 2 2 3" xfId="738" xr:uid="{00000000-0005-0000-0000-00004E040000}"/>
    <cellStyle name="Comma 2 2 2 2 3 2 2 2 3 2" xfId="2714" xr:uid="{00000000-0005-0000-0000-00004F040000}"/>
    <cellStyle name="Comma 2 2 2 2 3 2 2 2 3 3" xfId="2718" xr:uid="{00000000-0005-0000-0000-000050040000}"/>
    <cellStyle name="Comma 2 2 2 2 3 2 2 2 4" xfId="2724" xr:uid="{00000000-0005-0000-0000-000051040000}"/>
    <cellStyle name="Comma 2 2 2 2 3 2 2 2 5" xfId="683" xr:uid="{00000000-0005-0000-0000-000052040000}"/>
    <cellStyle name="Comma 2 2 2 2 3 2 2 3" xfId="4400" xr:uid="{00000000-0005-0000-0000-000053040000}"/>
    <cellStyle name="Comma 2 2 2 2 3 2 2 3 2" xfId="374" xr:uid="{00000000-0005-0000-0000-000054040000}"/>
    <cellStyle name="Comma 2 2 2 2 3 2 2 3 2 2" xfId="701" xr:uid="{00000000-0005-0000-0000-000055040000}"/>
    <cellStyle name="Comma 2 2 2 2 3 2 2 3 2 3" xfId="4404" xr:uid="{00000000-0005-0000-0000-000056040000}"/>
    <cellStyle name="Comma 2 2 2 2 3 2 2 3 3" xfId="410" xr:uid="{00000000-0005-0000-0000-000057040000}"/>
    <cellStyle name="Comma 2 2 2 2 3 2 2 3 4" xfId="464" xr:uid="{00000000-0005-0000-0000-000058040000}"/>
    <cellStyle name="Comma 2 2 2 2 3 2 2 4" xfId="4413" xr:uid="{00000000-0005-0000-0000-000059040000}"/>
    <cellStyle name="Comma 2 2 2 2 3 2 2 4 2" xfId="3962" xr:uid="{00000000-0005-0000-0000-00005A040000}"/>
    <cellStyle name="Comma 2 2 2 2 3 2 2 4 3" xfId="3557" xr:uid="{00000000-0005-0000-0000-00005B040000}"/>
    <cellStyle name="Comma 2 2 2 2 3 2 2 5" xfId="4422" xr:uid="{00000000-0005-0000-0000-00005C040000}"/>
    <cellStyle name="Comma 2 2 2 2 3 2 2 6" xfId="4430" xr:uid="{00000000-0005-0000-0000-00005D040000}"/>
    <cellStyle name="Comma 2 2 2 2 3 2 3" xfId="4432" xr:uid="{00000000-0005-0000-0000-00005E040000}"/>
    <cellStyle name="Comma 2 2 2 2 3 2 3 2" xfId="3358" xr:uid="{00000000-0005-0000-0000-00005F040000}"/>
    <cellStyle name="Comma 2 2 2 2 3 2 3 2 2" xfId="4438" xr:uid="{00000000-0005-0000-0000-000060040000}"/>
    <cellStyle name="Comma 2 2 2 2 3 2 3 2 2 2" xfId="4442" xr:uid="{00000000-0005-0000-0000-000061040000}"/>
    <cellStyle name="Comma 2 2 2 2 3 2 3 2 2 2 2" xfId="4451" xr:uid="{00000000-0005-0000-0000-000062040000}"/>
    <cellStyle name="Comma 2 2 2 2 3 2 3 2 2 2 3" xfId="4452" xr:uid="{00000000-0005-0000-0000-000063040000}"/>
    <cellStyle name="Comma 2 2 2 2 3 2 3 2 2 3" xfId="4458" xr:uid="{00000000-0005-0000-0000-000064040000}"/>
    <cellStyle name="Comma 2 2 2 2 3 2 3 2 2 4" xfId="1057" xr:uid="{00000000-0005-0000-0000-000065040000}"/>
    <cellStyle name="Comma 2 2 2 2 3 2 3 2 3" xfId="2791" xr:uid="{00000000-0005-0000-0000-000066040000}"/>
    <cellStyle name="Comma 2 2 2 2 3 2 3 2 3 2" xfId="4461" xr:uid="{00000000-0005-0000-0000-000067040000}"/>
    <cellStyle name="Comma 2 2 2 2 3 2 3 2 3 3" xfId="4445" xr:uid="{00000000-0005-0000-0000-000068040000}"/>
    <cellStyle name="Comma 2 2 2 2 3 2 3 2 4" xfId="2798" xr:uid="{00000000-0005-0000-0000-000069040000}"/>
    <cellStyle name="Comma 2 2 2 2 3 2 3 2 5" xfId="3814" xr:uid="{00000000-0005-0000-0000-00006A040000}"/>
    <cellStyle name="Comma 2 2 2 2 3 2 3 3" xfId="4465" xr:uid="{00000000-0005-0000-0000-00006B040000}"/>
    <cellStyle name="Comma 2 2 2 2 3 2 3 3 2" xfId="4467" xr:uid="{00000000-0005-0000-0000-00006C040000}"/>
    <cellStyle name="Comma 2 2 2 2 3 2 3 3 2 2" xfId="4472" xr:uid="{00000000-0005-0000-0000-00006D040000}"/>
    <cellStyle name="Comma 2 2 2 2 3 2 3 3 2 3" xfId="4475" xr:uid="{00000000-0005-0000-0000-00006E040000}"/>
    <cellStyle name="Comma 2 2 2 2 3 2 3 3 3" xfId="4478" xr:uid="{00000000-0005-0000-0000-00006F040000}"/>
    <cellStyle name="Comma 2 2 2 2 3 2 3 3 4" xfId="4482" xr:uid="{00000000-0005-0000-0000-000070040000}"/>
    <cellStyle name="Comma 2 2 2 2 3 2 3 4" xfId="4492" xr:uid="{00000000-0005-0000-0000-000071040000}"/>
    <cellStyle name="Comma 2 2 2 2 3 2 3 4 2" xfId="4497" xr:uid="{00000000-0005-0000-0000-000072040000}"/>
    <cellStyle name="Comma 2 2 2 2 3 2 3 4 3" xfId="4501" xr:uid="{00000000-0005-0000-0000-000073040000}"/>
    <cellStyle name="Comma 2 2 2 2 3 2 3 5" xfId="4506" xr:uid="{00000000-0005-0000-0000-000074040000}"/>
    <cellStyle name="Comma 2 2 2 2 3 2 3 6" xfId="4509" xr:uid="{00000000-0005-0000-0000-000075040000}"/>
    <cellStyle name="Comma 2 2 2 2 3 2 4" xfId="4510" xr:uid="{00000000-0005-0000-0000-000076040000}"/>
    <cellStyle name="Comma 2 2 2 2 3 2 4 2" xfId="3545" xr:uid="{00000000-0005-0000-0000-000077040000}"/>
    <cellStyle name="Comma 2 2 2 2 3 2 4 2 2" xfId="4121" xr:uid="{00000000-0005-0000-0000-000078040000}"/>
    <cellStyle name="Comma 2 2 2 2 3 2 4 2 2 2" xfId="4515" xr:uid="{00000000-0005-0000-0000-000079040000}"/>
    <cellStyle name="Comma 2 2 2 2 3 2 4 2 2 3" xfId="4517" xr:uid="{00000000-0005-0000-0000-00007A040000}"/>
    <cellStyle name="Comma 2 2 2 2 3 2 4 2 3" xfId="4132" xr:uid="{00000000-0005-0000-0000-00007B040000}"/>
    <cellStyle name="Comma 2 2 2 2 3 2 4 2 4" xfId="1344" xr:uid="{00000000-0005-0000-0000-00007C040000}"/>
    <cellStyle name="Comma 2 2 2 2 3 2 4 3" xfId="4520" xr:uid="{00000000-0005-0000-0000-00007D040000}"/>
    <cellStyle name="Comma 2 2 2 2 3 2 4 3 2" xfId="2154" xr:uid="{00000000-0005-0000-0000-00007E040000}"/>
    <cellStyle name="Comma 2 2 2 2 3 2 4 3 3" xfId="4321" xr:uid="{00000000-0005-0000-0000-00007F040000}"/>
    <cellStyle name="Comma 2 2 2 2 3 2 4 4" xfId="4524" xr:uid="{00000000-0005-0000-0000-000080040000}"/>
    <cellStyle name="Comma 2 2 2 2 3 2 4 5" xfId="4530" xr:uid="{00000000-0005-0000-0000-000081040000}"/>
    <cellStyle name="Comma 2 2 2 2 3 2 5" xfId="4531" xr:uid="{00000000-0005-0000-0000-000082040000}"/>
    <cellStyle name="Comma 2 2 2 2 3 2 5 2" xfId="215" xr:uid="{00000000-0005-0000-0000-000083040000}"/>
    <cellStyle name="Comma 2 2 2 2 3 2 5 2 2" xfId="2528" xr:uid="{00000000-0005-0000-0000-000084040000}"/>
    <cellStyle name="Comma 2 2 2 2 3 2 5 2 3" xfId="2704" xr:uid="{00000000-0005-0000-0000-000085040000}"/>
    <cellStyle name="Comma 2 2 2 2 3 2 5 3" xfId="677" xr:uid="{00000000-0005-0000-0000-000086040000}"/>
    <cellStyle name="Comma 2 2 2 2 3 2 5 4" xfId="2707" xr:uid="{00000000-0005-0000-0000-000087040000}"/>
    <cellStyle name="Comma 2 2 2 2 3 2 6" xfId="4532" xr:uid="{00000000-0005-0000-0000-000088040000}"/>
    <cellStyle name="Comma 2 2 2 2 3 2 6 2" xfId="2728" xr:uid="{00000000-0005-0000-0000-000089040000}"/>
    <cellStyle name="Comma 2 2 2 2 3 2 6 3" xfId="687" xr:uid="{00000000-0005-0000-0000-00008A040000}"/>
    <cellStyle name="Comma 2 2 2 2 3 2 7" xfId="4533" xr:uid="{00000000-0005-0000-0000-00008B040000}"/>
    <cellStyle name="Comma 2 2 2 2 3 2 8" xfId="4535" xr:uid="{00000000-0005-0000-0000-00008C040000}"/>
    <cellStyle name="Comma 2 2 2 2 3 3" xfId="4537" xr:uid="{00000000-0005-0000-0000-00008D040000}"/>
    <cellStyle name="Comma 2 2 2 2 3 3 2" xfId="9" xr:uid="{00000000-0005-0000-0000-00008E040000}"/>
    <cellStyle name="Comma 2 2 2 2 3 3 2 2" xfId="3243" xr:uid="{00000000-0005-0000-0000-00008F040000}"/>
    <cellStyle name="Comma 2 2 2 2 3 3 2 2 2" xfId="4540" xr:uid="{00000000-0005-0000-0000-000090040000}"/>
    <cellStyle name="Comma 2 2 2 2 3 3 2 2 2 2" xfId="2043" xr:uid="{00000000-0005-0000-0000-000091040000}"/>
    <cellStyle name="Comma 2 2 2 2 3 3 2 2 2 3" xfId="2079" xr:uid="{00000000-0005-0000-0000-000092040000}"/>
    <cellStyle name="Comma 2 2 2 2 3 3 2 2 3" xfId="4544" xr:uid="{00000000-0005-0000-0000-000093040000}"/>
    <cellStyle name="Comma 2 2 2 2 3 3 2 2 4" xfId="4549" xr:uid="{00000000-0005-0000-0000-000094040000}"/>
    <cellStyle name="Comma 2 2 2 2 3 3 2 3" xfId="3776" xr:uid="{00000000-0005-0000-0000-000095040000}"/>
    <cellStyle name="Comma 2 2 2 2 3 3 2 3 2" xfId="4552" xr:uid="{00000000-0005-0000-0000-000096040000}"/>
    <cellStyle name="Comma 2 2 2 2 3 3 2 3 3" xfId="4555" xr:uid="{00000000-0005-0000-0000-000097040000}"/>
    <cellStyle name="Comma 2 2 2 2 3 3 2 4" xfId="4560" xr:uid="{00000000-0005-0000-0000-000098040000}"/>
    <cellStyle name="Comma 2 2 2 2 3 3 2 5" xfId="4565" xr:uid="{00000000-0005-0000-0000-000099040000}"/>
    <cellStyle name="Comma 2 2 2 2 3 3 3" xfId="1694" xr:uid="{00000000-0005-0000-0000-00009A040000}"/>
    <cellStyle name="Comma 2 2 2 2 3 3 3 2" xfId="344" xr:uid="{00000000-0005-0000-0000-00009B040000}"/>
    <cellStyle name="Comma 2 2 2 2 3 3 3 2 2" xfId="4568" xr:uid="{00000000-0005-0000-0000-00009C040000}"/>
    <cellStyle name="Comma 2 2 2 2 3 3 3 2 3" xfId="4573" xr:uid="{00000000-0005-0000-0000-00009D040000}"/>
    <cellStyle name="Comma 2 2 2 2 3 3 3 3" xfId="3783" xr:uid="{00000000-0005-0000-0000-00009E040000}"/>
    <cellStyle name="Comma 2 2 2 2 3 3 3 4" xfId="4577" xr:uid="{00000000-0005-0000-0000-00009F040000}"/>
    <cellStyle name="Comma 2 2 2 2 3 3 4" xfId="3786" xr:uid="{00000000-0005-0000-0000-0000A0040000}"/>
    <cellStyle name="Comma 2 2 2 2 3 3 4 2" xfId="3791" xr:uid="{00000000-0005-0000-0000-0000A1040000}"/>
    <cellStyle name="Comma 2 2 2 2 3 3 4 3" xfId="3795" xr:uid="{00000000-0005-0000-0000-0000A2040000}"/>
    <cellStyle name="Comma 2 2 2 2 3 3 5" xfId="3803" xr:uid="{00000000-0005-0000-0000-0000A3040000}"/>
    <cellStyle name="Comma 2 2 2 2 3 3 6" xfId="3809" xr:uid="{00000000-0005-0000-0000-0000A4040000}"/>
    <cellStyle name="Comma 2 2 2 2 3 4" xfId="4578" xr:uid="{00000000-0005-0000-0000-0000A5040000}"/>
    <cellStyle name="Comma 2 2 2 2 3 4 2" xfId="3868" xr:uid="{00000000-0005-0000-0000-0000A6040000}"/>
    <cellStyle name="Comma 2 2 2 2 3 4 2 2" xfId="4579" xr:uid="{00000000-0005-0000-0000-0000A7040000}"/>
    <cellStyle name="Comma 2 2 2 2 3 4 2 2 2" xfId="4561" xr:uid="{00000000-0005-0000-0000-0000A8040000}"/>
    <cellStyle name="Comma 2 2 2 2 3 4 2 2 2 2" xfId="4582" xr:uid="{00000000-0005-0000-0000-0000A9040000}"/>
    <cellStyle name="Comma 2 2 2 2 3 4 2 2 2 3" xfId="4588" xr:uid="{00000000-0005-0000-0000-0000AA040000}"/>
    <cellStyle name="Comma 2 2 2 2 3 4 2 2 3" xfId="4589" xr:uid="{00000000-0005-0000-0000-0000AB040000}"/>
    <cellStyle name="Comma 2 2 2 2 3 4 2 2 4" xfId="2936" xr:uid="{00000000-0005-0000-0000-0000AC040000}"/>
    <cellStyle name="Comma 2 2 2 2 3 4 2 3" xfId="4594" xr:uid="{00000000-0005-0000-0000-0000AD040000}"/>
    <cellStyle name="Comma 2 2 2 2 3 4 2 3 2" xfId="4596" xr:uid="{00000000-0005-0000-0000-0000AE040000}"/>
    <cellStyle name="Comma 2 2 2 2 3 4 2 3 3" xfId="4599" xr:uid="{00000000-0005-0000-0000-0000AF040000}"/>
    <cellStyle name="Comma 2 2 2 2 3 4 2 4" xfId="4603" xr:uid="{00000000-0005-0000-0000-0000B0040000}"/>
    <cellStyle name="Comma 2 2 2 2 3 4 2 5" xfId="882" xr:uid="{00000000-0005-0000-0000-0000B1040000}"/>
    <cellStyle name="Comma 2 2 2 2 3 4 3" xfId="869" xr:uid="{00000000-0005-0000-0000-0000B2040000}"/>
    <cellStyle name="Comma 2 2 2 2 3 4 3 2" xfId="878" xr:uid="{00000000-0005-0000-0000-0000B3040000}"/>
    <cellStyle name="Comma 2 2 2 2 3 4 3 2 2" xfId="891" xr:uid="{00000000-0005-0000-0000-0000B4040000}"/>
    <cellStyle name="Comma 2 2 2 2 3 4 3 2 3" xfId="958" xr:uid="{00000000-0005-0000-0000-0000B5040000}"/>
    <cellStyle name="Comma 2 2 2 2 3 4 3 3" xfId="1016" xr:uid="{00000000-0005-0000-0000-0000B6040000}"/>
    <cellStyle name="Comma 2 2 2 2 3 4 3 4" xfId="1101" xr:uid="{00000000-0005-0000-0000-0000B7040000}"/>
    <cellStyle name="Comma 2 2 2 2 3 4 4" xfId="1138" xr:uid="{00000000-0005-0000-0000-0000B8040000}"/>
    <cellStyle name="Comma 2 2 2 2 3 4 4 2" xfId="1142" xr:uid="{00000000-0005-0000-0000-0000B9040000}"/>
    <cellStyle name="Comma 2 2 2 2 3 4 4 3" xfId="1210" xr:uid="{00000000-0005-0000-0000-0000BA040000}"/>
    <cellStyle name="Comma 2 2 2 2 3 4 5" xfId="1272" xr:uid="{00000000-0005-0000-0000-0000BB040000}"/>
    <cellStyle name="Comma 2 2 2 2 3 4 6" xfId="1342" xr:uid="{00000000-0005-0000-0000-0000BC040000}"/>
    <cellStyle name="Comma 2 2 2 2 3 5" xfId="4605" xr:uid="{00000000-0005-0000-0000-0000BD040000}"/>
    <cellStyle name="Comma 2 2 2 2 3 5 2" xfId="4007" xr:uid="{00000000-0005-0000-0000-0000BE040000}"/>
    <cellStyle name="Comma 2 2 2 2 3 5 2 2" xfId="51" xr:uid="{00000000-0005-0000-0000-0000BF040000}"/>
    <cellStyle name="Comma 2 2 2 2 3 5 2 2 2" xfId="4612" xr:uid="{00000000-0005-0000-0000-0000C0040000}"/>
    <cellStyle name="Comma 2 2 2 2 3 5 2 2 3" xfId="4613" xr:uid="{00000000-0005-0000-0000-0000C1040000}"/>
    <cellStyle name="Comma 2 2 2 2 3 5 2 3" xfId="4617" xr:uid="{00000000-0005-0000-0000-0000C2040000}"/>
    <cellStyle name="Comma 2 2 2 2 3 5 2 4" xfId="4619" xr:uid="{00000000-0005-0000-0000-0000C3040000}"/>
    <cellStyle name="Comma 2 2 2 2 3 5 3" xfId="1435" xr:uid="{00000000-0005-0000-0000-0000C4040000}"/>
    <cellStyle name="Comma 2 2 2 2 3 5 3 2" xfId="804" xr:uid="{00000000-0005-0000-0000-0000C5040000}"/>
    <cellStyle name="Comma 2 2 2 2 3 5 3 3" xfId="254" xr:uid="{00000000-0005-0000-0000-0000C6040000}"/>
    <cellStyle name="Comma 2 2 2 2 3 5 4" xfId="1504" xr:uid="{00000000-0005-0000-0000-0000C7040000}"/>
    <cellStyle name="Comma 2 2 2 2 3 5 5" xfId="1520" xr:uid="{00000000-0005-0000-0000-0000C8040000}"/>
    <cellStyle name="Comma 2 2 2 2 3 6" xfId="4622" xr:uid="{00000000-0005-0000-0000-0000C9040000}"/>
    <cellStyle name="Comma 2 2 2 2 3 6 2" xfId="4623" xr:uid="{00000000-0005-0000-0000-0000CA040000}"/>
    <cellStyle name="Comma 2 2 2 2 3 6 2 2" xfId="4627" xr:uid="{00000000-0005-0000-0000-0000CB040000}"/>
    <cellStyle name="Comma 2 2 2 2 3 6 2 3" xfId="4628" xr:uid="{00000000-0005-0000-0000-0000CC040000}"/>
    <cellStyle name="Comma 2 2 2 2 3 6 3" xfId="827" xr:uid="{00000000-0005-0000-0000-0000CD040000}"/>
    <cellStyle name="Comma 2 2 2 2 3 6 4" xfId="1582" xr:uid="{00000000-0005-0000-0000-0000CE040000}"/>
    <cellStyle name="Comma 2 2 2 2 3 7" xfId="1284" xr:uid="{00000000-0005-0000-0000-0000CF040000}"/>
    <cellStyle name="Comma 2 2 2 2 3 7 2" xfId="1289" xr:uid="{00000000-0005-0000-0000-0000D0040000}"/>
    <cellStyle name="Comma 2 2 2 2 3 7 3" xfId="1657" xr:uid="{00000000-0005-0000-0000-0000D1040000}"/>
    <cellStyle name="Comma 2 2 2 2 3 8" xfId="1296" xr:uid="{00000000-0005-0000-0000-0000D2040000}"/>
    <cellStyle name="Comma 2 2 2 2 3 9" xfId="3848" xr:uid="{00000000-0005-0000-0000-0000D3040000}"/>
    <cellStyle name="Comma 2 2 2 2 4" xfId="872" xr:uid="{00000000-0005-0000-0000-0000D4040000}"/>
    <cellStyle name="Comma 2 2 2 2 4 2" xfId="885" xr:uid="{00000000-0005-0000-0000-0000D5040000}"/>
    <cellStyle name="Comma 2 2 2 2 4 2 2" xfId="896" xr:uid="{00000000-0005-0000-0000-0000D6040000}"/>
    <cellStyle name="Comma 2 2 2 2 4 2 2 2" xfId="902" xr:uid="{00000000-0005-0000-0000-0000D7040000}"/>
    <cellStyle name="Comma 2 2 2 2 4 2 2 2 2" xfId="4631" xr:uid="{00000000-0005-0000-0000-0000D8040000}"/>
    <cellStyle name="Comma 2 2 2 2 4 2 2 2 2 2" xfId="4637" xr:uid="{00000000-0005-0000-0000-0000D9040000}"/>
    <cellStyle name="Comma 2 2 2 2 4 2 2 2 2 3" xfId="2446" xr:uid="{00000000-0005-0000-0000-0000DA040000}"/>
    <cellStyle name="Comma 2 2 2 2 4 2 2 2 3" xfId="4643" xr:uid="{00000000-0005-0000-0000-0000DB040000}"/>
    <cellStyle name="Comma 2 2 2 2 4 2 2 2 4" xfId="4649" xr:uid="{00000000-0005-0000-0000-0000DC040000}"/>
    <cellStyle name="Comma 2 2 2 2 4 2 2 3" xfId="910" xr:uid="{00000000-0005-0000-0000-0000DD040000}"/>
    <cellStyle name="Comma 2 2 2 2 4 2 2 3 2" xfId="4652" xr:uid="{00000000-0005-0000-0000-0000DE040000}"/>
    <cellStyle name="Comma 2 2 2 2 4 2 2 3 3" xfId="4659" xr:uid="{00000000-0005-0000-0000-0000DF040000}"/>
    <cellStyle name="Comma 2 2 2 2 4 2 2 4" xfId="4665" xr:uid="{00000000-0005-0000-0000-0000E0040000}"/>
    <cellStyle name="Comma 2 2 2 2 4 2 2 5" xfId="4671" xr:uid="{00000000-0005-0000-0000-0000E1040000}"/>
    <cellStyle name="Comma 2 2 2 2 4 2 3" xfId="924" xr:uid="{00000000-0005-0000-0000-0000E2040000}"/>
    <cellStyle name="Comma 2 2 2 2 4 2 3 2" xfId="4676" xr:uid="{00000000-0005-0000-0000-0000E3040000}"/>
    <cellStyle name="Comma 2 2 2 2 4 2 3 2 2" xfId="1580" xr:uid="{00000000-0005-0000-0000-0000E4040000}"/>
    <cellStyle name="Comma 2 2 2 2 4 2 3 2 3" xfId="1624" xr:uid="{00000000-0005-0000-0000-0000E5040000}"/>
    <cellStyle name="Comma 2 2 2 2 4 2 3 3" xfId="4682" xr:uid="{00000000-0005-0000-0000-0000E6040000}"/>
    <cellStyle name="Comma 2 2 2 2 4 2 3 4" xfId="4688" xr:uid="{00000000-0005-0000-0000-0000E7040000}"/>
    <cellStyle name="Comma 2 2 2 2 4 2 4" xfId="939" xr:uid="{00000000-0005-0000-0000-0000E8040000}"/>
    <cellStyle name="Comma 2 2 2 2 4 2 4 2" xfId="4065" xr:uid="{00000000-0005-0000-0000-0000E9040000}"/>
    <cellStyle name="Comma 2 2 2 2 4 2 4 3" xfId="4072" xr:uid="{00000000-0005-0000-0000-0000EA040000}"/>
    <cellStyle name="Comma 2 2 2 2 4 2 5" xfId="4690" xr:uid="{00000000-0005-0000-0000-0000EB040000}"/>
    <cellStyle name="Comma 2 2 2 2 4 2 6" xfId="4694" xr:uid="{00000000-0005-0000-0000-0000EC040000}"/>
    <cellStyle name="Comma 2 2 2 2 4 3" xfId="953" xr:uid="{00000000-0005-0000-0000-0000ED040000}"/>
    <cellStyle name="Comma 2 2 2 2 4 3 2" xfId="969" xr:uid="{00000000-0005-0000-0000-0000EE040000}"/>
    <cellStyle name="Comma 2 2 2 2 4 3 2 2" xfId="4699" xr:uid="{00000000-0005-0000-0000-0000EF040000}"/>
    <cellStyle name="Comma 2 2 2 2 4 3 2 2 2" xfId="4703" xr:uid="{00000000-0005-0000-0000-0000F0040000}"/>
    <cellStyle name="Comma 2 2 2 2 4 3 2 2 2 2" xfId="4705" xr:uid="{00000000-0005-0000-0000-0000F1040000}"/>
    <cellStyle name="Comma 2 2 2 2 4 3 2 2 2 3" xfId="4706" xr:uid="{00000000-0005-0000-0000-0000F2040000}"/>
    <cellStyle name="Comma 2 2 2 2 4 3 2 2 3" xfId="4710" xr:uid="{00000000-0005-0000-0000-0000F3040000}"/>
    <cellStyle name="Comma 2 2 2 2 4 3 2 2 4" xfId="650" xr:uid="{00000000-0005-0000-0000-0000F4040000}"/>
    <cellStyle name="Comma 2 2 2 2 4 3 2 3" xfId="4717" xr:uid="{00000000-0005-0000-0000-0000F5040000}"/>
    <cellStyle name="Comma 2 2 2 2 4 3 2 3 2" xfId="3233" xr:uid="{00000000-0005-0000-0000-0000F6040000}"/>
    <cellStyle name="Comma 2 2 2 2 4 3 2 3 3" xfId="4721" xr:uid="{00000000-0005-0000-0000-0000F7040000}"/>
    <cellStyle name="Comma 2 2 2 2 4 3 2 4" xfId="405" xr:uid="{00000000-0005-0000-0000-0000F8040000}"/>
    <cellStyle name="Comma 2 2 2 2 4 3 2 5" xfId="4611" xr:uid="{00000000-0005-0000-0000-0000F9040000}"/>
    <cellStyle name="Comma 2 2 2 2 4 3 3" xfId="983" xr:uid="{00000000-0005-0000-0000-0000FA040000}"/>
    <cellStyle name="Comma 2 2 2 2 4 3 3 2" xfId="4724" xr:uid="{00000000-0005-0000-0000-0000FB040000}"/>
    <cellStyle name="Comma 2 2 2 2 4 3 3 2 2" xfId="2295" xr:uid="{00000000-0005-0000-0000-0000FC040000}"/>
    <cellStyle name="Comma 2 2 2 2 4 3 3 2 3" xfId="3060" xr:uid="{00000000-0005-0000-0000-0000FD040000}"/>
    <cellStyle name="Comma 2 2 2 2 4 3 3 3" xfId="4728" xr:uid="{00000000-0005-0000-0000-0000FE040000}"/>
    <cellStyle name="Comma 2 2 2 2 4 3 3 4" xfId="621" xr:uid="{00000000-0005-0000-0000-0000FF040000}"/>
    <cellStyle name="Comma 2 2 2 2 4 3 4" xfId="4730" xr:uid="{00000000-0005-0000-0000-000000050000}"/>
    <cellStyle name="Comma 2 2 2 2 4 3 4 2" xfId="4738" xr:uid="{00000000-0005-0000-0000-000001050000}"/>
    <cellStyle name="Comma 2 2 2 2 4 3 4 3" xfId="4744" xr:uid="{00000000-0005-0000-0000-000002050000}"/>
    <cellStyle name="Comma 2 2 2 2 4 3 5" xfId="4745" xr:uid="{00000000-0005-0000-0000-000003050000}"/>
    <cellStyle name="Comma 2 2 2 2 4 3 6" xfId="2204" xr:uid="{00000000-0005-0000-0000-000004050000}"/>
    <cellStyle name="Comma 2 2 2 2 4 4" xfId="994" xr:uid="{00000000-0005-0000-0000-000005050000}"/>
    <cellStyle name="Comma 2 2 2 2 4 4 2" xfId="4753" xr:uid="{00000000-0005-0000-0000-000006050000}"/>
    <cellStyle name="Comma 2 2 2 2 4 4 2 2" xfId="4761" xr:uid="{00000000-0005-0000-0000-000007050000}"/>
    <cellStyle name="Comma 2 2 2 2 4 4 2 2 2" xfId="4765" xr:uid="{00000000-0005-0000-0000-000008050000}"/>
    <cellStyle name="Comma 2 2 2 2 4 4 2 2 3" xfId="4772" xr:uid="{00000000-0005-0000-0000-000009050000}"/>
    <cellStyle name="Comma 2 2 2 2 4 4 2 3" xfId="4782" xr:uid="{00000000-0005-0000-0000-00000A050000}"/>
    <cellStyle name="Comma 2 2 2 2 4 4 2 4" xfId="4790" xr:uid="{00000000-0005-0000-0000-00000B050000}"/>
    <cellStyle name="Comma 2 2 2 2 4 4 3" xfId="773" xr:uid="{00000000-0005-0000-0000-00000C050000}"/>
    <cellStyle name="Comma 2 2 2 2 4 4 3 2" xfId="1714" xr:uid="{00000000-0005-0000-0000-00000D050000}"/>
    <cellStyle name="Comma 2 2 2 2 4 4 3 3" xfId="252" xr:uid="{00000000-0005-0000-0000-00000E050000}"/>
    <cellStyle name="Comma 2 2 2 2 4 4 4" xfId="1761" xr:uid="{00000000-0005-0000-0000-00000F050000}"/>
    <cellStyle name="Comma 2 2 2 2 4 4 5" xfId="1808" xr:uid="{00000000-0005-0000-0000-000010050000}"/>
    <cellStyle name="Comma 2 2 2 2 4 5" xfId="1004" xr:uid="{00000000-0005-0000-0000-000011050000}"/>
    <cellStyle name="Comma 2 2 2 2 4 5 2" xfId="4796" xr:uid="{00000000-0005-0000-0000-000012050000}"/>
    <cellStyle name="Comma 2 2 2 2 4 5 2 2" xfId="2820" xr:uid="{00000000-0005-0000-0000-000013050000}"/>
    <cellStyle name="Comma 2 2 2 2 4 5 2 3" xfId="4799" xr:uid="{00000000-0005-0000-0000-000014050000}"/>
    <cellStyle name="Comma 2 2 2 2 4 5 3" xfId="206" xr:uid="{00000000-0005-0000-0000-000015050000}"/>
    <cellStyle name="Comma 2 2 2 2 4 5 4" xfId="92" xr:uid="{00000000-0005-0000-0000-000016050000}"/>
    <cellStyle name="Comma 2 2 2 2 4 6" xfId="4800" xr:uid="{00000000-0005-0000-0000-000017050000}"/>
    <cellStyle name="Comma 2 2 2 2 4 6 2" xfId="4802" xr:uid="{00000000-0005-0000-0000-000018050000}"/>
    <cellStyle name="Comma 2 2 2 2 4 6 3" xfId="1950" xr:uid="{00000000-0005-0000-0000-000019050000}"/>
    <cellStyle name="Comma 2 2 2 2 4 7" xfId="4803" xr:uid="{00000000-0005-0000-0000-00001A050000}"/>
    <cellStyle name="Comma 2 2 2 2 4 8" xfId="3886" xr:uid="{00000000-0005-0000-0000-00001B050000}"/>
    <cellStyle name="Comma 2 2 2 2 5" xfId="1008" xr:uid="{00000000-0005-0000-0000-00001C050000}"/>
    <cellStyle name="Comma 2 2 2 2 5 2" xfId="1027" xr:uid="{00000000-0005-0000-0000-00001D050000}"/>
    <cellStyle name="Comma 2 2 2 2 5 2 2" xfId="1041" xr:uid="{00000000-0005-0000-0000-00001E050000}"/>
    <cellStyle name="Comma 2 2 2 2 5 2 2 2" xfId="4812" xr:uid="{00000000-0005-0000-0000-00001F050000}"/>
    <cellStyle name="Comma 2 2 2 2 5 2 2 2 2" xfId="3473" xr:uid="{00000000-0005-0000-0000-000020050000}"/>
    <cellStyle name="Comma 2 2 2 2 5 2 2 2 3" xfId="3486" xr:uid="{00000000-0005-0000-0000-000021050000}"/>
    <cellStyle name="Comma 2 2 2 2 5 2 2 3" xfId="4820" xr:uid="{00000000-0005-0000-0000-000022050000}"/>
    <cellStyle name="Comma 2 2 2 2 5 2 2 4" xfId="4827" xr:uid="{00000000-0005-0000-0000-000023050000}"/>
    <cellStyle name="Comma 2 2 2 2 5 2 3" xfId="584" xr:uid="{00000000-0005-0000-0000-000024050000}"/>
    <cellStyle name="Comma 2 2 2 2 5 2 3 2" xfId="4840" xr:uid="{00000000-0005-0000-0000-000025050000}"/>
    <cellStyle name="Comma 2 2 2 2 5 2 3 3" xfId="4857" xr:uid="{00000000-0005-0000-0000-000026050000}"/>
    <cellStyle name="Comma 2 2 2 2 5 2 4" xfId="4026" xr:uid="{00000000-0005-0000-0000-000027050000}"/>
    <cellStyle name="Comma 2 2 2 2 5 2 5" xfId="4035" xr:uid="{00000000-0005-0000-0000-000028050000}"/>
    <cellStyle name="Comma 2 2 2 2 5 3" xfId="1072" xr:uid="{00000000-0005-0000-0000-000029050000}"/>
    <cellStyle name="Comma 2 2 2 2 5 3 2" xfId="4152" xr:uid="{00000000-0005-0000-0000-00002A050000}"/>
    <cellStyle name="Comma 2 2 2 2 5 3 2 2" xfId="4862" xr:uid="{00000000-0005-0000-0000-00002B050000}"/>
    <cellStyle name="Comma 2 2 2 2 5 3 2 3" xfId="4869" xr:uid="{00000000-0005-0000-0000-00002C050000}"/>
    <cellStyle name="Comma 2 2 2 2 5 3 3" xfId="4164" xr:uid="{00000000-0005-0000-0000-00002D050000}"/>
    <cellStyle name="Comma 2 2 2 2 5 3 4" xfId="4177" xr:uid="{00000000-0005-0000-0000-00002E050000}"/>
    <cellStyle name="Comma 2 2 2 2 5 4" xfId="1091" xr:uid="{00000000-0005-0000-0000-00002F050000}"/>
    <cellStyle name="Comma 2 2 2 2 5 4 2" xfId="4339" xr:uid="{00000000-0005-0000-0000-000030050000}"/>
    <cellStyle name="Comma 2 2 2 2 5 4 3" xfId="599" xr:uid="{00000000-0005-0000-0000-000031050000}"/>
    <cellStyle name="Comma 2 2 2 2 5 5" xfId="4874" xr:uid="{00000000-0005-0000-0000-000032050000}"/>
    <cellStyle name="Comma 2 2 2 2 5 6" xfId="4875" xr:uid="{00000000-0005-0000-0000-000033050000}"/>
    <cellStyle name="Comma 2 2 2 2 6" xfId="1092" xr:uid="{00000000-0005-0000-0000-000034050000}"/>
    <cellStyle name="Comma 2 2 2 2 6 2" xfId="1112" xr:uid="{00000000-0005-0000-0000-000035050000}"/>
    <cellStyle name="Comma 2 2 2 2 6 2 2" xfId="1255" xr:uid="{00000000-0005-0000-0000-000036050000}"/>
    <cellStyle name="Comma 2 2 2 2 6 2 2 2" xfId="4876" xr:uid="{00000000-0005-0000-0000-000037050000}"/>
    <cellStyle name="Comma 2 2 2 2 6 2 2 2 2" xfId="248" xr:uid="{00000000-0005-0000-0000-000038050000}"/>
    <cellStyle name="Comma 2 2 2 2 6 2 2 2 3" xfId="1757" xr:uid="{00000000-0005-0000-0000-000039050000}"/>
    <cellStyle name="Comma 2 2 2 2 6 2 2 3" xfId="4877" xr:uid="{00000000-0005-0000-0000-00003A050000}"/>
    <cellStyle name="Comma 2 2 2 2 6 2 2 4" xfId="4880" xr:uid="{00000000-0005-0000-0000-00003B050000}"/>
    <cellStyle name="Comma 2 2 2 2 6 2 3" xfId="1261" xr:uid="{00000000-0005-0000-0000-00003C050000}"/>
    <cellStyle name="Comma 2 2 2 2 6 2 3 2" xfId="4881" xr:uid="{00000000-0005-0000-0000-00003D050000}"/>
    <cellStyle name="Comma 2 2 2 2 6 2 3 3" xfId="4883" xr:uid="{00000000-0005-0000-0000-00003E050000}"/>
    <cellStyle name="Comma 2 2 2 2 6 2 4" xfId="4885" xr:uid="{00000000-0005-0000-0000-00003F050000}"/>
    <cellStyle name="Comma 2 2 2 2 6 2 5" xfId="4889" xr:uid="{00000000-0005-0000-0000-000040050000}"/>
    <cellStyle name="Comma 2 2 2 2 6 3" xfId="1123" xr:uid="{00000000-0005-0000-0000-000041050000}"/>
    <cellStyle name="Comma 2 2 2 2 6 3 2" xfId="4897" xr:uid="{00000000-0005-0000-0000-000042050000}"/>
    <cellStyle name="Comma 2 2 2 2 6 3 2 2" xfId="4903" xr:uid="{00000000-0005-0000-0000-000043050000}"/>
    <cellStyle name="Comma 2 2 2 2 6 3 2 3" xfId="2185" xr:uid="{00000000-0005-0000-0000-000044050000}"/>
    <cellStyle name="Comma 2 2 2 2 6 3 3" xfId="4904" xr:uid="{00000000-0005-0000-0000-000045050000}"/>
    <cellStyle name="Comma 2 2 2 2 6 3 4" xfId="4910" xr:uid="{00000000-0005-0000-0000-000046050000}"/>
    <cellStyle name="Comma 2 2 2 2 6 4" xfId="1265" xr:uid="{00000000-0005-0000-0000-000047050000}"/>
    <cellStyle name="Comma 2 2 2 2 6 4 2" xfId="4922" xr:uid="{00000000-0005-0000-0000-000048050000}"/>
    <cellStyle name="Comma 2 2 2 2 6 4 3" xfId="2009" xr:uid="{00000000-0005-0000-0000-000049050000}"/>
    <cellStyle name="Comma 2 2 2 2 6 5" xfId="4925" xr:uid="{00000000-0005-0000-0000-00004A050000}"/>
    <cellStyle name="Comma 2 2 2 2 6 6" xfId="2878" xr:uid="{00000000-0005-0000-0000-00004B050000}"/>
    <cellStyle name="Comma 2 2 2 2 7" xfId="1022" xr:uid="{00000000-0005-0000-0000-00004C050000}"/>
    <cellStyle name="Comma 2 2 2 2 7 2" xfId="1033" xr:uid="{00000000-0005-0000-0000-00004D050000}"/>
    <cellStyle name="Comma 2 2 2 2 7 2 2" xfId="4811" xr:uid="{00000000-0005-0000-0000-00004E050000}"/>
    <cellStyle name="Comma 2 2 2 2 7 2 2 2" xfId="3466" xr:uid="{00000000-0005-0000-0000-00004F050000}"/>
    <cellStyle name="Comma 2 2 2 2 7 2 2 3" xfId="3475" xr:uid="{00000000-0005-0000-0000-000050050000}"/>
    <cellStyle name="Comma 2 2 2 2 7 2 3" xfId="4819" xr:uid="{00000000-0005-0000-0000-000051050000}"/>
    <cellStyle name="Comma 2 2 2 2 7 2 4" xfId="4826" xr:uid="{00000000-0005-0000-0000-000052050000}"/>
    <cellStyle name="Comma 2 2 2 2 7 3" xfId="576" xr:uid="{00000000-0005-0000-0000-000053050000}"/>
    <cellStyle name="Comma 2 2 2 2 7 3 2" xfId="4834" xr:uid="{00000000-0005-0000-0000-000054050000}"/>
    <cellStyle name="Comma 2 2 2 2 7 3 3" xfId="4850" xr:uid="{00000000-0005-0000-0000-000055050000}"/>
    <cellStyle name="Comma 2 2 2 2 7 4" xfId="4021" xr:uid="{00000000-0005-0000-0000-000056050000}"/>
    <cellStyle name="Comma 2 2 2 2 7 5" xfId="4032" xr:uid="{00000000-0005-0000-0000-000057050000}"/>
    <cellStyle name="Comma 2 2 2 2 8" xfId="1066" xr:uid="{00000000-0005-0000-0000-000058050000}"/>
    <cellStyle name="Comma 2 2 2 2 8 2" xfId="4161" xr:uid="{00000000-0005-0000-0000-000059050000}"/>
    <cellStyle name="Comma 2 2 2 2 8 2 2" xfId="4861" xr:uid="{00000000-0005-0000-0000-00005A050000}"/>
    <cellStyle name="Comma 2 2 2 2 8 2 3" xfId="4868" xr:uid="{00000000-0005-0000-0000-00005B050000}"/>
    <cellStyle name="Comma 2 2 2 2 8 3" xfId="4174" xr:uid="{00000000-0005-0000-0000-00005C050000}"/>
    <cellStyle name="Comma 2 2 2 2 8 4" xfId="4187" xr:uid="{00000000-0005-0000-0000-00005D050000}"/>
    <cellStyle name="Comma 2 2 2 2 9" xfId="1090" xr:uid="{00000000-0005-0000-0000-00005E050000}"/>
    <cellStyle name="Comma 2 2 2 2 9 2" xfId="4346" xr:uid="{00000000-0005-0000-0000-00005F050000}"/>
    <cellStyle name="Comma 2 2 2 2 9 3" xfId="607" xr:uid="{00000000-0005-0000-0000-000060050000}"/>
    <cellStyle name="Comma 2 2 2 20" xfId="2499" xr:uid="{00000000-0005-0000-0000-000061050000}"/>
    <cellStyle name="Comma 2 2 2 200" xfId="1403" xr:uid="{00000000-0005-0000-0000-000062050000}"/>
    <cellStyle name="Comma 2 2 2 201" xfId="1416" xr:uid="{00000000-0005-0000-0000-000063050000}"/>
    <cellStyle name="Comma 2 2 2 202" xfId="4157" xr:uid="{00000000-0005-0000-0000-000064050000}"/>
    <cellStyle name="Comma 2 2 2 203" xfId="4169" xr:uid="{00000000-0005-0000-0000-000065050000}"/>
    <cellStyle name="Comma 2 2 2 204" xfId="4182" xr:uid="{00000000-0005-0000-0000-000066050000}"/>
    <cellStyle name="Comma 2 2 2 205" xfId="4194" xr:uid="{00000000-0005-0000-0000-000067050000}"/>
    <cellStyle name="Comma 2 2 2 206" xfId="2266" xr:uid="{00000000-0005-0000-0000-000068050000}"/>
    <cellStyle name="Comma 2 2 2 207" xfId="642" xr:uid="{00000000-0005-0000-0000-000069050000}"/>
    <cellStyle name="Comma 2 2 2 208" xfId="3980" xr:uid="{00000000-0005-0000-0000-00006A050000}"/>
    <cellStyle name="Comma 2 2 2 209" xfId="3996" xr:uid="{00000000-0005-0000-0000-00006B050000}"/>
    <cellStyle name="Comma 2 2 2 21" xfId="2513" xr:uid="{00000000-0005-0000-0000-00006C050000}"/>
    <cellStyle name="Comma 2 2 2 210" xfId="4193" xr:uid="{00000000-0005-0000-0000-00006D050000}"/>
    <cellStyle name="Comma 2 2 2 211" xfId="2265" xr:uid="{00000000-0005-0000-0000-00006E050000}"/>
    <cellStyle name="Comma 2 2 2 212" xfId="641" xr:uid="{00000000-0005-0000-0000-00006F050000}"/>
    <cellStyle name="Comma 2 2 2 213" xfId="3979" xr:uid="{00000000-0005-0000-0000-000070050000}"/>
    <cellStyle name="Comma 2 2 2 214" xfId="3995" xr:uid="{00000000-0005-0000-0000-000071050000}"/>
    <cellStyle name="Comma 2 2 2 215" xfId="4210" xr:uid="{00000000-0005-0000-0000-000072050000}"/>
    <cellStyle name="Comma 2 2 2 216" xfId="4223" xr:uid="{00000000-0005-0000-0000-000073050000}"/>
    <cellStyle name="Comma 2 2 2 217" xfId="4236" xr:uid="{00000000-0005-0000-0000-000074050000}"/>
    <cellStyle name="Comma 2 2 2 218" xfId="4248" xr:uid="{00000000-0005-0000-0000-000075050000}"/>
    <cellStyle name="Comma 2 2 2 219" xfId="4258" xr:uid="{00000000-0005-0000-0000-000076050000}"/>
    <cellStyle name="Comma 2 2 2 22" xfId="2529" xr:uid="{00000000-0005-0000-0000-000077050000}"/>
    <cellStyle name="Comma 2 2 2 220" xfId="4209" xr:uid="{00000000-0005-0000-0000-000078050000}"/>
    <cellStyle name="Comma 2 2 2 221" xfId="4222" xr:uid="{00000000-0005-0000-0000-000079050000}"/>
    <cellStyle name="Comma 2 2 2 222" xfId="4235" xr:uid="{00000000-0005-0000-0000-00007A050000}"/>
    <cellStyle name="Comma 2 2 2 223" xfId="4247" xr:uid="{00000000-0005-0000-0000-00007B050000}"/>
    <cellStyle name="Comma 2 2 2 224" xfId="4257" xr:uid="{00000000-0005-0000-0000-00007C050000}"/>
    <cellStyle name="Comma 2 2 2 225" xfId="4269" xr:uid="{00000000-0005-0000-0000-00007D050000}"/>
    <cellStyle name="Comma 2 2 2 226" xfId="4276" xr:uid="{00000000-0005-0000-0000-00007E050000}"/>
    <cellStyle name="Comma 2 2 2 227" xfId="4283" xr:uid="{00000000-0005-0000-0000-00007F050000}"/>
    <cellStyle name="Comma 2 2 2 228" xfId="4291" xr:uid="{00000000-0005-0000-0000-000080050000}"/>
    <cellStyle name="Comma 2 2 2 229" xfId="4299" xr:uid="{00000000-0005-0000-0000-000081050000}"/>
    <cellStyle name="Comma 2 2 2 23" xfId="4302" xr:uid="{00000000-0005-0000-0000-000082050000}"/>
    <cellStyle name="Comma 2 2 2 230" xfId="4268" xr:uid="{00000000-0005-0000-0000-000083050000}"/>
    <cellStyle name="Comma 2 2 2 231" xfId="4275" xr:uid="{00000000-0005-0000-0000-000084050000}"/>
    <cellStyle name="Comma 2 2 2 232" xfId="4282" xr:uid="{00000000-0005-0000-0000-000085050000}"/>
    <cellStyle name="Comma 2 2 2 233" xfId="4290" xr:uid="{00000000-0005-0000-0000-000086050000}"/>
    <cellStyle name="Comma 2 2 2 234" xfId="4298" xr:uid="{00000000-0005-0000-0000-000087050000}"/>
    <cellStyle name="Comma 2 2 2 235" xfId="4309" xr:uid="{00000000-0005-0000-0000-000088050000}"/>
    <cellStyle name="Comma 2 2 2 236" xfId="2133" xr:uid="{00000000-0005-0000-0000-000089050000}"/>
    <cellStyle name="Comma 2 2 2 237" xfId="2151" xr:uid="{00000000-0005-0000-0000-00008A050000}"/>
    <cellStyle name="Comma 2 2 2 238" xfId="4318" xr:uid="{00000000-0005-0000-0000-00008B050000}"/>
    <cellStyle name="Comma 2 2 2 239" xfId="534" xr:uid="{00000000-0005-0000-0000-00008C050000}"/>
    <cellStyle name="Comma 2 2 2 24" xfId="4323" xr:uid="{00000000-0005-0000-0000-00008D050000}"/>
    <cellStyle name="Comma 2 2 2 240" xfId="4308" xr:uid="{00000000-0005-0000-0000-00008E050000}"/>
    <cellStyle name="Comma 2 2 2 241" xfId="2132" xr:uid="{00000000-0005-0000-0000-00008F050000}"/>
    <cellStyle name="Comma 2 2 2 242" xfId="2150" xr:uid="{00000000-0005-0000-0000-000090050000}"/>
    <cellStyle name="Comma 2 2 2 243" xfId="4317" xr:uid="{00000000-0005-0000-0000-000091050000}"/>
    <cellStyle name="Comma 2 2 2 244" xfId="533" xr:uid="{00000000-0005-0000-0000-000092050000}"/>
    <cellStyle name="Comma 2 2 2 245" xfId="1428" xr:uid="{00000000-0005-0000-0000-000093050000}"/>
    <cellStyle name="Comma 2 2 2 246" xfId="4331" xr:uid="{00000000-0005-0000-0000-000094050000}"/>
    <cellStyle name="Comma 2 2 2 247" xfId="4342" xr:uid="{00000000-0005-0000-0000-000095050000}"/>
    <cellStyle name="Comma 2 2 2 248" xfId="602" xr:uid="{00000000-0005-0000-0000-000096050000}"/>
    <cellStyle name="Comma 2 2 2 249" xfId="1966" xr:uid="{00000000-0005-0000-0000-000097050000}"/>
    <cellStyle name="Comma 2 2 2 25" xfId="4927" xr:uid="{00000000-0005-0000-0000-000098050000}"/>
    <cellStyle name="Comma 2 2 2 250" xfId="1427" xr:uid="{00000000-0005-0000-0000-000099050000}"/>
    <cellStyle name="Comma 2 2 2 251" xfId="4330" xr:uid="{00000000-0005-0000-0000-00009A050000}"/>
    <cellStyle name="Comma 2 2 2 252" xfId="4341" xr:uid="{00000000-0005-0000-0000-00009B050000}"/>
    <cellStyle name="Comma 2 2 2 253" xfId="601" xr:uid="{00000000-0005-0000-0000-00009C050000}"/>
    <cellStyle name="Comma 2 2 2 254" xfId="1965" xr:uid="{00000000-0005-0000-0000-00009D050000}"/>
    <cellStyle name="Comma 2 2 2 255" xfId="1974" xr:uid="{00000000-0005-0000-0000-00009E050000}"/>
    <cellStyle name="Comma 2 2 2 256" xfId="1982" xr:uid="{00000000-0005-0000-0000-00009F050000}"/>
    <cellStyle name="Comma 2 2 2 257" xfId="4931" xr:uid="{00000000-0005-0000-0000-0000A0050000}"/>
    <cellStyle name="Comma 2 2 2 257 2" xfId="4937" xr:uid="{00000000-0005-0000-0000-0000A1050000}"/>
    <cellStyle name="Comma 2 2 2 257 2 2" xfId="4941" xr:uid="{00000000-0005-0000-0000-0000A2050000}"/>
    <cellStyle name="Comma 2 2 2 257 2 2 2" xfId="4949" xr:uid="{00000000-0005-0000-0000-0000A3050000}"/>
    <cellStyle name="Comma 2 2 2 257 2 2 2 2" xfId="4950" xr:uid="{00000000-0005-0000-0000-0000A4050000}"/>
    <cellStyle name="Comma 2 2 2 257 2 2 2 2 2" xfId="4954" xr:uid="{00000000-0005-0000-0000-0000A5050000}"/>
    <cellStyle name="Comma 2 2 2 257 2 2 2 2 2 2" xfId="4959" xr:uid="{00000000-0005-0000-0000-0000A6050000}"/>
    <cellStyle name="Comma 2 2 2 257 2 2 2 2 2 3" xfId="4966" xr:uid="{00000000-0005-0000-0000-0000A7050000}"/>
    <cellStyle name="Comma 2 2 2 257 2 2 2 2 3" xfId="4971" xr:uid="{00000000-0005-0000-0000-0000A8050000}"/>
    <cellStyle name="Comma 2 2 2 257 2 2 2 2 4" xfId="4973" xr:uid="{00000000-0005-0000-0000-0000A9050000}"/>
    <cellStyle name="Comma 2 2 2 257 2 2 2 3" xfId="4979" xr:uid="{00000000-0005-0000-0000-0000AA050000}"/>
    <cellStyle name="Comma 2 2 2 257 2 2 2 3 2" xfId="4983" xr:uid="{00000000-0005-0000-0000-0000AB050000}"/>
    <cellStyle name="Comma 2 2 2 257 2 2 2 3 3" xfId="4992" xr:uid="{00000000-0005-0000-0000-0000AC050000}"/>
    <cellStyle name="Comma 2 2 2 257 2 2 2 4" xfId="4996" xr:uid="{00000000-0005-0000-0000-0000AD050000}"/>
    <cellStyle name="Comma 2 2 2 257 2 2 2 5" xfId="4998" xr:uid="{00000000-0005-0000-0000-0000AE050000}"/>
    <cellStyle name="Comma 2 2 2 257 2 2 3" xfId="5005" xr:uid="{00000000-0005-0000-0000-0000AF050000}"/>
    <cellStyle name="Comma 2 2 2 257 2 2 3 2" xfId="5006" xr:uid="{00000000-0005-0000-0000-0000B0050000}"/>
    <cellStyle name="Comma 2 2 2 257 2 2 3 2 2" xfId="3799" xr:uid="{00000000-0005-0000-0000-0000B1050000}"/>
    <cellStyle name="Comma 2 2 2 257 2 2 3 2 3" xfId="3806" xr:uid="{00000000-0005-0000-0000-0000B2050000}"/>
    <cellStyle name="Comma 2 2 2 257 2 2 3 3" xfId="5007" xr:uid="{00000000-0005-0000-0000-0000B3050000}"/>
    <cellStyle name="Comma 2 2 2 257 2 2 3 4" xfId="5009" xr:uid="{00000000-0005-0000-0000-0000B4050000}"/>
    <cellStyle name="Comma 2 2 2 257 2 2 4" xfId="5011" xr:uid="{00000000-0005-0000-0000-0000B5050000}"/>
    <cellStyle name="Comma 2 2 2 257 2 2 4 2" xfId="5012" xr:uid="{00000000-0005-0000-0000-0000B6050000}"/>
    <cellStyle name="Comma 2 2 2 257 2 2 4 3" xfId="5016" xr:uid="{00000000-0005-0000-0000-0000B7050000}"/>
    <cellStyle name="Comma 2 2 2 257 2 2 5" xfId="966" xr:uid="{00000000-0005-0000-0000-0000B8050000}"/>
    <cellStyle name="Comma 2 2 2 257 2 2 6" xfId="980" xr:uid="{00000000-0005-0000-0000-0000B9050000}"/>
    <cellStyle name="Comma 2 2 2 257 2 3" xfId="2439" xr:uid="{00000000-0005-0000-0000-0000BA050000}"/>
    <cellStyle name="Comma 2 2 2 257 2 3 2" xfId="2450" xr:uid="{00000000-0005-0000-0000-0000BB050000}"/>
    <cellStyle name="Comma 2 2 2 257 2 3 2 2" xfId="4354" xr:uid="{00000000-0005-0000-0000-0000BC050000}"/>
    <cellStyle name="Comma 2 2 2 257 2 3 2 2 2" xfId="5018" xr:uid="{00000000-0005-0000-0000-0000BD050000}"/>
    <cellStyle name="Comma 2 2 2 257 2 3 2 2 2 2" xfId="5022" xr:uid="{00000000-0005-0000-0000-0000BE050000}"/>
    <cellStyle name="Comma 2 2 2 257 2 3 2 2 2 3" xfId="5029" xr:uid="{00000000-0005-0000-0000-0000BF050000}"/>
    <cellStyle name="Comma 2 2 2 257 2 3 2 2 3" xfId="544" xr:uid="{00000000-0005-0000-0000-0000C0050000}"/>
    <cellStyle name="Comma 2 2 2 257 2 3 2 2 4" xfId="5030" xr:uid="{00000000-0005-0000-0000-0000C1050000}"/>
    <cellStyle name="Comma 2 2 2 257 2 3 2 3" xfId="4360" xr:uid="{00000000-0005-0000-0000-0000C2050000}"/>
    <cellStyle name="Comma 2 2 2 257 2 3 2 3 2" xfId="3106" xr:uid="{00000000-0005-0000-0000-0000C3050000}"/>
    <cellStyle name="Comma 2 2 2 257 2 3 2 3 3" xfId="557" xr:uid="{00000000-0005-0000-0000-0000C4050000}"/>
    <cellStyle name="Comma 2 2 2 257 2 3 2 4" xfId="5034" xr:uid="{00000000-0005-0000-0000-0000C5050000}"/>
    <cellStyle name="Comma 2 2 2 257 2 3 2 5" xfId="5035" xr:uid="{00000000-0005-0000-0000-0000C6050000}"/>
    <cellStyle name="Comma 2 2 2 257 2 3 3" xfId="2459" xr:uid="{00000000-0005-0000-0000-0000C7050000}"/>
    <cellStyle name="Comma 2 2 2 257 2 3 3 2" xfId="5040" xr:uid="{00000000-0005-0000-0000-0000C8050000}"/>
    <cellStyle name="Comma 2 2 2 257 2 3 3 2 2" xfId="5046" xr:uid="{00000000-0005-0000-0000-0000C9050000}"/>
    <cellStyle name="Comma 2 2 2 257 2 3 3 2 3" xfId="5051" xr:uid="{00000000-0005-0000-0000-0000CA050000}"/>
    <cellStyle name="Comma 2 2 2 257 2 3 3 3" xfId="5054" xr:uid="{00000000-0005-0000-0000-0000CB050000}"/>
    <cellStyle name="Comma 2 2 2 257 2 3 3 4" xfId="5060" xr:uid="{00000000-0005-0000-0000-0000CC050000}"/>
    <cellStyle name="Comma 2 2 2 257 2 3 4" xfId="5061" xr:uid="{00000000-0005-0000-0000-0000CD050000}"/>
    <cellStyle name="Comma 2 2 2 257 2 3 4 2" xfId="5066" xr:uid="{00000000-0005-0000-0000-0000CE050000}"/>
    <cellStyle name="Comma 2 2 2 257 2 3 4 3" xfId="5074" xr:uid="{00000000-0005-0000-0000-0000CF050000}"/>
    <cellStyle name="Comma 2 2 2 257 2 3 5" xfId="5078" xr:uid="{00000000-0005-0000-0000-0000D0050000}"/>
    <cellStyle name="Comma 2 2 2 257 2 3 6" xfId="5081" xr:uid="{00000000-0005-0000-0000-0000D1050000}"/>
    <cellStyle name="Comma 2 2 2 257 2 4" xfId="2470" xr:uid="{00000000-0005-0000-0000-0000D2050000}"/>
    <cellStyle name="Comma 2 2 2 257 2 4 2" xfId="5089" xr:uid="{00000000-0005-0000-0000-0000D3050000}"/>
    <cellStyle name="Comma 2 2 2 257 2 4 2 2" xfId="5094" xr:uid="{00000000-0005-0000-0000-0000D4050000}"/>
    <cellStyle name="Comma 2 2 2 257 2 4 2 2 2" xfId="5097" xr:uid="{00000000-0005-0000-0000-0000D5050000}"/>
    <cellStyle name="Comma 2 2 2 257 2 4 2 2 3" xfId="5101" xr:uid="{00000000-0005-0000-0000-0000D6050000}"/>
    <cellStyle name="Comma 2 2 2 257 2 4 2 3" xfId="4981" xr:uid="{00000000-0005-0000-0000-0000D7050000}"/>
    <cellStyle name="Comma 2 2 2 257 2 4 2 4" xfId="4990" xr:uid="{00000000-0005-0000-0000-0000D8050000}"/>
    <cellStyle name="Comma 2 2 2 257 2 4 3" xfId="5106" xr:uid="{00000000-0005-0000-0000-0000D9050000}"/>
    <cellStyle name="Comma 2 2 2 257 2 4 3 2" xfId="5108" xr:uid="{00000000-0005-0000-0000-0000DA050000}"/>
    <cellStyle name="Comma 2 2 2 257 2 4 3 3" xfId="5109" xr:uid="{00000000-0005-0000-0000-0000DB050000}"/>
    <cellStyle name="Comma 2 2 2 257 2 4 4" xfId="900" xr:uid="{00000000-0005-0000-0000-0000DC050000}"/>
    <cellStyle name="Comma 2 2 2 257 2 4 5" xfId="907" xr:uid="{00000000-0005-0000-0000-0000DD050000}"/>
    <cellStyle name="Comma 2 2 2 257 2 5" xfId="2479" xr:uid="{00000000-0005-0000-0000-0000DE050000}"/>
    <cellStyle name="Comma 2 2 2 257 2 5 2" xfId="5114" xr:uid="{00000000-0005-0000-0000-0000DF050000}"/>
    <cellStyle name="Comma 2 2 2 257 2 5 2 2" xfId="1136" xr:uid="{00000000-0005-0000-0000-0000E0050000}"/>
    <cellStyle name="Comma 2 2 2 257 2 5 2 3" xfId="1270" xr:uid="{00000000-0005-0000-0000-0000E1050000}"/>
    <cellStyle name="Comma 2 2 2 257 2 5 3" xfId="5120" xr:uid="{00000000-0005-0000-0000-0000E2050000}"/>
    <cellStyle name="Comma 2 2 2 257 2 5 4" xfId="4678" xr:uid="{00000000-0005-0000-0000-0000E3050000}"/>
    <cellStyle name="Comma 2 2 2 257 2 6" xfId="5125" xr:uid="{00000000-0005-0000-0000-0000E4050000}"/>
    <cellStyle name="Comma 2 2 2 257 2 6 2" xfId="4050" xr:uid="{00000000-0005-0000-0000-0000E5050000}"/>
    <cellStyle name="Comma 2 2 2 257 2 6 3" xfId="4060" xr:uid="{00000000-0005-0000-0000-0000E6050000}"/>
    <cellStyle name="Comma 2 2 2 257 2 7" xfId="5130" xr:uid="{00000000-0005-0000-0000-0000E7050000}"/>
    <cellStyle name="Comma 2 2 2 257 2 8" xfId="3253" xr:uid="{00000000-0005-0000-0000-0000E8050000}"/>
    <cellStyle name="Comma 2 2 2 257 3" xfId="5132" xr:uid="{00000000-0005-0000-0000-0000E9050000}"/>
    <cellStyle name="Comma 2 2 2 257 3 2" xfId="5136" xr:uid="{00000000-0005-0000-0000-0000EA050000}"/>
    <cellStyle name="Comma 2 2 2 257 3 2 2" xfId="5139" xr:uid="{00000000-0005-0000-0000-0000EB050000}"/>
    <cellStyle name="Comma 2 2 2 257 3 2 2 2" xfId="5143" xr:uid="{00000000-0005-0000-0000-0000EC050000}"/>
    <cellStyle name="Comma 2 2 2 257 3 2 2 2 2" xfId="5152" xr:uid="{00000000-0005-0000-0000-0000ED050000}"/>
    <cellStyle name="Comma 2 2 2 257 3 2 2 2 3" xfId="5161" xr:uid="{00000000-0005-0000-0000-0000EE050000}"/>
    <cellStyle name="Comma 2 2 2 257 3 2 2 3" xfId="5167" xr:uid="{00000000-0005-0000-0000-0000EF050000}"/>
    <cellStyle name="Comma 2 2 2 257 3 2 2 4" xfId="5173" xr:uid="{00000000-0005-0000-0000-0000F0050000}"/>
    <cellStyle name="Comma 2 2 2 257 3 2 3" xfId="5177" xr:uid="{00000000-0005-0000-0000-0000F1050000}"/>
    <cellStyle name="Comma 2 2 2 257 3 2 3 2" xfId="5182" xr:uid="{00000000-0005-0000-0000-0000F2050000}"/>
    <cellStyle name="Comma 2 2 2 257 3 2 3 3" xfId="5185" xr:uid="{00000000-0005-0000-0000-0000F3050000}"/>
    <cellStyle name="Comma 2 2 2 257 3 2 4" xfId="5189" xr:uid="{00000000-0005-0000-0000-0000F4050000}"/>
    <cellStyle name="Comma 2 2 2 257 3 2 5" xfId="5193" xr:uid="{00000000-0005-0000-0000-0000F5050000}"/>
    <cellStyle name="Comma 2 2 2 257 3 3" xfId="229" xr:uid="{00000000-0005-0000-0000-0000F6050000}"/>
    <cellStyle name="Comma 2 2 2 257 3 3 2" xfId="5196" xr:uid="{00000000-0005-0000-0000-0000F7050000}"/>
    <cellStyle name="Comma 2 2 2 257 3 3 2 2" xfId="5197" xr:uid="{00000000-0005-0000-0000-0000F8050000}"/>
    <cellStyle name="Comma 2 2 2 257 3 3 2 3" xfId="5198" xr:uid="{00000000-0005-0000-0000-0000F9050000}"/>
    <cellStyle name="Comma 2 2 2 257 3 3 3" xfId="5201" xr:uid="{00000000-0005-0000-0000-0000FA050000}"/>
    <cellStyle name="Comma 2 2 2 257 3 3 4" xfId="5205" xr:uid="{00000000-0005-0000-0000-0000FB050000}"/>
    <cellStyle name="Comma 2 2 2 257 3 4" xfId="331" xr:uid="{00000000-0005-0000-0000-0000FC050000}"/>
    <cellStyle name="Comma 2 2 2 257 3 4 2" xfId="5215" xr:uid="{00000000-0005-0000-0000-0000FD050000}"/>
    <cellStyle name="Comma 2 2 2 257 3 4 3" xfId="5221" xr:uid="{00000000-0005-0000-0000-0000FE050000}"/>
    <cellStyle name="Comma 2 2 2 257 3 5" xfId="5229" xr:uid="{00000000-0005-0000-0000-0000FF050000}"/>
    <cellStyle name="Comma 2 2 2 257 3 6" xfId="5233" xr:uid="{00000000-0005-0000-0000-000000060000}"/>
    <cellStyle name="Comma 2 2 2 257 4" xfId="5239" xr:uid="{00000000-0005-0000-0000-000001060000}"/>
    <cellStyle name="Comma 2 2 2 257 4 2" xfId="5240" xr:uid="{00000000-0005-0000-0000-000002060000}"/>
    <cellStyle name="Comma 2 2 2 257 4 2 2" xfId="5241" xr:uid="{00000000-0005-0000-0000-000003060000}"/>
    <cellStyle name="Comma 2 2 2 257 4 2 2 2" xfId="5243" xr:uid="{00000000-0005-0000-0000-000004060000}"/>
    <cellStyle name="Comma 2 2 2 257 4 2 2 2 2" xfId="5244" xr:uid="{00000000-0005-0000-0000-000005060000}"/>
    <cellStyle name="Comma 2 2 2 257 4 2 2 2 3" xfId="5246" xr:uid="{00000000-0005-0000-0000-000006060000}"/>
    <cellStyle name="Comma 2 2 2 257 4 2 2 3" xfId="5250" xr:uid="{00000000-0005-0000-0000-000007060000}"/>
    <cellStyle name="Comma 2 2 2 257 4 2 2 4" xfId="5251" xr:uid="{00000000-0005-0000-0000-000008060000}"/>
    <cellStyle name="Comma 2 2 2 257 4 2 3" xfId="5253" xr:uid="{00000000-0005-0000-0000-000009060000}"/>
    <cellStyle name="Comma 2 2 2 257 4 2 3 2" xfId="5255" xr:uid="{00000000-0005-0000-0000-00000A060000}"/>
    <cellStyle name="Comma 2 2 2 257 4 2 3 3" xfId="5261" xr:uid="{00000000-0005-0000-0000-00000B060000}"/>
    <cellStyle name="Comma 2 2 2 257 4 2 4" xfId="5266" xr:uid="{00000000-0005-0000-0000-00000C060000}"/>
    <cellStyle name="Comma 2 2 2 257 4 2 5" xfId="5269" xr:uid="{00000000-0005-0000-0000-00000D060000}"/>
    <cellStyle name="Comma 2 2 2 257 4 3" xfId="5271" xr:uid="{00000000-0005-0000-0000-00000E060000}"/>
    <cellStyle name="Comma 2 2 2 257 4 3 2" xfId="5272" xr:uid="{00000000-0005-0000-0000-00000F060000}"/>
    <cellStyle name="Comma 2 2 2 257 4 3 2 2" xfId="5276" xr:uid="{00000000-0005-0000-0000-000010060000}"/>
    <cellStyle name="Comma 2 2 2 257 4 3 2 3" xfId="4960" xr:uid="{00000000-0005-0000-0000-000011060000}"/>
    <cellStyle name="Comma 2 2 2 257 4 3 3" xfId="5277" xr:uid="{00000000-0005-0000-0000-000012060000}"/>
    <cellStyle name="Comma 2 2 2 257 4 3 4" xfId="5280" xr:uid="{00000000-0005-0000-0000-000013060000}"/>
    <cellStyle name="Comma 2 2 2 257 4 4" xfId="5284" xr:uid="{00000000-0005-0000-0000-000014060000}"/>
    <cellStyle name="Comma 2 2 2 257 4 4 2" xfId="5293" xr:uid="{00000000-0005-0000-0000-000015060000}"/>
    <cellStyle name="Comma 2 2 2 257 4 4 3" xfId="5301" xr:uid="{00000000-0005-0000-0000-000016060000}"/>
    <cellStyle name="Comma 2 2 2 257 4 5" xfId="5303" xr:uid="{00000000-0005-0000-0000-000017060000}"/>
    <cellStyle name="Comma 2 2 2 257 4 6" xfId="5305" xr:uid="{00000000-0005-0000-0000-000018060000}"/>
    <cellStyle name="Comma 2 2 2 257 5" xfId="3641" xr:uid="{00000000-0005-0000-0000-000019060000}"/>
    <cellStyle name="Comma 2 2 2 257 5 2" xfId="1640" xr:uid="{00000000-0005-0000-0000-00001A060000}"/>
    <cellStyle name="Comma 2 2 2 257 5 2 2" xfId="2680" xr:uid="{00000000-0005-0000-0000-00001B060000}"/>
    <cellStyle name="Comma 2 2 2 257 5 2 2 2" xfId="2693" xr:uid="{00000000-0005-0000-0000-00001C060000}"/>
    <cellStyle name="Comma 2 2 2 257 5 2 2 3" xfId="208" xr:uid="{00000000-0005-0000-0000-00001D060000}"/>
    <cellStyle name="Comma 2 2 2 257 5 2 3" xfId="131" xr:uid="{00000000-0005-0000-0000-00001E060000}"/>
    <cellStyle name="Comma 2 2 2 257 5 2 4" xfId="753" xr:uid="{00000000-0005-0000-0000-00001F060000}"/>
    <cellStyle name="Comma 2 2 2 257 5 3" xfId="1647" xr:uid="{00000000-0005-0000-0000-000020060000}"/>
    <cellStyle name="Comma 2 2 2 257 5 3 2" xfId="2770" xr:uid="{00000000-0005-0000-0000-000021060000}"/>
    <cellStyle name="Comma 2 2 2 257 5 3 3" xfId="824" xr:uid="{00000000-0005-0000-0000-000022060000}"/>
    <cellStyle name="Comma 2 2 2 257 5 4" xfId="2810" xr:uid="{00000000-0005-0000-0000-000023060000}"/>
    <cellStyle name="Comma 2 2 2 257 5 5" xfId="2823" xr:uid="{00000000-0005-0000-0000-000024060000}"/>
    <cellStyle name="Comma 2 2 2 257 6" xfId="3649" xr:uid="{00000000-0005-0000-0000-000025060000}"/>
    <cellStyle name="Comma 2 2 2 257 6 2" xfId="4707" xr:uid="{00000000-0005-0000-0000-000026060000}"/>
    <cellStyle name="Comma 2 2 2 257 6 2 2" xfId="5307" xr:uid="{00000000-0005-0000-0000-000027060000}"/>
    <cellStyle name="Comma 2 2 2 257 6 2 3" xfId="5309" xr:uid="{00000000-0005-0000-0000-000028060000}"/>
    <cellStyle name="Comma 2 2 2 257 6 3" xfId="5311" xr:uid="{00000000-0005-0000-0000-000029060000}"/>
    <cellStyle name="Comma 2 2 2 257 6 4" xfId="5314" xr:uid="{00000000-0005-0000-0000-00002A060000}"/>
    <cellStyle name="Comma 2 2 2 257 7" xfId="5322" xr:uid="{00000000-0005-0000-0000-00002B060000}"/>
    <cellStyle name="Comma 2 2 2 257 7 2" xfId="5325" xr:uid="{00000000-0005-0000-0000-00002C060000}"/>
    <cellStyle name="Comma 2 2 2 257 7 3" xfId="5328" xr:uid="{00000000-0005-0000-0000-00002D060000}"/>
    <cellStyle name="Comma 2 2 2 257 8" xfId="5334" xr:uid="{00000000-0005-0000-0000-00002E060000}"/>
    <cellStyle name="Comma 2 2 2 257 9" xfId="5208" xr:uid="{00000000-0005-0000-0000-00002F060000}"/>
    <cellStyle name="Comma 2 2 2 258" xfId="5343" xr:uid="{00000000-0005-0000-0000-000030060000}"/>
    <cellStyle name="Comma 2 2 2 258 2" xfId="1242" xr:uid="{00000000-0005-0000-0000-000031060000}"/>
    <cellStyle name="Comma 2 2 2 258 2 2" xfId="5344" xr:uid="{00000000-0005-0000-0000-000032060000}"/>
    <cellStyle name="Comma 2 2 2 258 2 2 2" xfId="1547" xr:uid="{00000000-0005-0000-0000-000033060000}"/>
    <cellStyle name="Comma 2 2 2 258 2 2 2 2" xfId="97" xr:uid="{00000000-0005-0000-0000-000034060000}"/>
    <cellStyle name="Comma 2 2 2 258 2 2 2 2 2" xfId="777" xr:uid="{00000000-0005-0000-0000-000035060000}"/>
    <cellStyle name="Comma 2 2 2 258 2 2 2 2 3" xfId="5345" xr:uid="{00000000-0005-0000-0000-000036060000}"/>
    <cellStyle name="Comma 2 2 2 258 2 2 2 3" xfId="1553" xr:uid="{00000000-0005-0000-0000-000037060000}"/>
    <cellStyle name="Comma 2 2 2 258 2 2 2 4" xfId="5347" xr:uid="{00000000-0005-0000-0000-000038060000}"/>
    <cellStyle name="Comma 2 2 2 258 2 2 3" xfId="1572" xr:uid="{00000000-0005-0000-0000-000039060000}"/>
    <cellStyle name="Comma 2 2 2 258 2 2 3 2" xfId="123" xr:uid="{00000000-0005-0000-0000-00003A060000}"/>
    <cellStyle name="Comma 2 2 2 258 2 2 3 3" xfId="443" xr:uid="{00000000-0005-0000-0000-00003B060000}"/>
    <cellStyle name="Comma 2 2 2 258 2 2 4" xfId="1317" xr:uid="{00000000-0005-0000-0000-00003C060000}"/>
    <cellStyle name="Comma 2 2 2 258 2 2 5" xfId="1183" xr:uid="{00000000-0005-0000-0000-00003D060000}"/>
    <cellStyle name="Comma 2 2 2 258 2 3" xfId="2211" xr:uid="{00000000-0005-0000-0000-00003E060000}"/>
    <cellStyle name="Comma 2 2 2 258 2 3 2" xfId="1614" xr:uid="{00000000-0005-0000-0000-00003F060000}"/>
    <cellStyle name="Comma 2 2 2 258 2 3 2 2" xfId="5349" xr:uid="{00000000-0005-0000-0000-000040060000}"/>
    <cellStyle name="Comma 2 2 2 258 2 3 2 3" xfId="5355" xr:uid="{00000000-0005-0000-0000-000041060000}"/>
    <cellStyle name="Comma 2 2 2 258 2 3 3" xfId="1620" xr:uid="{00000000-0005-0000-0000-000042060000}"/>
    <cellStyle name="Comma 2 2 2 258 2 3 4" xfId="1332" xr:uid="{00000000-0005-0000-0000-000043060000}"/>
    <cellStyle name="Comma 2 2 2 258 2 4" xfId="2228" xr:uid="{00000000-0005-0000-0000-000044060000}"/>
    <cellStyle name="Comma 2 2 2 258 2 4 2" xfId="1635" xr:uid="{00000000-0005-0000-0000-000045060000}"/>
    <cellStyle name="Comma 2 2 2 258 2 4 3" xfId="5358" xr:uid="{00000000-0005-0000-0000-000046060000}"/>
    <cellStyle name="Comma 2 2 2 258 2 5" xfId="5366" xr:uid="{00000000-0005-0000-0000-000047060000}"/>
    <cellStyle name="Comma 2 2 2 258 2 6" xfId="5368" xr:uid="{00000000-0005-0000-0000-000048060000}"/>
    <cellStyle name="Comma 2 2 2 258 3" xfId="5372" xr:uid="{00000000-0005-0000-0000-000049060000}"/>
    <cellStyle name="Comma 2 2 2 258 3 2" xfId="3218" xr:uid="{00000000-0005-0000-0000-00004A060000}"/>
    <cellStyle name="Comma 2 2 2 258 3 2 2" xfId="1681" xr:uid="{00000000-0005-0000-0000-00004B060000}"/>
    <cellStyle name="Comma 2 2 2 258 3 2 2 2" xfId="3360" xr:uid="{00000000-0005-0000-0000-00004C060000}"/>
    <cellStyle name="Comma 2 2 2 258 3 2 2 2 2" xfId="3366" xr:uid="{00000000-0005-0000-0000-00004D060000}"/>
    <cellStyle name="Comma 2 2 2 258 3 2 2 2 3" xfId="2787" xr:uid="{00000000-0005-0000-0000-00004E060000}"/>
    <cellStyle name="Comma 2 2 2 258 3 2 2 3" xfId="3371" xr:uid="{00000000-0005-0000-0000-00004F060000}"/>
    <cellStyle name="Comma 2 2 2 258 3 2 2 4" xfId="3390" xr:uid="{00000000-0005-0000-0000-000050060000}"/>
    <cellStyle name="Comma 2 2 2 258 3 2 3" xfId="1691" xr:uid="{00000000-0005-0000-0000-000051060000}"/>
    <cellStyle name="Comma 2 2 2 258 3 2 3 2" xfId="3535" xr:uid="{00000000-0005-0000-0000-000052060000}"/>
    <cellStyle name="Comma 2 2 2 258 3 2 3 3" xfId="671" xr:uid="{00000000-0005-0000-0000-000053060000}"/>
    <cellStyle name="Comma 2 2 2 258 3 2 4" xfId="5384" xr:uid="{00000000-0005-0000-0000-000054060000}"/>
    <cellStyle name="Comma 2 2 2 258 3 2 5" xfId="5391" xr:uid="{00000000-0005-0000-0000-000055060000}"/>
    <cellStyle name="Comma 2 2 2 258 3 3" xfId="3223" xr:uid="{00000000-0005-0000-0000-000056060000}"/>
    <cellStyle name="Comma 2 2 2 258 3 3 2" xfId="1702" xr:uid="{00000000-0005-0000-0000-000057060000}"/>
    <cellStyle name="Comma 2 2 2 258 3 3 2 2" xfId="352" xr:uid="{00000000-0005-0000-0000-000058060000}"/>
    <cellStyle name="Comma 2 2 2 258 3 3 2 3" xfId="5401" xr:uid="{00000000-0005-0000-0000-000059060000}"/>
    <cellStyle name="Comma 2 2 2 258 3 3 3" xfId="5403" xr:uid="{00000000-0005-0000-0000-00005A060000}"/>
    <cellStyle name="Comma 2 2 2 258 3 3 4" xfId="5406" xr:uid="{00000000-0005-0000-0000-00005B060000}"/>
    <cellStyle name="Comma 2 2 2 258 3 4" xfId="5413" xr:uid="{00000000-0005-0000-0000-00005C060000}"/>
    <cellStyle name="Comma 2 2 2 258 3 4 2" xfId="5415" xr:uid="{00000000-0005-0000-0000-00005D060000}"/>
    <cellStyle name="Comma 2 2 2 258 3 4 3" xfId="5417" xr:uid="{00000000-0005-0000-0000-00005E060000}"/>
    <cellStyle name="Comma 2 2 2 258 3 5" xfId="5418" xr:uid="{00000000-0005-0000-0000-00005F060000}"/>
    <cellStyle name="Comma 2 2 2 258 3 6" xfId="4361" xr:uid="{00000000-0005-0000-0000-000060060000}"/>
    <cellStyle name="Comma 2 2 2 258 4" xfId="2973" xr:uid="{00000000-0005-0000-0000-000061060000}"/>
    <cellStyle name="Comma 2 2 2 258 4 2" xfId="2977" xr:uid="{00000000-0005-0000-0000-000062060000}"/>
    <cellStyle name="Comma 2 2 2 258 4 2 2" xfId="916" xr:uid="{00000000-0005-0000-0000-000063060000}"/>
    <cellStyle name="Comma 2 2 2 258 4 2 2 2" xfId="5422" xr:uid="{00000000-0005-0000-0000-000064060000}"/>
    <cellStyle name="Comma 2 2 2 258 4 2 2 3" xfId="5423" xr:uid="{00000000-0005-0000-0000-000065060000}"/>
    <cellStyle name="Comma 2 2 2 258 4 2 3" xfId="933" xr:uid="{00000000-0005-0000-0000-000066060000}"/>
    <cellStyle name="Comma 2 2 2 258 4 2 4" xfId="5426" xr:uid="{00000000-0005-0000-0000-000067060000}"/>
    <cellStyle name="Comma 2 2 2 258 4 3" xfId="2982" xr:uid="{00000000-0005-0000-0000-000068060000}"/>
    <cellStyle name="Comma 2 2 2 258 4 3 2" xfId="5430" xr:uid="{00000000-0005-0000-0000-000069060000}"/>
    <cellStyle name="Comma 2 2 2 258 4 3 3" xfId="5433" xr:uid="{00000000-0005-0000-0000-00006A060000}"/>
    <cellStyle name="Comma 2 2 2 258 4 4" xfId="110" xr:uid="{00000000-0005-0000-0000-00006B060000}"/>
    <cellStyle name="Comma 2 2 2 258 4 5" xfId="5436" xr:uid="{00000000-0005-0000-0000-00006C060000}"/>
    <cellStyle name="Comma 2 2 2 258 5" xfId="2990" xr:uid="{00000000-0005-0000-0000-00006D060000}"/>
    <cellStyle name="Comma 2 2 2 258 5 2" xfId="2992" xr:uid="{00000000-0005-0000-0000-00006E060000}"/>
    <cellStyle name="Comma 2 2 2 258 5 2 2" xfId="4995" xr:uid="{00000000-0005-0000-0000-00006F060000}"/>
    <cellStyle name="Comma 2 2 2 258 5 2 3" xfId="4997" xr:uid="{00000000-0005-0000-0000-000070060000}"/>
    <cellStyle name="Comma 2 2 2 258 5 3" xfId="2997" xr:uid="{00000000-0005-0000-0000-000071060000}"/>
    <cellStyle name="Comma 2 2 2 258 5 4" xfId="5439" xr:uid="{00000000-0005-0000-0000-000072060000}"/>
    <cellStyle name="Comma 2 2 2 258 6" xfId="3008" xr:uid="{00000000-0005-0000-0000-000073060000}"/>
    <cellStyle name="Comma 2 2 2 258 6 2" xfId="4095" xr:uid="{00000000-0005-0000-0000-000074060000}"/>
    <cellStyle name="Comma 2 2 2 258 6 3" xfId="44" xr:uid="{00000000-0005-0000-0000-000075060000}"/>
    <cellStyle name="Comma 2 2 2 258 7" xfId="154" xr:uid="{00000000-0005-0000-0000-000076060000}"/>
    <cellStyle name="Comma 2 2 2 258 8" xfId="115" xr:uid="{00000000-0005-0000-0000-000077060000}"/>
    <cellStyle name="Comma 2 2 2 259" xfId="5451" xr:uid="{00000000-0005-0000-0000-000078060000}"/>
    <cellStyle name="Comma 2 2 2 259 2" xfId="4884" xr:uid="{00000000-0005-0000-0000-000079060000}"/>
    <cellStyle name="Comma 2 2 2 259 2 2" xfId="5452" xr:uid="{00000000-0005-0000-0000-00007A060000}"/>
    <cellStyle name="Comma 2 2 2 259 2 2 2" xfId="991" xr:uid="{00000000-0005-0000-0000-00007B060000}"/>
    <cellStyle name="Comma 2 2 2 259 2 2 2 2" xfId="5080" xr:uid="{00000000-0005-0000-0000-00007C060000}"/>
    <cellStyle name="Comma 2 2 2 259 2 2 2 3" xfId="5084" xr:uid="{00000000-0005-0000-0000-00007D060000}"/>
    <cellStyle name="Comma 2 2 2 259 2 2 3" xfId="1001" xr:uid="{00000000-0005-0000-0000-00007E060000}"/>
    <cellStyle name="Comma 2 2 2 259 2 2 4" xfId="5453" xr:uid="{00000000-0005-0000-0000-00007F060000}"/>
    <cellStyle name="Comma 2 2 2 259 2 3" xfId="5456" xr:uid="{00000000-0005-0000-0000-000080060000}"/>
    <cellStyle name="Comma 2 2 2 259 2 3 2" xfId="1083" xr:uid="{00000000-0005-0000-0000-000081060000}"/>
    <cellStyle name="Comma 2 2 2 259 2 3 3" xfId="5462" xr:uid="{00000000-0005-0000-0000-000082060000}"/>
    <cellStyle name="Comma 2 2 2 259 2 4" xfId="5466" xr:uid="{00000000-0005-0000-0000-000083060000}"/>
    <cellStyle name="Comma 2 2 2 259 2 5" xfId="3425" xr:uid="{00000000-0005-0000-0000-000084060000}"/>
    <cellStyle name="Comma 2 2 2 259 3" xfId="4888" xr:uid="{00000000-0005-0000-0000-000085060000}"/>
    <cellStyle name="Comma 2 2 2 259 3 2" xfId="5467" xr:uid="{00000000-0005-0000-0000-000086060000}"/>
    <cellStyle name="Comma 2 2 2 259 3 2 2" xfId="1197" xr:uid="{00000000-0005-0000-0000-000087060000}"/>
    <cellStyle name="Comma 2 2 2 259 3 2 3" xfId="5468" xr:uid="{00000000-0005-0000-0000-000088060000}"/>
    <cellStyle name="Comma 2 2 2 259 3 3" xfId="5471" xr:uid="{00000000-0005-0000-0000-000089060000}"/>
    <cellStyle name="Comma 2 2 2 259 3 4" xfId="5473" xr:uid="{00000000-0005-0000-0000-00008A060000}"/>
    <cellStyle name="Comma 2 2 2 259 4" xfId="3015" xr:uid="{00000000-0005-0000-0000-00008B060000}"/>
    <cellStyle name="Comma 2 2 2 259 4 2" xfId="3020" xr:uid="{00000000-0005-0000-0000-00008C060000}"/>
    <cellStyle name="Comma 2 2 2 259 4 3" xfId="653" xr:uid="{00000000-0005-0000-0000-00008D060000}"/>
    <cellStyle name="Comma 2 2 2 259 5" xfId="3026" xr:uid="{00000000-0005-0000-0000-00008E060000}"/>
    <cellStyle name="Comma 2 2 2 259 6" xfId="3037" xr:uid="{00000000-0005-0000-0000-00008F060000}"/>
    <cellStyle name="Comma 2 2 2 26" xfId="5037" xr:uid="{00000000-0005-0000-0000-000090060000}"/>
    <cellStyle name="Comma 2 2 2 260" xfId="1973" xr:uid="{00000000-0005-0000-0000-000091060000}"/>
    <cellStyle name="Comma 2 2 2 260 2" xfId="5475" xr:uid="{00000000-0005-0000-0000-000092060000}"/>
    <cellStyle name="Comma 2 2 2 260 2 2" xfId="5476" xr:uid="{00000000-0005-0000-0000-000093060000}"/>
    <cellStyle name="Comma 2 2 2 260 2 2 2" xfId="4693" xr:uid="{00000000-0005-0000-0000-000094060000}"/>
    <cellStyle name="Comma 2 2 2 260 2 2 2 2" xfId="4545" xr:uid="{00000000-0005-0000-0000-000095060000}"/>
    <cellStyle name="Comma 2 2 2 260 2 2 2 3" xfId="5477" xr:uid="{00000000-0005-0000-0000-000096060000}"/>
    <cellStyle name="Comma 2 2 2 260 2 2 3" xfId="5478" xr:uid="{00000000-0005-0000-0000-000097060000}"/>
    <cellStyle name="Comma 2 2 2 260 2 2 4" xfId="5479" xr:uid="{00000000-0005-0000-0000-000098060000}"/>
    <cellStyle name="Comma 2 2 2 260 2 3" xfId="1238" xr:uid="{00000000-0005-0000-0000-000099060000}"/>
    <cellStyle name="Comma 2 2 2 260 2 3 2" xfId="2203" xr:uid="{00000000-0005-0000-0000-00009A060000}"/>
    <cellStyle name="Comma 2 2 2 260 2 3 3" xfId="2215" xr:uid="{00000000-0005-0000-0000-00009B060000}"/>
    <cellStyle name="Comma 2 2 2 260 2 4" xfId="2249" xr:uid="{00000000-0005-0000-0000-00009C060000}"/>
    <cellStyle name="Comma 2 2 2 260 2 5" xfId="2253" xr:uid="{00000000-0005-0000-0000-00009D060000}"/>
    <cellStyle name="Comma 2 2 2 260 3" xfId="5480" xr:uid="{00000000-0005-0000-0000-00009E060000}"/>
    <cellStyle name="Comma 2 2 2 260 3 2" xfId="2924" xr:uid="{00000000-0005-0000-0000-00009F060000}"/>
    <cellStyle name="Comma 2 2 2 260 3 2 2" xfId="2930" xr:uid="{00000000-0005-0000-0000-0000A0060000}"/>
    <cellStyle name="Comma 2 2 2 260 3 2 3" xfId="2949" xr:uid="{00000000-0005-0000-0000-0000A1060000}"/>
    <cellStyle name="Comma 2 2 2 260 3 3" xfId="2257" xr:uid="{00000000-0005-0000-0000-0000A2060000}"/>
    <cellStyle name="Comma 2 2 2 260 3 4" xfId="2272" xr:uid="{00000000-0005-0000-0000-0000A3060000}"/>
    <cellStyle name="Comma 2 2 2 260 4" xfId="5482" xr:uid="{00000000-0005-0000-0000-0000A4060000}"/>
    <cellStyle name="Comma 2 2 2 260 4 2" xfId="3013" xr:uid="{00000000-0005-0000-0000-0000A5060000}"/>
    <cellStyle name="Comma 2 2 2 260 4 3" xfId="2291" xr:uid="{00000000-0005-0000-0000-0000A6060000}"/>
    <cellStyle name="Comma 2 2 2 260 5" xfId="3582" xr:uid="{00000000-0005-0000-0000-0000A7060000}"/>
    <cellStyle name="Comma 2 2 2 260 6" xfId="3584" xr:uid="{00000000-0005-0000-0000-0000A8060000}"/>
    <cellStyle name="Comma 2 2 2 261" xfId="1981" xr:uid="{00000000-0005-0000-0000-0000A9060000}"/>
    <cellStyle name="Comma 2 2 2 261 2" xfId="1201" xr:uid="{00000000-0005-0000-0000-0000AA060000}"/>
    <cellStyle name="Comma 2 2 2 261 2 2" xfId="5483" xr:uid="{00000000-0005-0000-0000-0000AB060000}"/>
    <cellStyle name="Comma 2 2 2 261 2 2 2" xfId="66" xr:uid="{00000000-0005-0000-0000-0000AC060000}"/>
    <cellStyle name="Comma 2 2 2 261 2 2 3" xfId="482" xr:uid="{00000000-0005-0000-0000-0000AD060000}"/>
    <cellStyle name="Comma 2 2 2 261 2 3" xfId="2307" xr:uid="{00000000-0005-0000-0000-0000AE060000}"/>
    <cellStyle name="Comma 2 2 2 261 2 4" xfId="2331" xr:uid="{00000000-0005-0000-0000-0000AF060000}"/>
    <cellStyle name="Comma 2 2 2 261 3" xfId="1203" xr:uid="{00000000-0005-0000-0000-0000B0060000}"/>
    <cellStyle name="Comma 2 2 2 261 3 2" xfId="2678" xr:uid="{00000000-0005-0000-0000-0000B1060000}"/>
    <cellStyle name="Comma 2 2 2 261 3 3" xfId="841" xr:uid="{00000000-0005-0000-0000-0000B2060000}"/>
    <cellStyle name="Comma 2 2 2 261 4" xfId="5487" xr:uid="{00000000-0005-0000-0000-0000B3060000}"/>
    <cellStyle name="Comma 2 2 2 261 5" xfId="3599" xr:uid="{00000000-0005-0000-0000-0000B4060000}"/>
    <cellStyle name="Comma 2 2 2 262" xfId="4930" xr:uid="{00000000-0005-0000-0000-0000B5060000}"/>
    <cellStyle name="Comma 2 2 2 262 2" xfId="4936" xr:uid="{00000000-0005-0000-0000-0000B6060000}"/>
    <cellStyle name="Comma 2 2 2 262 2 2" xfId="4940" xr:uid="{00000000-0005-0000-0000-0000B7060000}"/>
    <cellStyle name="Comma 2 2 2 262 2 3" xfId="2438" xr:uid="{00000000-0005-0000-0000-0000B8060000}"/>
    <cellStyle name="Comma 2 2 2 262 3" xfId="5131" xr:uid="{00000000-0005-0000-0000-0000B9060000}"/>
    <cellStyle name="Comma 2 2 2 262 4" xfId="5238" xr:uid="{00000000-0005-0000-0000-0000BA060000}"/>
    <cellStyle name="Comma 2 2 2 263" xfId="5342" xr:uid="{00000000-0005-0000-0000-0000BB060000}"/>
    <cellStyle name="Comma 2 2 2 263 2" xfId="1241" xr:uid="{00000000-0005-0000-0000-0000BC060000}"/>
    <cellStyle name="Comma 2 2 2 263 3" xfId="5371" xr:uid="{00000000-0005-0000-0000-0000BD060000}"/>
    <cellStyle name="Comma 2 2 2 264" xfId="5450" xr:uid="{00000000-0005-0000-0000-0000BE060000}"/>
    <cellStyle name="Comma 2 2 2 265" xfId="5492" xr:uid="{00000000-0005-0000-0000-0000BF060000}"/>
    <cellStyle name="Comma 2 2 2 27" xfId="5053" xr:uid="{00000000-0005-0000-0000-0000C0060000}"/>
    <cellStyle name="Comma 2 2 2 28" xfId="5058" xr:uid="{00000000-0005-0000-0000-0000C1060000}"/>
    <cellStyle name="Comma 2 2 2 29" xfId="5494" xr:uid="{00000000-0005-0000-0000-0000C2060000}"/>
    <cellStyle name="Comma 2 2 2 3" xfId="5495" xr:uid="{00000000-0005-0000-0000-0000C3060000}"/>
    <cellStyle name="Comma 2 2 2 30" xfId="4926" xr:uid="{00000000-0005-0000-0000-0000C4060000}"/>
    <cellStyle name="Comma 2 2 2 31" xfId="5036" xr:uid="{00000000-0005-0000-0000-0000C5060000}"/>
    <cellStyle name="Comma 2 2 2 32" xfId="5052" xr:uid="{00000000-0005-0000-0000-0000C6060000}"/>
    <cellStyle name="Comma 2 2 2 33" xfId="5057" xr:uid="{00000000-0005-0000-0000-0000C7060000}"/>
    <cellStyle name="Comma 2 2 2 34" xfId="5493" xr:uid="{00000000-0005-0000-0000-0000C8060000}"/>
    <cellStyle name="Comma 2 2 2 35" xfId="5498" xr:uid="{00000000-0005-0000-0000-0000C9060000}"/>
    <cellStyle name="Comma 2 2 2 36" xfId="5502" xr:uid="{00000000-0005-0000-0000-0000CA060000}"/>
    <cellStyle name="Comma 2 2 2 37" xfId="5506" xr:uid="{00000000-0005-0000-0000-0000CB060000}"/>
    <cellStyle name="Comma 2 2 2 38" xfId="5511" xr:uid="{00000000-0005-0000-0000-0000CC060000}"/>
    <cellStyle name="Comma 2 2 2 39" xfId="5515" xr:uid="{00000000-0005-0000-0000-0000CD060000}"/>
    <cellStyle name="Comma 2 2 2 4" xfId="3519" xr:uid="{00000000-0005-0000-0000-0000CE060000}"/>
    <cellStyle name="Comma 2 2 2 40" xfId="5497" xr:uid="{00000000-0005-0000-0000-0000CF060000}"/>
    <cellStyle name="Comma 2 2 2 41" xfId="5501" xr:uid="{00000000-0005-0000-0000-0000D0060000}"/>
    <cellStyle name="Comma 2 2 2 42" xfId="5505" xr:uid="{00000000-0005-0000-0000-0000D1060000}"/>
    <cellStyle name="Comma 2 2 2 43" xfId="5510" xr:uid="{00000000-0005-0000-0000-0000D2060000}"/>
    <cellStyle name="Comma 2 2 2 44" xfId="5514" xr:uid="{00000000-0005-0000-0000-0000D3060000}"/>
    <cellStyle name="Comma 2 2 2 45" xfId="5519" xr:uid="{00000000-0005-0000-0000-0000D4060000}"/>
    <cellStyle name="Comma 2 2 2 46" xfId="555" xr:uid="{00000000-0005-0000-0000-0000D5060000}"/>
    <cellStyle name="Comma 2 2 2 47" xfId="5524" xr:uid="{00000000-0005-0000-0000-0000D6060000}"/>
    <cellStyle name="Comma 2 2 2 48" xfId="5529" xr:uid="{00000000-0005-0000-0000-0000D7060000}"/>
    <cellStyle name="Comma 2 2 2 49" xfId="5533" xr:uid="{00000000-0005-0000-0000-0000D8060000}"/>
    <cellStyle name="Comma 2 2 2 5" xfId="3540" xr:uid="{00000000-0005-0000-0000-0000D9060000}"/>
    <cellStyle name="Comma 2 2 2 50" xfId="5518" xr:uid="{00000000-0005-0000-0000-0000DA060000}"/>
    <cellStyle name="Comma 2 2 2 51" xfId="554" xr:uid="{00000000-0005-0000-0000-0000DB060000}"/>
    <cellStyle name="Comma 2 2 2 52" xfId="5523" xr:uid="{00000000-0005-0000-0000-0000DC060000}"/>
    <cellStyle name="Comma 2 2 2 53" xfId="5528" xr:uid="{00000000-0005-0000-0000-0000DD060000}"/>
    <cellStyle name="Comma 2 2 2 54" xfId="5532" xr:uid="{00000000-0005-0000-0000-0000DE060000}"/>
    <cellStyle name="Comma 2 2 2 55" xfId="5535" xr:uid="{00000000-0005-0000-0000-0000DF060000}"/>
    <cellStyle name="Comma 2 2 2 56" xfId="5537" xr:uid="{00000000-0005-0000-0000-0000E0060000}"/>
    <cellStyle name="Comma 2 2 2 57" xfId="5539" xr:uid="{00000000-0005-0000-0000-0000E1060000}"/>
    <cellStyle name="Comma 2 2 2 58" xfId="5543" xr:uid="{00000000-0005-0000-0000-0000E2060000}"/>
    <cellStyle name="Comma 2 2 2 59" xfId="5548" xr:uid="{00000000-0005-0000-0000-0000E3060000}"/>
    <cellStyle name="Comma 2 2 2 6" xfId="4519" xr:uid="{00000000-0005-0000-0000-0000E4060000}"/>
    <cellStyle name="Comma 2 2 2 60" xfId="5534" xr:uid="{00000000-0005-0000-0000-0000E5060000}"/>
    <cellStyle name="Comma 2 2 2 61" xfId="5536" xr:uid="{00000000-0005-0000-0000-0000E6060000}"/>
    <cellStyle name="Comma 2 2 2 62" xfId="5538" xr:uid="{00000000-0005-0000-0000-0000E7060000}"/>
    <cellStyle name="Comma 2 2 2 63" xfId="5542" xr:uid="{00000000-0005-0000-0000-0000E8060000}"/>
    <cellStyle name="Comma 2 2 2 64" xfId="5547" xr:uid="{00000000-0005-0000-0000-0000E9060000}"/>
    <cellStyle name="Comma 2 2 2 65" xfId="77" xr:uid="{00000000-0005-0000-0000-0000EA060000}"/>
    <cellStyle name="Comma 2 2 2 66" xfId="490" xr:uid="{00000000-0005-0000-0000-0000EB060000}"/>
    <cellStyle name="Comma 2 2 2 67" xfId="5551" xr:uid="{00000000-0005-0000-0000-0000EC060000}"/>
    <cellStyle name="Comma 2 2 2 68" xfId="5554" xr:uid="{00000000-0005-0000-0000-0000ED060000}"/>
    <cellStyle name="Comma 2 2 2 69" xfId="5556" xr:uid="{00000000-0005-0000-0000-0000EE060000}"/>
    <cellStyle name="Comma 2 2 2 7" xfId="4521" xr:uid="{00000000-0005-0000-0000-0000EF060000}"/>
    <cellStyle name="Comma 2 2 2 70" xfId="76" xr:uid="{00000000-0005-0000-0000-0000F0060000}"/>
    <cellStyle name="Comma 2 2 2 71" xfId="489" xr:uid="{00000000-0005-0000-0000-0000F1060000}"/>
    <cellStyle name="Comma 2 2 2 72" xfId="5550" xr:uid="{00000000-0005-0000-0000-0000F2060000}"/>
    <cellStyle name="Comma 2 2 2 73" xfId="5553" xr:uid="{00000000-0005-0000-0000-0000F3060000}"/>
    <cellStyle name="Comma 2 2 2 74" xfId="5555" xr:uid="{00000000-0005-0000-0000-0000F4060000}"/>
    <cellStyle name="Comma 2 2 2 75" xfId="5558" xr:uid="{00000000-0005-0000-0000-0000F5060000}"/>
    <cellStyle name="Comma 2 2 2 76" xfId="5064" xr:uid="{00000000-0005-0000-0000-0000F6060000}"/>
    <cellStyle name="Comma 2 2 2 77" xfId="5071" xr:uid="{00000000-0005-0000-0000-0000F7060000}"/>
    <cellStyle name="Comma 2 2 2 78" xfId="5561" xr:uid="{00000000-0005-0000-0000-0000F8060000}"/>
    <cellStyle name="Comma 2 2 2 79" xfId="4013" xr:uid="{00000000-0005-0000-0000-0000F9060000}"/>
    <cellStyle name="Comma 2 2 2 8" xfId="4526" xr:uid="{00000000-0005-0000-0000-0000FA060000}"/>
    <cellStyle name="Comma 2 2 2 80" xfId="5557" xr:uid="{00000000-0005-0000-0000-0000FB060000}"/>
    <cellStyle name="Comma 2 2 2 81" xfId="5063" xr:uid="{00000000-0005-0000-0000-0000FC060000}"/>
    <cellStyle name="Comma 2 2 2 82" xfId="5070" xr:uid="{00000000-0005-0000-0000-0000FD060000}"/>
    <cellStyle name="Comma 2 2 2 83" xfId="5560" xr:uid="{00000000-0005-0000-0000-0000FE060000}"/>
    <cellStyle name="Comma 2 2 2 84" xfId="4012" xr:uid="{00000000-0005-0000-0000-0000FF060000}"/>
    <cellStyle name="Comma 2 2 2 85" xfId="5563" xr:uid="{00000000-0005-0000-0000-000000070000}"/>
    <cellStyle name="Comma 2 2 2 86" xfId="5574" xr:uid="{00000000-0005-0000-0000-000001070000}"/>
    <cellStyle name="Comma 2 2 2 87" xfId="5581" xr:uid="{00000000-0005-0000-0000-000002070000}"/>
    <cellStyle name="Comma 2 2 2 88" xfId="5587" xr:uid="{00000000-0005-0000-0000-000003070000}"/>
    <cellStyle name="Comma 2 2 2 89" xfId="5150" xr:uid="{00000000-0005-0000-0000-000004070000}"/>
    <cellStyle name="Comma 2 2 2 9" xfId="5589" xr:uid="{00000000-0005-0000-0000-000005070000}"/>
    <cellStyle name="Comma 2 2 2 90" xfId="5562" xr:uid="{00000000-0005-0000-0000-000006070000}"/>
    <cellStyle name="Comma 2 2 2 91" xfId="5573" xr:uid="{00000000-0005-0000-0000-000007070000}"/>
    <cellStyle name="Comma 2 2 2 92" xfId="5580" xr:uid="{00000000-0005-0000-0000-000008070000}"/>
    <cellStyle name="Comma 2 2 2 93" xfId="5586" xr:uid="{00000000-0005-0000-0000-000009070000}"/>
    <cellStyle name="Comma 2 2 2 94" xfId="5149" xr:uid="{00000000-0005-0000-0000-00000A070000}"/>
    <cellStyle name="Comma 2 2 2 95" xfId="5159" xr:uid="{00000000-0005-0000-0000-00000B070000}"/>
    <cellStyle name="Comma 2 2 2 96" xfId="573" xr:uid="{00000000-0005-0000-0000-00000C070000}"/>
    <cellStyle name="Comma 2 2 2 97" xfId="273" xr:uid="{00000000-0005-0000-0000-00000D070000}"/>
    <cellStyle name="Comma 2 2 2 98" xfId="1536" xr:uid="{00000000-0005-0000-0000-00000E070000}"/>
    <cellStyle name="Comma 2 2 2 99" xfId="1563" xr:uid="{00000000-0005-0000-0000-00000F070000}"/>
    <cellStyle name="Comma 2 2 20" xfId="3870" xr:uid="{00000000-0005-0000-0000-000010070000}"/>
    <cellStyle name="Comma 2 2 20 2" xfId="3881" xr:uid="{00000000-0005-0000-0000-000011070000}"/>
    <cellStyle name="Comma 2 2 20 3" xfId="3892" xr:uid="{00000000-0005-0000-0000-000012070000}"/>
    <cellStyle name="Comma 2 2 200" xfId="455" xr:uid="{00000000-0005-0000-0000-000013070000}"/>
    <cellStyle name="Comma 2 2 201" xfId="498" xr:uid="{00000000-0005-0000-0000-000014070000}"/>
    <cellStyle name="Comma 2 2 202" xfId="3859" xr:uid="{00000000-0005-0000-0000-000015070000}"/>
    <cellStyle name="Comma 2 2 203" xfId="3864" xr:uid="{00000000-0005-0000-0000-000016070000}"/>
    <cellStyle name="Comma 2 2 204" xfId="865" xr:uid="{00000000-0005-0000-0000-000017070000}"/>
    <cellStyle name="Comma 2 2 205" xfId="1132" xr:uid="{00000000-0005-0000-0000-000018070000}"/>
    <cellStyle name="Comma 2 2 206" xfId="1267" xr:uid="{00000000-0005-0000-0000-000019070000}"/>
    <cellStyle name="Comma 2 2 207" xfId="1339" xr:uid="{00000000-0005-0000-0000-00001A070000}"/>
    <cellStyle name="Comma 2 2 208" xfId="234" xr:uid="{00000000-0005-0000-0000-00001B070000}"/>
    <cellStyle name="Comma 2 2 209" xfId="337" xr:uid="{00000000-0005-0000-0000-00001C070000}"/>
    <cellStyle name="Comma 2 2 21" xfId="2593" xr:uid="{00000000-0005-0000-0000-00001D070000}"/>
    <cellStyle name="Comma 2 2 21 2" xfId="2604" xr:uid="{00000000-0005-0000-0000-00001E070000}"/>
    <cellStyle name="Comma 2 2 21 3" xfId="2611" xr:uid="{00000000-0005-0000-0000-00001F070000}"/>
    <cellStyle name="Comma 2 2 210" xfId="1131" xr:uid="{00000000-0005-0000-0000-000020070000}"/>
    <cellStyle name="Comma 2 2 211" xfId="1266" xr:uid="{00000000-0005-0000-0000-000021070000}"/>
    <cellStyle name="Comma 2 2 212" xfId="1338" xr:uid="{00000000-0005-0000-0000-000022070000}"/>
    <cellStyle name="Comma 2 2 213" xfId="233" xr:uid="{00000000-0005-0000-0000-000023070000}"/>
    <cellStyle name="Comma 2 2 214" xfId="336" xr:uid="{00000000-0005-0000-0000-000024070000}"/>
    <cellStyle name="Comma 2 2 215" xfId="392" xr:uid="{00000000-0005-0000-0000-000025070000}"/>
    <cellStyle name="Comma 2 2 216" xfId="3822" xr:uid="{00000000-0005-0000-0000-000026070000}"/>
    <cellStyle name="Comma 2 2 217" xfId="3897" xr:uid="{00000000-0005-0000-0000-000027070000}"/>
    <cellStyle name="Comma 2 2 218" xfId="3904" xr:uid="{00000000-0005-0000-0000-000028070000}"/>
    <cellStyle name="Comma 2 2 219" xfId="3910" xr:uid="{00000000-0005-0000-0000-000029070000}"/>
    <cellStyle name="Comma 2 2 22" xfId="2617" xr:uid="{00000000-0005-0000-0000-00002A070000}"/>
    <cellStyle name="Comma 2 2 22 2" xfId="2908" xr:uid="{00000000-0005-0000-0000-00002B070000}"/>
    <cellStyle name="Comma 2 2 22 3" xfId="2918" xr:uid="{00000000-0005-0000-0000-00002C070000}"/>
    <cellStyle name="Comma 2 2 220" xfId="391" xr:uid="{00000000-0005-0000-0000-00002D070000}"/>
    <cellStyle name="Comma 2 2 221" xfId="3821" xr:uid="{00000000-0005-0000-0000-00002E070000}"/>
    <cellStyle name="Comma 2 2 222" xfId="3896" xr:uid="{00000000-0005-0000-0000-00002F070000}"/>
    <cellStyle name="Comma 2 2 223" xfId="3903" xr:uid="{00000000-0005-0000-0000-000030070000}"/>
    <cellStyle name="Comma 2 2 224" xfId="3909" xr:uid="{00000000-0005-0000-0000-000031070000}"/>
    <cellStyle name="Comma 2 2 225" xfId="3915" xr:uid="{00000000-0005-0000-0000-000032070000}"/>
    <cellStyle name="Comma 2 2 226" xfId="3919" xr:uid="{00000000-0005-0000-0000-000033070000}"/>
    <cellStyle name="Comma 2 2 227" xfId="3923" xr:uid="{00000000-0005-0000-0000-000034070000}"/>
    <cellStyle name="Comma 2 2 228" xfId="717" xr:uid="{00000000-0005-0000-0000-000035070000}"/>
    <cellStyle name="Comma 2 2 229" xfId="3927" xr:uid="{00000000-0005-0000-0000-000036070000}"/>
    <cellStyle name="Comma 2 2 23" xfId="2626" xr:uid="{00000000-0005-0000-0000-000037070000}"/>
    <cellStyle name="Comma 2 2 23 2" xfId="2959" xr:uid="{00000000-0005-0000-0000-000038070000}"/>
    <cellStyle name="Comma 2 2 23 3" xfId="1773" xr:uid="{00000000-0005-0000-0000-000039070000}"/>
    <cellStyle name="Comma 2 2 230" xfId="3914" xr:uid="{00000000-0005-0000-0000-00003A070000}"/>
    <cellStyle name="Comma 2 2 231" xfId="3918" xr:uid="{00000000-0005-0000-0000-00003B070000}"/>
    <cellStyle name="Comma 2 2 232" xfId="3922" xr:uid="{00000000-0005-0000-0000-00003C070000}"/>
    <cellStyle name="Comma 2 2 233" xfId="716" xr:uid="{00000000-0005-0000-0000-00003D070000}"/>
    <cellStyle name="Comma 2 2 234" xfId="3926" xr:uid="{00000000-0005-0000-0000-00003E070000}"/>
    <cellStyle name="Comma 2 2 235" xfId="3932" xr:uid="{00000000-0005-0000-0000-00003F070000}"/>
    <cellStyle name="Comma 2 2 236" xfId="3937" xr:uid="{00000000-0005-0000-0000-000040070000}"/>
    <cellStyle name="Comma 2 2 237" xfId="3946" xr:uid="{00000000-0005-0000-0000-000041070000}"/>
    <cellStyle name="Comma 2 2 238" xfId="3952" xr:uid="{00000000-0005-0000-0000-000042070000}"/>
    <cellStyle name="Comma 2 2 239" xfId="3549" xr:uid="{00000000-0005-0000-0000-000043070000}"/>
    <cellStyle name="Comma 2 2 24" xfId="3965" xr:uid="{00000000-0005-0000-0000-000044070000}"/>
    <cellStyle name="Comma 2 2 24 2" xfId="3974" xr:uid="{00000000-0005-0000-0000-000045070000}"/>
    <cellStyle name="Comma 2 2 24 3" xfId="3984" xr:uid="{00000000-0005-0000-0000-000046070000}"/>
    <cellStyle name="Comma 2 2 240" xfId="3931" xr:uid="{00000000-0005-0000-0000-000047070000}"/>
    <cellStyle name="Comma 2 2 241" xfId="3936" xr:uid="{00000000-0005-0000-0000-000048070000}"/>
    <cellStyle name="Comma 2 2 242" xfId="3945" xr:uid="{00000000-0005-0000-0000-000049070000}"/>
    <cellStyle name="Comma 2 2 243" xfId="3951" xr:uid="{00000000-0005-0000-0000-00004A070000}"/>
    <cellStyle name="Comma 2 2 244" xfId="3548" xr:uid="{00000000-0005-0000-0000-00004B070000}"/>
    <cellStyle name="Comma 2 2 245" xfId="3560" xr:uid="{00000000-0005-0000-0000-00004C070000}"/>
    <cellStyle name="Comma 2 2 246" xfId="706" xr:uid="{00000000-0005-0000-0000-00004D070000}"/>
    <cellStyle name="Comma 2 2 247" xfId="4000" xr:uid="{00000000-0005-0000-0000-00004E070000}"/>
    <cellStyle name="Comma 2 2 248" xfId="4004" xr:uid="{00000000-0005-0000-0000-00004F070000}"/>
    <cellStyle name="Comma 2 2 249" xfId="1432" xr:uid="{00000000-0005-0000-0000-000050070000}"/>
    <cellStyle name="Comma 2 2 25" xfId="5592" xr:uid="{00000000-0005-0000-0000-000051070000}"/>
    <cellStyle name="Comma 2 2 25 2" xfId="5335" xr:uid="{00000000-0005-0000-0000-000052070000}"/>
    <cellStyle name="Comma 2 2 25 3" xfId="5441" xr:uid="{00000000-0005-0000-0000-000053070000}"/>
    <cellStyle name="Comma 2 2 250" xfId="3559" xr:uid="{00000000-0005-0000-0000-000054070000}"/>
    <cellStyle name="Comma 2 2 251" xfId="705" xr:uid="{00000000-0005-0000-0000-000055070000}"/>
    <cellStyle name="Comma 2 2 252" xfId="3999" xr:uid="{00000000-0005-0000-0000-000056070000}"/>
    <cellStyle name="Comma 2 2 253" xfId="4003" xr:uid="{00000000-0005-0000-0000-000057070000}"/>
    <cellStyle name="Comma 2 2 254" xfId="1431" xr:uid="{00000000-0005-0000-0000-000058070000}"/>
    <cellStyle name="Comma 2 2 255" xfId="1503" xr:uid="{00000000-0005-0000-0000-000059070000}"/>
    <cellStyle name="Comma 2 2 256" xfId="1519" xr:uid="{00000000-0005-0000-0000-00005A070000}"/>
    <cellStyle name="Comma 2 2 26" xfId="5596" xr:uid="{00000000-0005-0000-0000-00005B070000}"/>
    <cellStyle name="Comma 2 2 26 2" xfId="5598" xr:uid="{00000000-0005-0000-0000-00005C070000}"/>
    <cellStyle name="Comma 2 2 26 3" xfId="5602" xr:uid="{00000000-0005-0000-0000-00005D070000}"/>
    <cellStyle name="Comma 2 2 27" xfId="5605" xr:uid="{00000000-0005-0000-0000-00005E070000}"/>
    <cellStyle name="Comma 2 2 27 2" xfId="5609" xr:uid="{00000000-0005-0000-0000-00005F070000}"/>
    <cellStyle name="Comma 2 2 27 3" xfId="5612" xr:uid="{00000000-0005-0000-0000-000060070000}"/>
    <cellStyle name="Comma 2 2 28" xfId="4952" xr:uid="{00000000-0005-0000-0000-000061070000}"/>
    <cellStyle name="Comma 2 2 28 2" xfId="4955" xr:uid="{00000000-0005-0000-0000-000062070000}"/>
    <cellStyle name="Comma 2 2 28 3" xfId="4961" xr:uid="{00000000-0005-0000-0000-000063070000}"/>
    <cellStyle name="Comma 2 2 29" xfId="4967" xr:uid="{00000000-0005-0000-0000-000064070000}"/>
    <cellStyle name="Comma 2 2 29 2" xfId="5617" xr:uid="{00000000-0005-0000-0000-000065070000}"/>
    <cellStyle name="Comma 2 2 29 3" xfId="5623" xr:uid="{00000000-0005-0000-0000-000066070000}"/>
    <cellStyle name="Comma 2 2 3" xfId="5566" xr:uid="{00000000-0005-0000-0000-000067070000}"/>
    <cellStyle name="Comma 2 2 3 10" xfId="2752" xr:uid="{00000000-0005-0000-0000-000068070000}"/>
    <cellStyle name="Comma 2 2 3 100" xfId="1523" xr:uid="{00000000-0005-0000-0000-000069070000}"/>
    <cellStyle name="Comma 2 2 3 101" xfId="5631" xr:uid="{00000000-0005-0000-0000-00006A070000}"/>
    <cellStyle name="Comma 2 2 3 102" xfId="1251" xr:uid="{00000000-0005-0000-0000-00006B070000}"/>
    <cellStyle name="Comma 2 2 3 103" xfId="1259" xr:uid="{00000000-0005-0000-0000-00006C070000}"/>
    <cellStyle name="Comma 2 2 3 104" xfId="4887" xr:uid="{00000000-0005-0000-0000-00006D070000}"/>
    <cellStyle name="Comma 2 2 3 105" xfId="4892" xr:uid="{00000000-0005-0000-0000-00006E070000}"/>
    <cellStyle name="Comma 2 2 3 106" xfId="3017" xr:uid="{00000000-0005-0000-0000-00006F070000}"/>
    <cellStyle name="Comma 2 2 3 107" xfId="3031" xr:uid="{00000000-0005-0000-0000-000070070000}"/>
    <cellStyle name="Comma 2 2 3 108" xfId="3043" xr:uid="{00000000-0005-0000-0000-000071070000}"/>
    <cellStyle name="Comma 2 2 3 109" xfId="5635" xr:uid="{00000000-0005-0000-0000-000072070000}"/>
    <cellStyle name="Comma 2 2 3 11" xfId="2767" xr:uid="{00000000-0005-0000-0000-000073070000}"/>
    <cellStyle name="Comma 2 2 3 110" xfId="4891" xr:uid="{00000000-0005-0000-0000-000074070000}"/>
    <cellStyle name="Comma 2 2 3 111" xfId="3016" xr:uid="{00000000-0005-0000-0000-000075070000}"/>
    <cellStyle name="Comma 2 2 3 112" xfId="3030" xr:uid="{00000000-0005-0000-0000-000076070000}"/>
    <cellStyle name="Comma 2 2 3 113" xfId="3042" xr:uid="{00000000-0005-0000-0000-000077070000}"/>
    <cellStyle name="Comma 2 2 3 114" xfId="5634" xr:uid="{00000000-0005-0000-0000-000078070000}"/>
    <cellStyle name="Comma 2 2 3 115" xfId="5638" xr:uid="{00000000-0005-0000-0000-000079070000}"/>
    <cellStyle name="Comma 2 2 3 116" xfId="5641" xr:uid="{00000000-0005-0000-0000-00007A070000}"/>
    <cellStyle name="Comma 2 2 3 117" xfId="5646" xr:uid="{00000000-0005-0000-0000-00007B070000}"/>
    <cellStyle name="Comma 2 2 3 118" xfId="4734" xr:uid="{00000000-0005-0000-0000-00007C070000}"/>
    <cellStyle name="Comma 2 2 3 119" xfId="4740" xr:uid="{00000000-0005-0000-0000-00007D070000}"/>
    <cellStyle name="Comma 2 2 3 12" xfId="2412" xr:uid="{00000000-0005-0000-0000-00007E070000}"/>
    <cellStyle name="Comma 2 2 3 120" xfId="5637" xr:uid="{00000000-0005-0000-0000-00007F070000}"/>
    <cellStyle name="Comma 2 2 3 121" xfId="5640" xr:uid="{00000000-0005-0000-0000-000080070000}"/>
    <cellStyle name="Comma 2 2 3 122" xfId="5645" xr:uid="{00000000-0005-0000-0000-000081070000}"/>
    <cellStyle name="Comma 2 2 3 123" xfId="4733" xr:uid="{00000000-0005-0000-0000-000082070000}"/>
    <cellStyle name="Comma 2 2 3 124" xfId="4739" xr:uid="{00000000-0005-0000-0000-000083070000}"/>
    <cellStyle name="Comma 2 2 3 125" xfId="633" xr:uid="{00000000-0005-0000-0000-000084070000}"/>
    <cellStyle name="Comma 2 2 3 126" xfId="5651" xr:uid="{00000000-0005-0000-0000-000085070000}"/>
    <cellStyle name="Comma 2 2 3 127" xfId="5653" xr:uid="{00000000-0005-0000-0000-000086070000}"/>
    <cellStyle name="Comma 2 2 3 128" xfId="5655" xr:uid="{00000000-0005-0000-0000-000087070000}"/>
    <cellStyle name="Comma 2 2 3 129" xfId="5657" xr:uid="{00000000-0005-0000-0000-000088070000}"/>
    <cellStyle name="Comma 2 2 3 13" xfId="2430" xr:uid="{00000000-0005-0000-0000-000089070000}"/>
    <cellStyle name="Comma 2 2 3 130" xfId="632" xr:uid="{00000000-0005-0000-0000-00008A070000}"/>
    <cellStyle name="Comma 2 2 3 131" xfId="5650" xr:uid="{00000000-0005-0000-0000-00008B070000}"/>
    <cellStyle name="Comma 2 2 3 132" xfId="5652" xr:uid="{00000000-0005-0000-0000-00008C070000}"/>
    <cellStyle name="Comma 2 2 3 133" xfId="5654" xr:uid="{00000000-0005-0000-0000-00008D070000}"/>
    <cellStyle name="Comma 2 2 3 134" xfId="5656" xr:uid="{00000000-0005-0000-0000-00008E070000}"/>
    <cellStyle name="Comma 2 2 3 135" xfId="5659" xr:uid="{00000000-0005-0000-0000-00008F070000}"/>
    <cellStyle name="Comma 2 2 3 136" xfId="2512" xr:uid="{00000000-0005-0000-0000-000090070000}"/>
    <cellStyle name="Comma 2 2 3 137" xfId="2527" xr:uid="{00000000-0005-0000-0000-000091070000}"/>
    <cellStyle name="Comma 2 2 3 138" xfId="2703" xr:uid="{00000000-0005-0000-0000-000092070000}"/>
    <cellStyle name="Comma 2 2 3 139" xfId="5664" xr:uid="{00000000-0005-0000-0000-000093070000}"/>
    <cellStyle name="Comma 2 2 3 14" xfId="2057" xr:uid="{00000000-0005-0000-0000-000094070000}"/>
    <cellStyle name="Comma 2 2 3 140" xfId="5658" xr:uid="{00000000-0005-0000-0000-000095070000}"/>
    <cellStyle name="Comma 2 2 3 141" xfId="2511" xr:uid="{00000000-0005-0000-0000-000096070000}"/>
    <cellStyle name="Comma 2 2 3 142" xfId="2526" xr:uid="{00000000-0005-0000-0000-000097070000}"/>
    <cellStyle name="Comma 2 2 3 143" xfId="2702" xr:uid="{00000000-0005-0000-0000-000098070000}"/>
    <cellStyle name="Comma 2 2 3 144" xfId="5663" xr:uid="{00000000-0005-0000-0000-000099070000}"/>
    <cellStyle name="Comma 2 2 3 145" xfId="5671" xr:uid="{00000000-0005-0000-0000-00009A070000}"/>
    <cellStyle name="Comma 2 2 3 146" xfId="5678" xr:uid="{00000000-0005-0000-0000-00009B070000}"/>
    <cellStyle name="Comma 2 2 3 147" xfId="4902" xr:uid="{00000000-0005-0000-0000-00009C070000}"/>
    <cellStyle name="Comma 2 2 3 148" xfId="4909" xr:uid="{00000000-0005-0000-0000-00009D070000}"/>
    <cellStyle name="Comma 2 2 3 149" xfId="4916" xr:uid="{00000000-0005-0000-0000-00009E070000}"/>
    <cellStyle name="Comma 2 2 3 15" xfId="2070" xr:uid="{00000000-0005-0000-0000-00009F070000}"/>
    <cellStyle name="Comma 2 2 3 150" xfId="5670" xr:uid="{00000000-0005-0000-0000-0000A0070000}"/>
    <cellStyle name="Comma 2 2 3 151" xfId="5677" xr:uid="{00000000-0005-0000-0000-0000A1070000}"/>
    <cellStyle name="Comma 2 2 3 152" xfId="4901" xr:uid="{00000000-0005-0000-0000-0000A2070000}"/>
    <cellStyle name="Comma 2 2 3 153" xfId="4908" xr:uid="{00000000-0005-0000-0000-0000A3070000}"/>
    <cellStyle name="Comma 2 2 3 154" xfId="4915" xr:uid="{00000000-0005-0000-0000-0000A4070000}"/>
    <cellStyle name="Comma 2 2 3 155" xfId="5683" xr:uid="{00000000-0005-0000-0000-0000A5070000}"/>
    <cellStyle name="Comma 2 2 3 156" xfId="3049" xr:uid="{00000000-0005-0000-0000-0000A6070000}"/>
    <cellStyle name="Comma 2 2 3 157" xfId="3056" xr:uid="{00000000-0005-0000-0000-0000A7070000}"/>
    <cellStyle name="Comma 2 2 3 158" xfId="5692" xr:uid="{00000000-0005-0000-0000-0000A8070000}"/>
    <cellStyle name="Comma 2 2 3 159" xfId="5701" xr:uid="{00000000-0005-0000-0000-0000A9070000}"/>
    <cellStyle name="Comma 2 2 3 16" xfId="3517" xr:uid="{00000000-0005-0000-0000-0000AA070000}"/>
    <cellStyle name="Comma 2 2 3 160" xfId="5682" xr:uid="{00000000-0005-0000-0000-0000AB070000}"/>
    <cellStyle name="Comma 2 2 3 161" xfId="3048" xr:uid="{00000000-0005-0000-0000-0000AC070000}"/>
    <cellStyle name="Comma 2 2 3 162" xfId="3055" xr:uid="{00000000-0005-0000-0000-0000AD070000}"/>
    <cellStyle name="Comma 2 2 3 163" xfId="5691" xr:uid="{00000000-0005-0000-0000-0000AE070000}"/>
    <cellStyle name="Comma 2 2 3 164" xfId="5700" xr:uid="{00000000-0005-0000-0000-0000AF070000}"/>
    <cellStyle name="Comma 2 2 3 165" xfId="5707" xr:uid="{00000000-0005-0000-0000-0000B0070000}"/>
    <cellStyle name="Comma 2 2 3 166" xfId="5712" xr:uid="{00000000-0005-0000-0000-0000B1070000}"/>
    <cellStyle name="Comma 2 2 3 167" xfId="5718" xr:uid="{00000000-0005-0000-0000-0000B2070000}"/>
    <cellStyle name="Comma 2 2 3 168" xfId="5724" xr:uid="{00000000-0005-0000-0000-0000B3070000}"/>
    <cellStyle name="Comma 2 2 3 169" xfId="5730" xr:uid="{00000000-0005-0000-0000-0000B4070000}"/>
    <cellStyle name="Comma 2 2 3 17" xfId="3533" xr:uid="{00000000-0005-0000-0000-0000B5070000}"/>
    <cellStyle name="Comma 2 2 3 170" xfId="5706" xr:uid="{00000000-0005-0000-0000-0000B6070000}"/>
    <cellStyle name="Comma 2 2 3 171" xfId="5711" xr:uid="{00000000-0005-0000-0000-0000B7070000}"/>
    <cellStyle name="Comma 2 2 3 172" xfId="5717" xr:uid="{00000000-0005-0000-0000-0000B8070000}"/>
    <cellStyle name="Comma 2 2 3 173" xfId="5723" xr:uid="{00000000-0005-0000-0000-0000B9070000}"/>
    <cellStyle name="Comma 2 2 3 174" xfId="5729" xr:uid="{00000000-0005-0000-0000-0000BA070000}"/>
    <cellStyle name="Comma 2 2 3 175" xfId="5735" xr:uid="{00000000-0005-0000-0000-0000BB070000}"/>
    <cellStyle name="Comma 2 2 3 176" xfId="1156" xr:uid="{00000000-0005-0000-0000-0000BC070000}"/>
    <cellStyle name="Comma 2 2 3 177" xfId="303" xr:uid="{00000000-0005-0000-0000-0000BD070000}"/>
    <cellStyle name="Comma 2 2 3 178" xfId="365" xr:uid="{00000000-0005-0000-0000-0000BE070000}"/>
    <cellStyle name="Comma 2 2 3 179" xfId="191" xr:uid="{00000000-0005-0000-0000-0000BF070000}"/>
    <cellStyle name="Comma 2 2 3 18" xfId="668" xr:uid="{00000000-0005-0000-0000-0000C0070000}"/>
    <cellStyle name="Comma 2 2 3 180" xfId="5734" xr:uid="{00000000-0005-0000-0000-0000C1070000}"/>
    <cellStyle name="Comma 2 2 3 181" xfId="1155" xr:uid="{00000000-0005-0000-0000-0000C2070000}"/>
    <cellStyle name="Comma 2 2 3 182" xfId="302" xr:uid="{00000000-0005-0000-0000-0000C3070000}"/>
    <cellStyle name="Comma 2 2 3 183" xfId="364" xr:uid="{00000000-0005-0000-0000-0000C4070000}"/>
    <cellStyle name="Comma 2 2 3 184" xfId="190" xr:uid="{00000000-0005-0000-0000-0000C5070000}"/>
    <cellStyle name="Comma 2 2 3 185" xfId="65" xr:uid="{00000000-0005-0000-0000-0000C6070000}"/>
    <cellStyle name="Comma 2 2 3 186" xfId="481" xr:uid="{00000000-0005-0000-0000-0000C7070000}"/>
    <cellStyle name="Comma 2 2 3 187" xfId="520" xr:uid="{00000000-0005-0000-0000-0000C8070000}"/>
    <cellStyle name="Comma 2 2 3 188" xfId="1849" xr:uid="{00000000-0005-0000-0000-0000C9070000}"/>
    <cellStyle name="Comma 2 2 3 189" xfId="1858" xr:uid="{00000000-0005-0000-0000-0000CA070000}"/>
    <cellStyle name="Comma 2 2 3 19" xfId="3615" xr:uid="{00000000-0005-0000-0000-0000CB070000}"/>
    <cellStyle name="Comma 2 2 3 190" xfId="64" xr:uid="{00000000-0005-0000-0000-0000CC070000}"/>
    <cellStyle name="Comma 2 2 3 191" xfId="480" xr:uid="{00000000-0005-0000-0000-0000CD070000}"/>
    <cellStyle name="Comma 2 2 3 192" xfId="519" xr:uid="{00000000-0005-0000-0000-0000CE070000}"/>
    <cellStyle name="Comma 2 2 3 193" xfId="1848" xr:uid="{00000000-0005-0000-0000-0000CF070000}"/>
    <cellStyle name="Comma 2 2 3 194" xfId="1859" xr:uid="{00000000-0005-0000-0000-0000D0070000}"/>
    <cellStyle name="Comma 2 2 3 195" xfId="1863" xr:uid="{00000000-0005-0000-0000-0000D1070000}"/>
    <cellStyle name="Comma 2 2 3 2" xfId="5736" xr:uid="{00000000-0005-0000-0000-0000D2070000}"/>
    <cellStyle name="Comma 2 2 3 20" xfId="2071" xr:uid="{00000000-0005-0000-0000-0000D3070000}"/>
    <cellStyle name="Comma 2 2 3 21" xfId="3518" xr:uid="{00000000-0005-0000-0000-0000D4070000}"/>
    <cellStyle name="Comma 2 2 3 22" xfId="3534" xr:uid="{00000000-0005-0000-0000-0000D5070000}"/>
    <cellStyle name="Comma 2 2 3 23" xfId="669" xr:uid="{00000000-0005-0000-0000-0000D6070000}"/>
    <cellStyle name="Comma 2 2 3 24" xfId="3616" xr:uid="{00000000-0005-0000-0000-0000D7070000}"/>
    <cellStyle name="Comma 2 2 3 25" xfId="3627" xr:uid="{00000000-0005-0000-0000-0000D8070000}"/>
    <cellStyle name="Comma 2 2 3 26" xfId="3199" xr:uid="{00000000-0005-0000-0000-0000D9070000}"/>
    <cellStyle name="Comma 2 2 3 27" xfId="3216" xr:uid="{00000000-0005-0000-0000-0000DA070000}"/>
    <cellStyle name="Comma 2 2 3 28" xfId="1376" xr:uid="{00000000-0005-0000-0000-0000DB070000}"/>
    <cellStyle name="Comma 2 2 3 29" xfId="1394" xr:uid="{00000000-0005-0000-0000-0000DC070000}"/>
    <cellStyle name="Comma 2 2 3 3" xfId="5737" xr:uid="{00000000-0005-0000-0000-0000DD070000}"/>
    <cellStyle name="Comma 2 2 3 30" xfId="3628" xr:uid="{00000000-0005-0000-0000-0000DE070000}"/>
    <cellStyle name="Comma 2 2 3 31" xfId="3200" xr:uid="{00000000-0005-0000-0000-0000DF070000}"/>
    <cellStyle name="Comma 2 2 3 32" xfId="3217" xr:uid="{00000000-0005-0000-0000-0000E0070000}"/>
    <cellStyle name="Comma 2 2 3 33" xfId="1377" xr:uid="{00000000-0005-0000-0000-0000E1070000}"/>
    <cellStyle name="Comma 2 2 3 34" xfId="1395" xr:uid="{00000000-0005-0000-0000-0000E2070000}"/>
    <cellStyle name="Comma 2 2 3 35" xfId="3661" xr:uid="{00000000-0005-0000-0000-0000E3070000}"/>
    <cellStyle name="Comma 2 2 3 36" xfId="3678" xr:uid="{00000000-0005-0000-0000-0000E4070000}"/>
    <cellStyle name="Comma 2 2 3 37" xfId="3696" xr:uid="{00000000-0005-0000-0000-0000E5070000}"/>
    <cellStyle name="Comma 2 2 3 38" xfId="3709" xr:uid="{00000000-0005-0000-0000-0000E6070000}"/>
    <cellStyle name="Comma 2 2 3 39" xfId="3722" xr:uid="{00000000-0005-0000-0000-0000E7070000}"/>
    <cellStyle name="Comma 2 2 3 4" xfId="2690" xr:uid="{00000000-0005-0000-0000-0000E8070000}"/>
    <cellStyle name="Comma 2 2 3 40" xfId="3662" xr:uid="{00000000-0005-0000-0000-0000E9070000}"/>
    <cellStyle name="Comma 2 2 3 41" xfId="3679" xr:uid="{00000000-0005-0000-0000-0000EA070000}"/>
    <cellStyle name="Comma 2 2 3 42" xfId="3697" xr:uid="{00000000-0005-0000-0000-0000EB070000}"/>
    <cellStyle name="Comma 2 2 3 43" xfId="3710" xr:uid="{00000000-0005-0000-0000-0000EC070000}"/>
    <cellStyle name="Comma 2 2 3 44" xfId="3723" xr:uid="{00000000-0005-0000-0000-0000ED070000}"/>
    <cellStyle name="Comma 2 2 3 45" xfId="3736" xr:uid="{00000000-0005-0000-0000-0000EE070000}"/>
    <cellStyle name="Comma 2 2 3 46" xfId="3748" xr:uid="{00000000-0005-0000-0000-0000EF070000}"/>
    <cellStyle name="Comma 2 2 3 47" xfId="5741" xr:uid="{00000000-0005-0000-0000-0000F0070000}"/>
    <cellStyle name="Comma 2 2 3 48" xfId="5747" xr:uid="{00000000-0005-0000-0000-0000F1070000}"/>
    <cellStyle name="Comma 2 2 3 49" xfId="5755" xr:uid="{00000000-0005-0000-0000-0000F2070000}"/>
    <cellStyle name="Comma 2 2 3 5" xfId="207" xr:uid="{00000000-0005-0000-0000-0000F3070000}"/>
    <cellStyle name="Comma 2 2 3 50" xfId="3737" xr:uid="{00000000-0005-0000-0000-0000F4070000}"/>
    <cellStyle name="Comma 2 2 3 51" xfId="3749" xr:uid="{00000000-0005-0000-0000-0000F5070000}"/>
    <cellStyle name="Comma 2 2 3 52" xfId="5742" xr:uid="{00000000-0005-0000-0000-0000F6070000}"/>
    <cellStyle name="Comma 2 2 3 53" xfId="5748" xr:uid="{00000000-0005-0000-0000-0000F7070000}"/>
    <cellStyle name="Comma 2 2 3 54" xfId="5756" xr:uid="{00000000-0005-0000-0000-0000F8070000}"/>
    <cellStyle name="Comma 2 2 3 55" xfId="5765" xr:uid="{00000000-0005-0000-0000-0000F9070000}"/>
    <cellStyle name="Comma 2 2 3 56" xfId="5777" xr:uid="{00000000-0005-0000-0000-0000FA070000}"/>
    <cellStyle name="Comma 2 2 3 57" xfId="5786" xr:uid="{00000000-0005-0000-0000-0000FB070000}"/>
    <cellStyle name="Comma 2 2 3 58" xfId="5792" xr:uid="{00000000-0005-0000-0000-0000FC070000}"/>
    <cellStyle name="Comma 2 2 3 59" xfId="5794" xr:uid="{00000000-0005-0000-0000-0000FD070000}"/>
    <cellStyle name="Comma 2 2 3 6" xfId="680" xr:uid="{00000000-0005-0000-0000-0000FE070000}"/>
    <cellStyle name="Comma 2 2 3 60" xfId="5766" xr:uid="{00000000-0005-0000-0000-0000FF070000}"/>
    <cellStyle name="Comma 2 2 3 61" xfId="5778" xr:uid="{00000000-0005-0000-0000-000000080000}"/>
    <cellStyle name="Comma 2 2 3 62" xfId="5787" xr:uid="{00000000-0005-0000-0000-000001080000}"/>
    <cellStyle name="Comma 2 2 3 63" xfId="5793" xr:uid="{00000000-0005-0000-0000-000002080000}"/>
    <cellStyle name="Comma 2 2 3 64" xfId="5795" xr:uid="{00000000-0005-0000-0000-000003080000}"/>
    <cellStyle name="Comma 2 2 3 65" xfId="5796" xr:uid="{00000000-0005-0000-0000-000004080000}"/>
    <cellStyle name="Comma 2 2 3 66" xfId="5800" xr:uid="{00000000-0005-0000-0000-000005080000}"/>
    <cellStyle name="Comma 2 2 3 67" xfId="5805" xr:uid="{00000000-0005-0000-0000-000006080000}"/>
    <cellStyle name="Comma 2 2 3 68" xfId="5809" xr:uid="{00000000-0005-0000-0000-000007080000}"/>
    <cellStyle name="Comma 2 2 3 69" xfId="5812" xr:uid="{00000000-0005-0000-0000-000008080000}"/>
    <cellStyle name="Comma 2 2 3 7" xfId="2709" xr:uid="{00000000-0005-0000-0000-000009080000}"/>
    <cellStyle name="Comma 2 2 3 70" xfId="5797" xr:uid="{00000000-0005-0000-0000-00000A080000}"/>
    <cellStyle name="Comma 2 2 3 71" xfId="5801" xr:uid="{00000000-0005-0000-0000-00000B080000}"/>
    <cellStyle name="Comma 2 2 3 72" xfId="5806" xr:uid="{00000000-0005-0000-0000-00000C080000}"/>
    <cellStyle name="Comma 2 2 3 73" xfId="5810" xr:uid="{00000000-0005-0000-0000-00000D080000}"/>
    <cellStyle name="Comma 2 2 3 74" xfId="5813" xr:uid="{00000000-0005-0000-0000-00000E080000}"/>
    <cellStyle name="Comma 2 2 3 75" xfId="1659" xr:uid="{00000000-0005-0000-0000-00000F080000}"/>
    <cellStyle name="Comma 2 2 3 76" xfId="1676" xr:uid="{00000000-0005-0000-0000-000010080000}"/>
    <cellStyle name="Comma 2 2 3 77" xfId="1685" xr:uid="{00000000-0005-0000-0000-000011080000}"/>
    <cellStyle name="Comma 2 2 3 78" xfId="5378" xr:uid="{00000000-0005-0000-0000-000012080000}"/>
    <cellStyle name="Comma 2 2 3 79" xfId="5397" xr:uid="{00000000-0005-0000-0000-000013080000}"/>
    <cellStyle name="Comma 2 2 3 8" xfId="4371" xr:uid="{00000000-0005-0000-0000-000014080000}"/>
    <cellStyle name="Comma 2 2 3 80" xfId="1660" xr:uid="{00000000-0005-0000-0000-000015080000}"/>
    <cellStyle name="Comma 2 2 3 81" xfId="1677" xr:uid="{00000000-0005-0000-0000-000016080000}"/>
    <cellStyle name="Comma 2 2 3 82" xfId="1686" xr:uid="{00000000-0005-0000-0000-000017080000}"/>
    <cellStyle name="Comma 2 2 3 83" xfId="5379" xr:uid="{00000000-0005-0000-0000-000018080000}"/>
    <cellStyle name="Comma 2 2 3 84" xfId="5398" xr:uid="{00000000-0005-0000-0000-000019080000}"/>
    <cellStyle name="Comma 2 2 3 85" xfId="5822" xr:uid="{00000000-0005-0000-0000-00001A080000}"/>
    <cellStyle name="Comma 2 2 3 86" xfId="5830" xr:uid="{00000000-0005-0000-0000-00001B080000}"/>
    <cellStyle name="Comma 2 2 3 87" xfId="5836" xr:uid="{00000000-0005-0000-0000-00001C080000}"/>
    <cellStyle name="Comma 2 2 3 88" xfId="5841" xr:uid="{00000000-0005-0000-0000-00001D080000}"/>
    <cellStyle name="Comma 2 2 3 89" xfId="5850" xr:uid="{00000000-0005-0000-0000-00001E080000}"/>
    <cellStyle name="Comma 2 2 3 9" xfId="4436" xr:uid="{00000000-0005-0000-0000-00001F080000}"/>
    <cellStyle name="Comma 2 2 3 90" xfId="5823" xr:uid="{00000000-0005-0000-0000-000020080000}"/>
    <cellStyle name="Comma 2 2 3 91" xfId="5831" xr:uid="{00000000-0005-0000-0000-000021080000}"/>
    <cellStyle name="Comma 2 2 3 92" xfId="5837" xr:uid="{00000000-0005-0000-0000-000022080000}"/>
    <cellStyle name="Comma 2 2 3 93" xfId="5842" xr:uid="{00000000-0005-0000-0000-000023080000}"/>
    <cellStyle name="Comma 2 2 3 94" xfId="5851" xr:uid="{00000000-0005-0000-0000-000024080000}"/>
    <cellStyle name="Comma 2 2 3 95" xfId="5860" xr:uid="{00000000-0005-0000-0000-000025080000}"/>
    <cellStyle name="Comma 2 2 3 96" xfId="5866" xr:uid="{00000000-0005-0000-0000-000026080000}"/>
    <cellStyle name="Comma 2 2 3 97" xfId="5870" xr:uid="{00000000-0005-0000-0000-000027080000}"/>
    <cellStyle name="Comma 2 2 3 98" xfId="5873" xr:uid="{00000000-0005-0000-0000-000028080000}"/>
    <cellStyle name="Comma 2 2 3 99" xfId="5876" xr:uid="{00000000-0005-0000-0000-000029080000}"/>
    <cellStyle name="Comma 2 2 30" xfId="5593" xr:uid="{00000000-0005-0000-0000-00002A080000}"/>
    <cellStyle name="Comma 2 2 30 2" xfId="5336" xr:uid="{00000000-0005-0000-0000-00002B080000}"/>
    <cellStyle name="Comma 2 2 30 3" xfId="5442" xr:uid="{00000000-0005-0000-0000-00002C080000}"/>
    <cellStyle name="Comma 2 2 31" xfId="5597" xr:uid="{00000000-0005-0000-0000-00002D080000}"/>
    <cellStyle name="Comma 2 2 31 2" xfId="5599" xr:uid="{00000000-0005-0000-0000-00002E080000}"/>
    <cellStyle name="Comma 2 2 31 3" xfId="5603" xr:uid="{00000000-0005-0000-0000-00002F080000}"/>
    <cellStyle name="Comma 2 2 32" xfId="5606" xr:uid="{00000000-0005-0000-0000-000030080000}"/>
    <cellStyle name="Comma 2 2 32 2" xfId="5610" xr:uid="{00000000-0005-0000-0000-000031080000}"/>
    <cellStyle name="Comma 2 2 32 3" xfId="5613" xr:uid="{00000000-0005-0000-0000-000032080000}"/>
    <cellStyle name="Comma 2 2 33" xfId="4953" xr:uid="{00000000-0005-0000-0000-000033080000}"/>
    <cellStyle name="Comma 2 2 33 2" xfId="4956" xr:uid="{00000000-0005-0000-0000-000034080000}"/>
    <cellStyle name="Comma 2 2 33 3" xfId="4962" xr:uid="{00000000-0005-0000-0000-000035080000}"/>
    <cellStyle name="Comma 2 2 34" xfId="4968" xr:uid="{00000000-0005-0000-0000-000036080000}"/>
    <cellStyle name="Comma 2 2 34 2" xfId="5618" xr:uid="{00000000-0005-0000-0000-000037080000}"/>
    <cellStyle name="Comma 2 2 34 3" xfId="5624" xr:uid="{00000000-0005-0000-0000-000038080000}"/>
    <cellStyle name="Comma 2 2 35" xfId="4976" xr:uid="{00000000-0005-0000-0000-000039080000}"/>
    <cellStyle name="Comma 2 2 35 2" xfId="5879" xr:uid="{00000000-0005-0000-0000-00003A080000}"/>
    <cellStyle name="Comma 2 2 35 3" xfId="5882" xr:uid="{00000000-0005-0000-0000-00003B080000}"/>
    <cellStyle name="Comma 2 2 36" xfId="5886" xr:uid="{00000000-0005-0000-0000-00003C080000}"/>
    <cellStyle name="Comma 2 2 36 2" xfId="5889" xr:uid="{00000000-0005-0000-0000-00003D080000}"/>
    <cellStyle name="Comma 2 2 36 3" xfId="5894" xr:uid="{00000000-0005-0000-0000-00003E080000}"/>
    <cellStyle name="Comma 2 2 37" xfId="5900" xr:uid="{00000000-0005-0000-0000-00003F080000}"/>
    <cellStyle name="Comma 2 2 37 2" xfId="5903" xr:uid="{00000000-0005-0000-0000-000040080000}"/>
    <cellStyle name="Comma 2 2 37 3" xfId="5910" xr:uid="{00000000-0005-0000-0000-000041080000}"/>
    <cellStyle name="Comma 2 2 38" xfId="5892" xr:uid="{00000000-0005-0000-0000-000042080000}"/>
    <cellStyle name="Comma 2 2 38 2" xfId="5917" xr:uid="{00000000-0005-0000-0000-000043080000}"/>
    <cellStyle name="Comma 2 2 38 3" xfId="5924" xr:uid="{00000000-0005-0000-0000-000044080000}"/>
    <cellStyle name="Comma 2 2 39" xfId="5897" xr:uid="{00000000-0005-0000-0000-000045080000}"/>
    <cellStyle name="Comma 2 2 39 2" xfId="5930" xr:uid="{00000000-0005-0000-0000-000046080000}"/>
    <cellStyle name="Comma 2 2 39 3" xfId="5935" xr:uid="{00000000-0005-0000-0000-000047080000}"/>
    <cellStyle name="Comma 2 2 4" xfId="5569" xr:uid="{00000000-0005-0000-0000-000048080000}"/>
    <cellStyle name="Comma 2 2 4 10" xfId="5941" xr:uid="{00000000-0005-0000-0000-000049080000}"/>
    <cellStyle name="Comma 2 2 4 100" xfId="5942" xr:uid="{00000000-0005-0000-0000-00004A080000}"/>
    <cellStyle name="Comma 2 2 4 101" xfId="5949" xr:uid="{00000000-0005-0000-0000-00004B080000}"/>
    <cellStyle name="Comma 2 2 4 102" xfId="4808" xr:uid="{00000000-0005-0000-0000-00004C080000}"/>
    <cellStyle name="Comma 2 2 4 103" xfId="4815" xr:uid="{00000000-0005-0000-0000-00004D080000}"/>
    <cellStyle name="Comma 2 2 4 104" xfId="4822" xr:uid="{00000000-0005-0000-0000-00004E080000}"/>
    <cellStyle name="Comma 2 2 4 105" xfId="5950" xr:uid="{00000000-0005-0000-0000-00004F080000}"/>
    <cellStyle name="Comma 2 2 4 106" xfId="5953" xr:uid="{00000000-0005-0000-0000-000050080000}"/>
    <cellStyle name="Comma 2 2 4 107" xfId="5958" xr:uid="{00000000-0005-0000-0000-000051080000}"/>
    <cellStyle name="Comma 2 2 4 108" xfId="5969" xr:uid="{00000000-0005-0000-0000-000052080000}"/>
    <cellStyle name="Comma 2 2 4 109" xfId="5978" xr:uid="{00000000-0005-0000-0000-000053080000}"/>
    <cellStyle name="Comma 2 2 4 11" xfId="5982" xr:uid="{00000000-0005-0000-0000-000054080000}"/>
    <cellStyle name="Comma 2 2 4 110" xfId="5951" xr:uid="{00000000-0005-0000-0000-000055080000}"/>
    <cellStyle name="Comma 2 2 4 111" xfId="5954" xr:uid="{00000000-0005-0000-0000-000056080000}"/>
    <cellStyle name="Comma 2 2 4 112" xfId="5959" xr:uid="{00000000-0005-0000-0000-000057080000}"/>
    <cellStyle name="Comma 2 2 4 113" xfId="5970" xr:uid="{00000000-0005-0000-0000-000058080000}"/>
    <cellStyle name="Comma 2 2 4 114" xfId="5979" xr:uid="{00000000-0005-0000-0000-000059080000}"/>
    <cellStyle name="Comma 2 2 4 115" xfId="5991" xr:uid="{00000000-0005-0000-0000-00005A080000}"/>
    <cellStyle name="Comma 2 2 4 116" xfId="5999" xr:uid="{00000000-0005-0000-0000-00005B080000}"/>
    <cellStyle name="Comma 2 2 4 117" xfId="6006" xr:uid="{00000000-0005-0000-0000-00005C080000}"/>
    <cellStyle name="Comma 2 2 4 118" xfId="1766" xr:uid="{00000000-0005-0000-0000-00005D080000}"/>
    <cellStyle name="Comma 2 2 4 119" xfId="1788" xr:uid="{00000000-0005-0000-0000-00005E080000}"/>
    <cellStyle name="Comma 2 2 4 12" xfId="6009" xr:uid="{00000000-0005-0000-0000-00005F080000}"/>
    <cellStyle name="Comma 2 2 4 120" xfId="5992" xr:uid="{00000000-0005-0000-0000-000060080000}"/>
    <cellStyle name="Comma 2 2 4 121" xfId="6000" xr:uid="{00000000-0005-0000-0000-000061080000}"/>
    <cellStyle name="Comma 2 2 4 122" xfId="6007" xr:uid="{00000000-0005-0000-0000-000062080000}"/>
    <cellStyle name="Comma 2 2 4 123" xfId="1767" xr:uid="{00000000-0005-0000-0000-000063080000}"/>
    <cellStyle name="Comma 2 2 4 124" xfId="1789" xr:uid="{00000000-0005-0000-0000-000064080000}"/>
    <cellStyle name="Comma 2 2 4 125" xfId="1799" xr:uid="{00000000-0005-0000-0000-000065080000}"/>
    <cellStyle name="Comma 2 2 4 126" xfId="6015" xr:uid="{00000000-0005-0000-0000-000066080000}"/>
    <cellStyle name="Comma 2 2 4 127" xfId="6019" xr:uid="{00000000-0005-0000-0000-000067080000}"/>
    <cellStyle name="Comma 2 2 4 128" xfId="6023" xr:uid="{00000000-0005-0000-0000-000068080000}"/>
    <cellStyle name="Comma 2 2 4 129" xfId="6025" xr:uid="{00000000-0005-0000-0000-000069080000}"/>
    <cellStyle name="Comma 2 2 4 13" xfId="6029" xr:uid="{00000000-0005-0000-0000-00006A080000}"/>
    <cellStyle name="Comma 2 2 4 130" xfId="1800" xr:uid="{00000000-0005-0000-0000-00006B080000}"/>
    <cellStyle name="Comma 2 2 4 131" xfId="6016" xr:uid="{00000000-0005-0000-0000-00006C080000}"/>
    <cellStyle name="Comma 2 2 4 132" xfId="6020" xr:uid="{00000000-0005-0000-0000-00006D080000}"/>
    <cellStyle name="Comma 2 2 4 133" xfId="6024" xr:uid="{00000000-0005-0000-0000-00006E080000}"/>
    <cellStyle name="Comma 2 2 4 134" xfId="6026" xr:uid="{00000000-0005-0000-0000-00006F080000}"/>
    <cellStyle name="Comma 2 2 4 135" xfId="6030" xr:uid="{00000000-0005-0000-0000-000070080000}"/>
    <cellStyle name="Comma 2 2 4 136" xfId="6032" xr:uid="{00000000-0005-0000-0000-000071080000}"/>
    <cellStyle name="Comma 2 2 4 137" xfId="3757" xr:uid="{00000000-0005-0000-0000-000072080000}"/>
    <cellStyle name="Comma 2 2 4 138" xfId="3765" xr:uid="{00000000-0005-0000-0000-000073080000}"/>
    <cellStyle name="Comma 2 2 4 139" xfId="6042" xr:uid="{00000000-0005-0000-0000-000074080000}"/>
    <cellStyle name="Comma 2 2 4 14" xfId="6044" xr:uid="{00000000-0005-0000-0000-000075080000}"/>
    <cellStyle name="Comma 2 2 4 140" xfId="6031" xr:uid="{00000000-0005-0000-0000-000076080000}"/>
    <cellStyle name="Comma 2 2 4 141" xfId="6033" xr:uid="{00000000-0005-0000-0000-000077080000}"/>
    <cellStyle name="Comma 2 2 4 142" xfId="3758" xr:uid="{00000000-0005-0000-0000-000078080000}"/>
    <cellStyle name="Comma 2 2 4 143" xfId="3766" xr:uid="{00000000-0005-0000-0000-000079080000}"/>
    <cellStyle name="Comma 2 2 4 144" xfId="6043" xr:uid="{00000000-0005-0000-0000-00007A080000}"/>
    <cellStyle name="Comma 2 2 4 145" xfId="6049" xr:uid="{00000000-0005-0000-0000-00007B080000}"/>
    <cellStyle name="Comma 2 2 4 146" xfId="6054" xr:uid="{00000000-0005-0000-0000-00007C080000}"/>
    <cellStyle name="Comma 2 2 4 147" xfId="4838" xr:uid="{00000000-0005-0000-0000-00007D080000}"/>
    <cellStyle name="Comma 2 2 4 148" xfId="4854" xr:uid="{00000000-0005-0000-0000-00007E080000}"/>
    <cellStyle name="Comma 2 2 4 149" xfId="6065" xr:uid="{00000000-0005-0000-0000-00007F080000}"/>
    <cellStyle name="Comma 2 2 4 15" xfId="6067" xr:uid="{00000000-0005-0000-0000-000080080000}"/>
    <cellStyle name="Comma 2 2 4 150" xfId="6050" xr:uid="{00000000-0005-0000-0000-000081080000}"/>
    <cellStyle name="Comma 2 2 4 151" xfId="6055" xr:uid="{00000000-0005-0000-0000-000082080000}"/>
    <cellStyle name="Comma 2 2 4 152" xfId="4839" xr:uid="{00000000-0005-0000-0000-000083080000}"/>
    <cellStyle name="Comma 2 2 4 153" xfId="4855" xr:uid="{00000000-0005-0000-0000-000084080000}"/>
    <cellStyle name="Comma 2 2 4 154" xfId="6066" xr:uid="{00000000-0005-0000-0000-000085080000}"/>
    <cellStyle name="Comma 2 2 4 155" xfId="6076" xr:uid="{00000000-0005-0000-0000-000086080000}"/>
    <cellStyle name="Comma 2 2 4 156" xfId="6083" xr:uid="{00000000-0005-0000-0000-000087080000}"/>
    <cellStyle name="Comma 2 2 4 157" xfId="6091" xr:uid="{00000000-0005-0000-0000-000088080000}"/>
    <cellStyle name="Comma 2 2 4 158" xfId="6102" xr:uid="{00000000-0005-0000-0000-000089080000}"/>
    <cellStyle name="Comma 2 2 4 159" xfId="6111" xr:uid="{00000000-0005-0000-0000-00008A080000}"/>
    <cellStyle name="Comma 2 2 4 16" xfId="6113" xr:uid="{00000000-0005-0000-0000-00008B080000}"/>
    <cellStyle name="Comma 2 2 4 160" xfId="6077" xr:uid="{00000000-0005-0000-0000-00008C080000}"/>
    <cellStyle name="Comma 2 2 4 161" xfId="6084" xr:uid="{00000000-0005-0000-0000-00008D080000}"/>
    <cellStyle name="Comma 2 2 4 162" xfId="6092" xr:uid="{00000000-0005-0000-0000-00008E080000}"/>
    <cellStyle name="Comma 2 2 4 163" xfId="6103" xr:uid="{00000000-0005-0000-0000-00008F080000}"/>
    <cellStyle name="Comma 2 2 4 164" xfId="6112" xr:uid="{00000000-0005-0000-0000-000090080000}"/>
    <cellStyle name="Comma 2 2 4 165" xfId="6123" xr:uid="{00000000-0005-0000-0000-000091080000}"/>
    <cellStyle name="Comma 2 2 4 166" xfId="6131" xr:uid="{00000000-0005-0000-0000-000092080000}"/>
    <cellStyle name="Comma 2 2 4 167" xfId="6136" xr:uid="{00000000-0005-0000-0000-000093080000}"/>
    <cellStyle name="Comma 2 2 4 168" xfId="1818" xr:uid="{00000000-0005-0000-0000-000094080000}"/>
    <cellStyle name="Comma 2 2 4 169" xfId="1824" xr:uid="{00000000-0005-0000-0000-000095080000}"/>
    <cellStyle name="Comma 2 2 4 17" xfId="6138" xr:uid="{00000000-0005-0000-0000-000096080000}"/>
    <cellStyle name="Comma 2 2 4 170" xfId="6124" xr:uid="{00000000-0005-0000-0000-000097080000}"/>
    <cellStyle name="Comma 2 2 4 171" xfId="6132" xr:uid="{00000000-0005-0000-0000-000098080000}"/>
    <cellStyle name="Comma 2 2 4 172" xfId="6137" xr:uid="{00000000-0005-0000-0000-000099080000}"/>
    <cellStyle name="Comma 2 2 4 173" xfId="1819" xr:uid="{00000000-0005-0000-0000-00009A080000}"/>
    <cellStyle name="Comma 2 2 4 174" xfId="1825" xr:uid="{00000000-0005-0000-0000-00009B080000}"/>
    <cellStyle name="Comma 2 2 4 175" xfId="6149" xr:uid="{00000000-0005-0000-0000-00009C080000}"/>
    <cellStyle name="Comma 2 2 4 176" xfId="6160" xr:uid="{00000000-0005-0000-0000-00009D080000}"/>
    <cellStyle name="Comma 2 2 4 177" xfId="6171" xr:uid="{00000000-0005-0000-0000-00009E080000}"/>
    <cellStyle name="Comma 2 2 4 178" xfId="6177" xr:uid="{00000000-0005-0000-0000-00009F080000}"/>
    <cellStyle name="Comma 2 2 4 179" xfId="6180" xr:uid="{00000000-0005-0000-0000-0000A0080000}"/>
    <cellStyle name="Comma 2 2 4 18" xfId="6182" xr:uid="{00000000-0005-0000-0000-0000A1080000}"/>
    <cellStyle name="Comma 2 2 4 180" xfId="6150" xr:uid="{00000000-0005-0000-0000-0000A2080000}"/>
    <cellStyle name="Comma 2 2 4 181" xfId="6161" xr:uid="{00000000-0005-0000-0000-0000A3080000}"/>
    <cellStyle name="Comma 2 2 4 182" xfId="6172" xr:uid="{00000000-0005-0000-0000-0000A4080000}"/>
    <cellStyle name="Comma 2 2 4 183" xfId="6178" xr:uid="{00000000-0005-0000-0000-0000A5080000}"/>
    <cellStyle name="Comma 2 2 4 184" xfId="6181" xr:uid="{00000000-0005-0000-0000-0000A6080000}"/>
    <cellStyle name="Comma 2 2 4 185" xfId="3129" xr:uid="{00000000-0005-0000-0000-0000A7080000}"/>
    <cellStyle name="Comma 2 2 4 186" xfId="3154" xr:uid="{00000000-0005-0000-0000-0000A8080000}"/>
    <cellStyle name="Comma 2 2 4 187" xfId="3175" xr:uid="{00000000-0005-0000-0000-0000A9080000}"/>
    <cellStyle name="Comma 2 2 4 188" xfId="3183" xr:uid="{00000000-0005-0000-0000-0000AA080000}"/>
    <cellStyle name="Comma 2 2 4 189" xfId="6184" xr:uid="{00000000-0005-0000-0000-0000AB080000}"/>
    <cellStyle name="Comma 2 2 4 19" xfId="6186" xr:uid="{00000000-0005-0000-0000-0000AC080000}"/>
    <cellStyle name="Comma 2 2 4 190" xfId="3130" xr:uid="{00000000-0005-0000-0000-0000AD080000}"/>
    <cellStyle name="Comma 2 2 4 191" xfId="3155" xr:uid="{00000000-0005-0000-0000-0000AE080000}"/>
    <cellStyle name="Comma 2 2 4 192" xfId="3176" xr:uid="{00000000-0005-0000-0000-0000AF080000}"/>
    <cellStyle name="Comma 2 2 4 193" xfId="3184" xr:uid="{00000000-0005-0000-0000-0000B0080000}"/>
    <cellStyle name="Comma 2 2 4 194" xfId="6185" xr:uid="{00000000-0005-0000-0000-0000B1080000}"/>
    <cellStyle name="Comma 2 2 4 195" xfId="6188" xr:uid="{00000000-0005-0000-0000-0000B2080000}"/>
    <cellStyle name="Comma 2 2 4 2" xfId="6191" xr:uid="{00000000-0005-0000-0000-0000B3080000}"/>
    <cellStyle name="Comma 2 2 4 20" xfId="6068" xr:uid="{00000000-0005-0000-0000-0000B4080000}"/>
    <cellStyle name="Comma 2 2 4 21" xfId="6114" xr:uid="{00000000-0005-0000-0000-0000B5080000}"/>
    <cellStyle name="Comma 2 2 4 22" xfId="6139" xr:uid="{00000000-0005-0000-0000-0000B6080000}"/>
    <cellStyle name="Comma 2 2 4 23" xfId="6183" xr:uid="{00000000-0005-0000-0000-0000B7080000}"/>
    <cellStyle name="Comma 2 2 4 24" xfId="6187" xr:uid="{00000000-0005-0000-0000-0000B8080000}"/>
    <cellStyle name="Comma 2 2 4 25" xfId="6192" xr:uid="{00000000-0005-0000-0000-0000B9080000}"/>
    <cellStyle name="Comma 2 2 4 26" xfId="6194" xr:uid="{00000000-0005-0000-0000-0000BA080000}"/>
    <cellStyle name="Comma 2 2 4 27" xfId="6197" xr:uid="{00000000-0005-0000-0000-0000BB080000}"/>
    <cellStyle name="Comma 2 2 4 28" xfId="6202" xr:uid="{00000000-0005-0000-0000-0000BC080000}"/>
    <cellStyle name="Comma 2 2 4 29" xfId="6205" xr:uid="{00000000-0005-0000-0000-0000BD080000}"/>
    <cellStyle name="Comma 2 2 4 3" xfId="6209" xr:uid="{00000000-0005-0000-0000-0000BE080000}"/>
    <cellStyle name="Comma 2 2 4 30" xfId="6193" xr:uid="{00000000-0005-0000-0000-0000BF080000}"/>
    <cellStyle name="Comma 2 2 4 31" xfId="6195" xr:uid="{00000000-0005-0000-0000-0000C0080000}"/>
    <cellStyle name="Comma 2 2 4 32" xfId="6198" xr:uid="{00000000-0005-0000-0000-0000C1080000}"/>
    <cellStyle name="Comma 2 2 4 33" xfId="6203" xr:uid="{00000000-0005-0000-0000-0000C2080000}"/>
    <cellStyle name="Comma 2 2 4 34" xfId="6206" xr:uid="{00000000-0005-0000-0000-0000C3080000}"/>
    <cellStyle name="Comma 2 2 4 35" xfId="6212" xr:uid="{00000000-0005-0000-0000-0000C4080000}"/>
    <cellStyle name="Comma 2 2 4 36" xfId="6214" xr:uid="{00000000-0005-0000-0000-0000C5080000}"/>
    <cellStyle name="Comma 2 2 4 37" xfId="3836" xr:uid="{00000000-0005-0000-0000-0000C6080000}"/>
    <cellStyle name="Comma 2 2 4 38" xfId="3842" xr:uid="{00000000-0005-0000-0000-0000C7080000}"/>
    <cellStyle name="Comma 2 2 4 39" xfId="6219" xr:uid="{00000000-0005-0000-0000-0000C8080000}"/>
    <cellStyle name="Comma 2 2 4 4" xfId="744" xr:uid="{00000000-0005-0000-0000-0000C9080000}"/>
    <cellStyle name="Comma 2 2 4 40" xfId="6213" xr:uid="{00000000-0005-0000-0000-0000CA080000}"/>
    <cellStyle name="Comma 2 2 4 41" xfId="6215" xr:uid="{00000000-0005-0000-0000-0000CB080000}"/>
    <cellStyle name="Comma 2 2 4 42" xfId="3837" xr:uid="{00000000-0005-0000-0000-0000CC080000}"/>
    <cellStyle name="Comma 2 2 4 43" xfId="3843" xr:uid="{00000000-0005-0000-0000-0000CD080000}"/>
    <cellStyle name="Comma 2 2 4 44" xfId="6220" xr:uid="{00000000-0005-0000-0000-0000CE080000}"/>
    <cellStyle name="Comma 2 2 4 45" xfId="6223" xr:uid="{00000000-0005-0000-0000-0000CF080000}"/>
    <cellStyle name="Comma 2 2 4 46" xfId="6227" xr:uid="{00000000-0005-0000-0000-0000D0080000}"/>
    <cellStyle name="Comma 2 2 4 47" xfId="6229" xr:uid="{00000000-0005-0000-0000-0000D1080000}"/>
    <cellStyle name="Comma 2 2 4 48" xfId="6231" xr:uid="{00000000-0005-0000-0000-0000D2080000}"/>
    <cellStyle name="Comma 2 2 4 49" xfId="6233" xr:uid="{00000000-0005-0000-0000-0000D3080000}"/>
    <cellStyle name="Comma 2 2 4 5" xfId="2733" xr:uid="{00000000-0005-0000-0000-0000D4080000}"/>
    <cellStyle name="Comma 2 2 4 50" xfId="6224" xr:uid="{00000000-0005-0000-0000-0000D5080000}"/>
    <cellStyle name="Comma 2 2 4 51" xfId="6228" xr:uid="{00000000-0005-0000-0000-0000D6080000}"/>
    <cellStyle name="Comma 2 2 4 52" xfId="6230" xr:uid="{00000000-0005-0000-0000-0000D7080000}"/>
    <cellStyle name="Comma 2 2 4 53" xfId="6232" xr:uid="{00000000-0005-0000-0000-0000D8080000}"/>
    <cellStyle name="Comma 2 2 4 54" xfId="6234" xr:uid="{00000000-0005-0000-0000-0000D9080000}"/>
    <cellStyle name="Comma 2 2 4 55" xfId="6235" xr:uid="{00000000-0005-0000-0000-0000DA080000}"/>
    <cellStyle name="Comma 2 2 4 56" xfId="6237" xr:uid="{00000000-0005-0000-0000-0000DB080000}"/>
    <cellStyle name="Comma 2 2 4 57" xfId="6239" xr:uid="{00000000-0005-0000-0000-0000DC080000}"/>
    <cellStyle name="Comma 2 2 4 58" xfId="6242" xr:uid="{00000000-0005-0000-0000-0000DD080000}"/>
    <cellStyle name="Comma 2 2 4 59" xfId="6245" xr:uid="{00000000-0005-0000-0000-0000DE080000}"/>
    <cellStyle name="Comma 2 2 4 6" xfId="691" xr:uid="{00000000-0005-0000-0000-0000DF080000}"/>
    <cellStyle name="Comma 2 2 4 60" xfId="6236" xr:uid="{00000000-0005-0000-0000-0000E0080000}"/>
    <cellStyle name="Comma 2 2 4 61" xfId="6238" xr:uid="{00000000-0005-0000-0000-0000E1080000}"/>
    <cellStyle name="Comma 2 2 4 62" xfId="6240" xr:uid="{00000000-0005-0000-0000-0000E2080000}"/>
    <cellStyle name="Comma 2 2 4 63" xfId="6243" xr:uid="{00000000-0005-0000-0000-0000E3080000}"/>
    <cellStyle name="Comma 2 2 4 64" xfId="6246" xr:uid="{00000000-0005-0000-0000-0000E4080000}"/>
    <cellStyle name="Comma 2 2 4 65" xfId="6247" xr:uid="{00000000-0005-0000-0000-0000E5080000}"/>
    <cellStyle name="Comma 2 2 4 66" xfId="6249" xr:uid="{00000000-0005-0000-0000-0000E6080000}"/>
    <cellStyle name="Comma 2 2 4 67" xfId="6251" xr:uid="{00000000-0005-0000-0000-0000E7080000}"/>
    <cellStyle name="Comma 2 2 4 68" xfId="6253" xr:uid="{00000000-0005-0000-0000-0000E8080000}"/>
    <cellStyle name="Comma 2 2 4 69" xfId="6255" xr:uid="{00000000-0005-0000-0000-0000E9080000}"/>
    <cellStyle name="Comma 2 2 4 7" xfId="3771" xr:uid="{00000000-0005-0000-0000-0000EA080000}"/>
    <cellStyle name="Comma 2 2 4 70" xfId="6248" xr:uid="{00000000-0005-0000-0000-0000EB080000}"/>
    <cellStyle name="Comma 2 2 4 71" xfId="6250" xr:uid="{00000000-0005-0000-0000-0000EC080000}"/>
    <cellStyle name="Comma 2 2 4 72" xfId="6252" xr:uid="{00000000-0005-0000-0000-0000ED080000}"/>
    <cellStyle name="Comma 2 2 4 73" xfId="6254" xr:uid="{00000000-0005-0000-0000-0000EE080000}"/>
    <cellStyle name="Comma 2 2 4 74" xfId="6256" xr:uid="{00000000-0005-0000-0000-0000EF080000}"/>
    <cellStyle name="Comma 2 2 4 75" xfId="6257" xr:uid="{00000000-0005-0000-0000-0000F0080000}"/>
    <cellStyle name="Comma 2 2 4 76" xfId="6259" xr:uid="{00000000-0005-0000-0000-0000F1080000}"/>
    <cellStyle name="Comma 2 2 4 77" xfId="6262" xr:uid="{00000000-0005-0000-0000-0000F2080000}"/>
    <cellStyle name="Comma 2 2 4 78" xfId="6265" xr:uid="{00000000-0005-0000-0000-0000F3080000}"/>
    <cellStyle name="Comma 2 2 4 79" xfId="6268" xr:uid="{00000000-0005-0000-0000-0000F4080000}"/>
    <cellStyle name="Comma 2 2 4 8" xfId="13" xr:uid="{00000000-0005-0000-0000-0000F5080000}"/>
    <cellStyle name="Comma 2 2 4 80" xfId="6258" xr:uid="{00000000-0005-0000-0000-0000F6080000}"/>
    <cellStyle name="Comma 2 2 4 81" xfId="6260" xr:uid="{00000000-0005-0000-0000-0000F7080000}"/>
    <cellStyle name="Comma 2 2 4 82" xfId="6263" xr:uid="{00000000-0005-0000-0000-0000F8080000}"/>
    <cellStyle name="Comma 2 2 4 83" xfId="6266" xr:uid="{00000000-0005-0000-0000-0000F9080000}"/>
    <cellStyle name="Comma 2 2 4 84" xfId="6269" xr:uid="{00000000-0005-0000-0000-0000FA080000}"/>
    <cellStyle name="Comma 2 2 4 85" xfId="6270" xr:uid="{00000000-0005-0000-0000-0000FB080000}"/>
    <cellStyle name="Comma 2 2 4 86" xfId="1285" xr:uid="{00000000-0005-0000-0000-0000FC080000}"/>
    <cellStyle name="Comma 2 2 4 87" xfId="1301" xr:uid="{00000000-0005-0000-0000-0000FD080000}"/>
    <cellStyle name="Comma 2 2 4 88" xfId="3857" xr:uid="{00000000-0005-0000-0000-0000FE080000}"/>
    <cellStyle name="Comma 2 2 4 89" xfId="6275" xr:uid="{00000000-0005-0000-0000-0000FF080000}"/>
    <cellStyle name="Comma 2 2 4 9" xfId="1699" xr:uid="{00000000-0005-0000-0000-000000090000}"/>
    <cellStyle name="Comma 2 2 4 90" xfId="6271" xr:uid="{00000000-0005-0000-0000-000001090000}"/>
    <cellStyle name="Comma 2 2 4 91" xfId="1286" xr:uid="{00000000-0005-0000-0000-000002090000}"/>
    <cellStyle name="Comma 2 2 4 92" xfId="1302" xr:uid="{00000000-0005-0000-0000-000003090000}"/>
    <cellStyle name="Comma 2 2 4 93" xfId="3858" xr:uid="{00000000-0005-0000-0000-000004090000}"/>
    <cellStyle name="Comma 2 2 4 94" xfId="6276" xr:uid="{00000000-0005-0000-0000-000005090000}"/>
    <cellStyle name="Comma 2 2 4 95" xfId="4944" xr:uid="{00000000-0005-0000-0000-000006090000}"/>
    <cellStyle name="Comma 2 2 4 96" xfId="5000" xr:uid="{00000000-0005-0000-0000-000007090000}"/>
    <cellStyle name="Comma 2 2 4 97" xfId="5010" xr:uid="{00000000-0005-0000-0000-000008090000}"/>
    <cellStyle name="Comma 2 2 4 98" xfId="965" xr:uid="{00000000-0005-0000-0000-000009090000}"/>
    <cellStyle name="Comma 2 2 4 99" xfId="979" xr:uid="{00000000-0005-0000-0000-00000A090000}"/>
    <cellStyle name="Comma 2 2 40" xfId="4977" xr:uid="{00000000-0005-0000-0000-00000B090000}"/>
    <cellStyle name="Comma 2 2 40 2" xfId="5880" xr:uid="{00000000-0005-0000-0000-00000C090000}"/>
    <cellStyle name="Comma 2 2 40 3" xfId="5883" xr:uid="{00000000-0005-0000-0000-00000D090000}"/>
    <cellStyle name="Comma 2 2 41" xfId="5887" xr:uid="{00000000-0005-0000-0000-00000E090000}"/>
    <cellStyle name="Comma 2 2 41 2" xfId="5890" xr:uid="{00000000-0005-0000-0000-00000F090000}"/>
    <cellStyle name="Comma 2 2 41 3" xfId="5895" xr:uid="{00000000-0005-0000-0000-000010090000}"/>
    <cellStyle name="Comma 2 2 42" xfId="5901" xr:uid="{00000000-0005-0000-0000-000011090000}"/>
    <cellStyle name="Comma 2 2 42 2" xfId="5904" xr:uid="{00000000-0005-0000-0000-000012090000}"/>
    <cellStyle name="Comma 2 2 42 3" xfId="5911" xr:uid="{00000000-0005-0000-0000-000013090000}"/>
    <cellStyle name="Comma 2 2 43" xfId="5893" xr:uid="{00000000-0005-0000-0000-000014090000}"/>
    <cellStyle name="Comma 2 2 43 2" xfId="5918" xr:uid="{00000000-0005-0000-0000-000015090000}"/>
    <cellStyle name="Comma 2 2 43 3" xfId="5925" xr:uid="{00000000-0005-0000-0000-000016090000}"/>
    <cellStyle name="Comma 2 2 44" xfId="5898" xr:uid="{00000000-0005-0000-0000-000017090000}"/>
    <cellStyle name="Comma 2 2 44 2" xfId="5931" xr:uid="{00000000-0005-0000-0000-000018090000}"/>
    <cellStyle name="Comma 2 2 44 3" xfId="5936" xr:uid="{00000000-0005-0000-0000-000019090000}"/>
    <cellStyle name="Comma 2 2 45" xfId="6277" xr:uid="{00000000-0005-0000-0000-00001A090000}"/>
    <cellStyle name="Comma 2 2 45 2" xfId="6281" xr:uid="{00000000-0005-0000-0000-00001B090000}"/>
    <cellStyle name="Comma 2 2 45 3" xfId="6283" xr:uid="{00000000-0005-0000-0000-00001C090000}"/>
    <cellStyle name="Comma 2 2 46" xfId="6285" xr:uid="{00000000-0005-0000-0000-00001D090000}"/>
    <cellStyle name="Comma 2 2 46 2" xfId="6287" xr:uid="{00000000-0005-0000-0000-00001E090000}"/>
    <cellStyle name="Comma 2 2 46 3" xfId="6291" xr:uid="{00000000-0005-0000-0000-00001F090000}"/>
    <cellStyle name="Comma 2 2 47" xfId="6295" xr:uid="{00000000-0005-0000-0000-000020090000}"/>
    <cellStyle name="Comma 2 2 47 2" xfId="6297" xr:uid="{00000000-0005-0000-0000-000021090000}"/>
    <cellStyle name="Comma 2 2 47 3" xfId="6303" xr:uid="{00000000-0005-0000-0000-000022090000}"/>
    <cellStyle name="Comma 2 2 48" xfId="6307" xr:uid="{00000000-0005-0000-0000-000023090000}"/>
    <cellStyle name="Comma 2 2 48 2" xfId="2579" xr:uid="{00000000-0005-0000-0000-000024090000}"/>
    <cellStyle name="Comma 2 2 48 3" xfId="6313" xr:uid="{00000000-0005-0000-0000-000025090000}"/>
    <cellStyle name="Comma 2 2 49" xfId="6315" xr:uid="{00000000-0005-0000-0000-000026090000}"/>
    <cellStyle name="Comma 2 2 49 2" xfId="1720" xr:uid="{00000000-0005-0000-0000-000027090000}"/>
    <cellStyle name="Comma 2 2 49 3" xfId="6317" xr:uid="{00000000-0005-0000-0000-000028090000}"/>
    <cellStyle name="Comma 2 2 5" xfId="5576" xr:uid="{00000000-0005-0000-0000-000029090000}"/>
    <cellStyle name="Comma 2 2 5 10" xfId="6319" xr:uid="{00000000-0005-0000-0000-00002A090000}"/>
    <cellStyle name="Comma 2 2 5 100" xfId="6320" xr:uid="{00000000-0005-0000-0000-00002B090000}"/>
    <cellStyle name="Comma 2 2 5 101" xfId="6322" xr:uid="{00000000-0005-0000-0000-00002C090000}"/>
    <cellStyle name="Comma 2 2 5 102" xfId="4859" xr:uid="{00000000-0005-0000-0000-00002D090000}"/>
    <cellStyle name="Comma 2 2 5 103" xfId="4864" xr:uid="{00000000-0005-0000-0000-00002E090000}"/>
    <cellStyle name="Comma 2 2 5 104" xfId="6324" xr:uid="{00000000-0005-0000-0000-00002F090000}"/>
    <cellStyle name="Comma 2 2 5 105" xfId="6325" xr:uid="{00000000-0005-0000-0000-000030090000}"/>
    <cellStyle name="Comma 2 2 5 106" xfId="6327" xr:uid="{00000000-0005-0000-0000-000031090000}"/>
    <cellStyle name="Comma 2 2 5 107" xfId="6329" xr:uid="{00000000-0005-0000-0000-000032090000}"/>
    <cellStyle name="Comma 2 2 5 108" xfId="6335" xr:uid="{00000000-0005-0000-0000-000033090000}"/>
    <cellStyle name="Comma 2 2 5 109" xfId="6340" xr:uid="{00000000-0005-0000-0000-000034090000}"/>
    <cellStyle name="Comma 2 2 5 11" xfId="6342" xr:uid="{00000000-0005-0000-0000-000035090000}"/>
    <cellStyle name="Comma 2 2 5 110" xfId="6326" xr:uid="{00000000-0005-0000-0000-000036090000}"/>
    <cellStyle name="Comma 2 2 5 111" xfId="6328" xr:uid="{00000000-0005-0000-0000-000037090000}"/>
    <cellStyle name="Comma 2 2 5 112" xfId="6330" xr:uid="{00000000-0005-0000-0000-000038090000}"/>
    <cellStyle name="Comma 2 2 5 113" xfId="6336" xr:uid="{00000000-0005-0000-0000-000039090000}"/>
    <cellStyle name="Comma 2 2 5 114" xfId="6341" xr:uid="{00000000-0005-0000-0000-00003A090000}"/>
    <cellStyle name="Comma 2 2 5 115" xfId="6348" xr:uid="{00000000-0005-0000-0000-00003B090000}"/>
    <cellStyle name="Comma 2 2 5 116" xfId="6355" xr:uid="{00000000-0005-0000-0000-00003C090000}"/>
    <cellStyle name="Comma 2 2 5 117" xfId="6361" xr:uid="{00000000-0005-0000-0000-00003D090000}"/>
    <cellStyle name="Comma 2 2 5 118" xfId="6367" xr:uid="{00000000-0005-0000-0000-00003E090000}"/>
    <cellStyle name="Comma 2 2 5 119" xfId="6373" xr:uid="{00000000-0005-0000-0000-00003F090000}"/>
    <cellStyle name="Comma 2 2 5 12" xfId="2994" xr:uid="{00000000-0005-0000-0000-000040090000}"/>
    <cellStyle name="Comma 2 2 5 120" xfId="6349" xr:uid="{00000000-0005-0000-0000-000041090000}"/>
    <cellStyle name="Comma 2 2 5 121" xfId="6356" xr:uid="{00000000-0005-0000-0000-000042090000}"/>
    <cellStyle name="Comma 2 2 5 122" xfId="6362" xr:uid="{00000000-0005-0000-0000-000043090000}"/>
    <cellStyle name="Comma 2 2 5 123" xfId="6368" xr:uid="{00000000-0005-0000-0000-000044090000}"/>
    <cellStyle name="Comma 2 2 5 124" xfId="6374" xr:uid="{00000000-0005-0000-0000-000045090000}"/>
    <cellStyle name="Comma 2 2 5 125" xfId="6375" xr:uid="{00000000-0005-0000-0000-000046090000}"/>
    <cellStyle name="Comma 2 2 5 126" xfId="6377" xr:uid="{00000000-0005-0000-0000-000047090000}"/>
    <cellStyle name="Comma 2 2 5 127" xfId="6379" xr:uid="{00000000-0005-0000-0000-000048090000}"/>
    <cellStyle name="Comma 2 2 5 128" xfId="6381" xr:uid="{00000000-0005-0000-0000-000049090000}"/>
    <cellStyle name="Comma 2 2 5 129" xfId="6383" xr:uid="{00000000-0005-0000-0000-00004A090000}"/>
    <cellStyle name="Comma 2 2 5 13" xfId="2999" xr:uid="{00000000-0005-0000-0000-00004B090000}"/>
    <cellStyle name="Comma 2 2 5 130" xfId="6376" xr:uid="{00000000-0005-0000-0000-00004C090000}"/>
    <cellStyle name="Comma 2 2 5 131" xfId="6378" xr:uid="{00000000-0005-0000-0000-00004D090000}"/>
    <cellStyle name="Comma 2 2 5 132" xfId="6380" xr:uid="{00000000-0005-0000-0000-00004E090000}"/>
    <cellStyle name="Comma 2 2 5 133" xfId="6382" xr:uid="{00000000-0005-0000-0000-00004F090000}"/>
    <cellStyle name="Comma 2 2 5 134" xfId="6384" xr:uid="{00000000-0005-0000-0000-000050090000}"/>
    <cellStyle name="Comma 2 2 5 135" xfId="6385" xr:uid="{00000000-0005-0000-0000-000051090000}"/>
    <cellStyle name="Comma 2 2 5 136" xfId="6387" xr:uid="{00000000-0005-0000-0000-000052090000}"/>
    <cellStyle name="Comma 2 2 5 137" xfId="709" xr:uid="{00000000-0005-0000-0000-000053090000}"/>
    <cellStyle name="Comma 2 2 5 138" xfId="6389" xr:uid="{00000000-0005-0000-0000-000054090000}"/>
    <cellStyle name="Comma 2 2 5 139" xfId="6392" xr:uid="{00000000-0005-0000-0000-000055090000}"/>
    <cellStyle name="Comma 2 2 5 14" xfId="6395" xr:uid="{00000000-0005-0000-0000-000056090000}"/>
    <cellStyle name="Comma 2 2 5 140" xfId="6386" xr:uid="{00000000-0005-0000-0000-000057090000}"/>
    <cellStyle name="Comma 2 2 5 141" xfId="6388" xr:uid="{00000000-0005-0000-0000-000058090000}"/>
    <cellStyle name="Comma 2 2 5 142" xfId="710" xr:uid="{00000000-0005-0000-0000-000059090000}"/>
    <cellStyle name="Comma 2 2 5 143" xfId="6390" xr:uid="{00000000-0005-0000-0000-00005A090000}"/>
    <cellStyle name="Comma 2 2 5 144" xfId="6393" xr:uid="{00000000-0005-0000-0000-00005B090000}"/>
    <cellStyle name="Comma 2 2 5 145" xfId="6399" xr:uid="{00000000-0005-0000-0000-00005C090000}"/>
    <cellStyle name="Comma 2 2 5 146" xfId="6404" xr:uid="{00000000-0005-0000-0000-00005D090000}"/>
    <cellStyle name="Comma 2 2 5 147" xfId="6410" xr:uid="{00000000-0005-0000-0000-00005E090000}"/>
    <cellStyle name="Comma 2 2 5 148" xfId="6417" xr:uid="{00000000-0005-0000-0000-00005F090000}"/>
    <cellStyle name="Comma 2 2 5 149" xfId="6423" xr:uid="{00000000-0005-0000-0000-000060090000}"/>
    <cellStyle name="Comma 2 2 5 15" xfId="6425" xr:uid="{00000000-0005-0000-0000-000061090000}"/>
    <cellStyle name="Comma 2 2 5 150" xfId="6400" xr:uid="{00000000-0005-0000-0000-000062090000}"/>
    <cellStyle name="Comma 2 2 5 151" xfId="6405" xr:uid="{00000000-0005-0000-0000-000063090000}"/>
    <cellStyle name="Comma 2 2 5 152" xfId="6411" xr:uid="{00000000-0005-0000-0000-000064090000}"/>
    <cellStyle name="Comma 2 2 5 153" xfId="6418" xr:uid="{00000000-0005-0000-0000-000065090000}"/>
    <cellStyle name="Comma 2 2 5 154" xfId="6424" xr:uid="{00000000-0005-0000-0000-000066090000}"/>
    <cellStyle name="Comma 2 2 5 155" xfId="6431" xr:uid="{00000000-0005-0000-0000-000067090000}"/>
    <cellStyle name="Comma 2 2 5 156" xfId="6435" xr:uid="{00000000-0005-0000-0000-000068090000}"/>
    <cellStyle name="Comma 2 2 5 157" xfId="6439" xr:uid="{00000000-0005-0000-0000-000069090000}"/>
    <cellStyle name="Comma 2 2 5 158" xfId="6447" xr:uid="{00000000-0005-0000-0000-00006A090000}"/>
    <cellStyle name="Comma 2 2 5 159" xfId="6453" xr:uid="{00000000-0005-0000-0000-00006B090000}"/>
    <cellStyle name="Comma 2 2 5 16" xfId="6455" xr:uid="{00000000-0005-0000-0000-00006C090000}"/>
    <cellStyle name="Comma 2 2 5 160" xfId="6432" xr:uid="{00000000-0005-0000-0000-00006D090000}"/>
    <cellStyle name="Comma 2 2 5 161" xfId="6436" xr:uid="{00000000-0005-0000-0000-00006E090000}"/>
    <cellStyle name="Comma 2 2 5 162" xfId="6440" xr:uid="{00000000-0005-0000-0000-00006F090000}"/>
    <cellStyle name="Comma 2 2 5 163" xfId="6448" xr:uid="{00000000-0005-0000-0000-000070090000}"/>
    <cellStyle name="Comma 2 2 5 164" xfId="6454" xr:uid="{00000000-0005-0000-0000-000071090000}"/>
    <cellStyle name="Comma 2 2 5 165" xfId="6462" xr:uid="{00000000-0005-0000-0000-000072090000}"/>
    <cellStyle name="Comma 2 2 5 166" xfId="6467" xr:uid="{00000000-0005-0000-0000-000073090000}"/>
    <cellStyle name="Comma 2 2 5 167" xfId="6473" xr:uid="{00000000-0005-0000-0000-000074090000}"/>
    <cellStyle name="Comma 2 2 5 168" xfId="1901" xr:uid="{00000000-0005-0000-0000-000075090000}"/>
    <cellStyle name="Comma 2 2 5 169" xfId="1917" xr:uid="{00000000-0005-0000-0000-000076090000}"/>
    <cellStyle name="Comma 2 2 5 17" xfId="508" xr:uid="{00000000-0005-0000-0000-000077090000}"/>
    <cellStyle name="Comma 2 2 5 170" xfId="6463" xr:uid="{00000000-0005-0000-0000-000078090000}"/>
    <cellStyle name="Comma 2 2 5 171" xfId="6468" xr:uid="{00000000-0005-0000-0000-000079090000}"/>
    <cellStyle name="Comma 2 2 5 172" xfId="6474" xr:uid="{00000000-0005-0000-0000-00007A090000}"/>
    <cellStyle name="Comma 2 2 5 173" xfId="1902" xr:uid="{00000000-0005-0000-0000-00007B090000}"/>
    <cellStyle name="Comma 2 2 5 174" xfId="1918" xr:uid="{00000000-0005-0000-0000-00007C090000}"/>
    <cellStyle name="Comma 2 2 5 175" xfId="1924" xr:uid="{00000000-0005-0000-0000-00007D090000}"/>
    <cellStyle name="Comma 2 2 5 176" xfId="1225" xr:uid="{00000000-0005-0000-0000-00007E090000}"/>
    <cellStyle name="Comma 2 2 5 177" xfId="1229" xr:uid="{00000000-0005-0000-0000-00007F090000}"/>
    <cellStyle name="Comma 2 2 5 178" xfId="6476" xr:uid="{00000000-0005-0000-0000-000080090000}"/>
    <cellStyle name="Comma 2 2 5 179" xfId="6479" xr:uid="{00000000-0005-0000-0000-000081090000}"/>
    <cellStyle name="Comma 2 2 5 18" xfId="1274" xr:uid="{00000000-0005-0000-0000-000082090000}"/>
    <cellStyle name="Comma 2 2 5 180" xfId="1925" xr:uid="{00000000-0005-0000-0000-000083090000}"/>
    <cellStyle name="Comma 2 2 5 181" xfId="1226" xr:uid="{00000000-0005-0000-0000-000084090000}"/>
    <cellStyle name="Comma 2 2 5 182" xfId="1230" xr:uid="{00000000-0005-0000-0000-000085090000}"/>
    <cellStyle name="Comma 2 2 5 183" xfId="6477" xr:uid="{00000000-0005-0000-0000-000086090000}"/>
    <cellStyle name="Comma 2 2 5 184" xfId="6480" xr:uid="{00000000-0005-0000-0000-000087090000}"/>
    <cellStyle name="Comma 2 2 5 185" xfId="6481" xr:uid="{00000000-0005-0000-0000-000088090000}"/>
    <cellStyle name="Comma 2 2 5 186" xfId="6483" xr:uid="{00000000-0005-0000-0000-000089090000}"/>
    <cellStyle name="Comma 2 2 5 187" xfId="713" xr:uid="{00000000-0005-0000-0000-00008A090000}"/>
    <cellStyle name="Comma 2 2 5 188" xfId="1907" xr:uid="{00000000-0005-0000-0000-00008B090000}"/>
    <cellStyle name="Comma 2 2 5 189" xfId="1912" xr:uid="{00000000-0005-0000-0000-00008C090000}"/>
    <cellStyle name="Comma 2 2 5 19" xfId="1306" xr:uid="{00000000-0005-0000-0000-00008D090000}"/>
    <cellStyle name="Comma 2 2 5 190" xfId="6482" xr:uid="{00000000-0005-0000-0000-00008E090000}"/>
    <cellStyle name="Comma 2 2 5 191" xfId="6484" xr:uid="{00000000-0005-0000-0000-00008F090000}"/>
    <cellStyle name="Comma 2 2 5 192" xfId="714" xr:uid="{00000000-0005-0000-0000-000090090000}"/>
    <cellStyle name="Comma 2 2 5 193" xfId="1908" xr:uid="{00000000-0005-0000-0000-000091090000}"/>
    <cellStyle name="Comma 2 2 5 194" xfId="1913" xr:uid="{00000000-0005-0000-0000-000092090000}"/>
    <cellStyle name="Comma 2 2 5 195" xfId="6485" xr:uid="{00000000-0005-0000-0000-000093090000}"/>
    <cellStyle name="Comma 2 2 5 2" xfId="315" xr:uid="{00000000-0005-0000-0000-000094090000}"/>
    <cellStyle name="Comma 2 2 5 20" xfId="6426" xr:uid="{00000000-0005-0000-0000-000095090000}"/>
    <cellStyle name="Comma 2 2 5 21" xfId="6456" xr:uid="{00000000-0005-0000-0000-000096090000}"/>
    <cellStyle name="Comma 2 2 5 22" xfId="509" xr:uid="{00000000-0005-0000-0000-000097090000}"/>
    <cellStyle name="Comma 2 2 5 23" xfId="1275" xr:uid="{00000000-0005-0000-0000-000098090000}"/>
    <cellStyle name="Comma 2 2 5 24" xfId="1307" xr:uid="{00000000-0005-0000-0000-000099090000}"/>
    <cellStyle name="Comma 2 2 5 25" xfId="1323" xr:uid="{00000000-0005-0000-0000-00009A090000}"/>
    <cellStyle name="Comma 2 2 5 26" xfId="1037" xr:uid="{00000000-0005-0000-0000-00009B090000}"/>
    <cellStyle name="Comma 2 2 5 27" xfId="581" xr:uid="{00000000-0005-0000-0000-00009C090000}"/>
    <cellStyle name="Comma 2 2 5 28" xfId="4024" xr:uid="{00000000-0005-0000-0000-00009D090000}"/>
    <cellStyle name="Comma 2 2 5 29" xfId="4033" xr:uid="{00000000-0005-0000-0000-00009E090000}"/>
    <cellStyle name="Comma 2 2 5 3" xfId="380" xr:uid="{00000000-0005-0000-0000-00009F090000}"/>
    <cellStyle name="Comma 2 2 5 30" xfId="1324" xr:uid="{00000000-0005-0000-0000-0000A0090000}"/>
    <cellStyle name="Comma 2 2 5 31" xfId="1038" xr:uid="{00000000-0005-0000-0000-0000A1090000}"/>
    <cellStyle name="Comma 2 2 5 32" xfId="582" xr:uid="{00000000-0005-0000-0000-0000A2090000}"/>
    <cellStyle name="Comma 2 2 5 33" xfId="4025" xr:uid="{00000000-0005-0000-0000-0000A3090000}"/>
    <cellStyle name="Comma 2 2 5 34" xfId="4034" xr:uid="{00000000-0005-0000-0000-0000A4090000}"/>
    <cellStyle name="Comma 2 2 5 35" xfId="2932" xr:uid="{00000000-0005-0000-0000-0000A5090000}"/>
    <cellStyle name="Comma 2 2 5 36" xfId="2953" xr:uid="{00000000-0005-0000-0000-0000A6090000}"/>
    <cellStyle name="Comma 2 2 5 37" xfId="2961" xr:uid="{00000000-0005-0000-0000-0000A7090000}"/>
    <cellStyle name="Comma 2 2 5 38" xfId="1775" xr:uid="{00000000-0005-0000-0000-0000A8090000}"/>
    <cellStyle name="Comma 2 2 5 39" xfId="1782" xr:uid="{00000000-0005-0000-0000-0000A9090000}"/>
    <cellStyle name="Comma 2 2 5 4" xfId="419" xr:uid="{00000000-0005-0000-0000-0000AA090000}"/>
    <cellStyle name="Comma 2 2 5 40" xfId="2933" xr:uid="{00000000-0005-0000-0000-0000AB090000}"/>
    <cellStyle name="Comma 2 2 5 41" xfId="2954" xr:uid="{00000000-0005-0000-0000-0000AC090000}"/>
    <cellStyle name="Comma 2 2 5 42" xfId="2962" xr:uid="{00000000-0005-0000-0000-0000AD090000}"/>
    <cellStyle name="Comma 2 2 5 43" xfId="1776" xr:uid="{00000000-0005-0000-0000-0000AE090000}"/>
    <cellStyle name="Comma 2 2 5 44" xfId="1783" xr:uid="{00000000-0005-0000-0000-0000AF090000}"/>
    <cellStyle name="Comma 2 2 5 45" xfId="4042" xr:uid="{00000000-0005-0000-0000-0000B0090000}"/>
    <cellStyle name="Comma 2 2 5 46" xfId="4052" xr:uid="{00000000-0005-0000-0000-0000B1090000}"/>
    <cellStyle name="Comma 2 2 5 47" xfId="4063" xr:uid="{00000000-0005-0000-0000-0000B2090000}"/>
    <cellStyle name="Comma 2 2 5 48" xfId="4070" xr:uid="{00000000-0005-0000-0000-0000B3090000}"/>
    <cellStyle name="Comma 2 2 5 49" xfId="4078" xr:uid="{00000000-0005-0000-0000-0000B4090000}"/>
    <cellStyle name="Comma 2 2 5 5" xfId="458" xr:uid="{00000000-0005-0000-0000-0000B5090000}"/>
    <cellStyle name="Comma 2 2 5 50" xfId="4043" xr:uid="{00000000-0005-0000-0000-0000B6090000}"/>
    <cellStyle name="Comma 2 2 5 51" xfId="4053" xr:uid="{00000000-0005-0000-0000-0000B7090000}"/>
    <cellStyle name="Comma 2 2 5 52" xfId="4064" xr:uid="{00000000-0005-0000-0000-0000B8090000}"/>
    <cellStyle name="Comma 2 2 5 53" xfId="4071" xr:uid="{00000000-0005-0000-0000-0000B9090000}"/>
    <cellStyle name="Comma 2 2 5 54" xfId="4079" xr:uid="{00000000-0005-0000-0000-0000BA090000}"/>
    <cellStyle name="Comma 2 2 5 55" xfId="4084" xr:uid="{00000000-0005-0000-0000-0000BB090000}"/>
    <cellStyle name="Comma 2 2 5 56" xfId="4091" xr:uid="{00000000-0005-0000-0000-0000BC090000}"/>
    <cellStyle name="Comma 2 2 5 57" xfId="4097" xr:uid="{00000000-0005-0000-0000-0000BD090000}"/>
    <cellStyle name="Comma 2 2 5 58" xfId="45" xr:uid="{00000000-0005-0000-0000-0000BE090000}"/>
    <cellStyle name="Comma 2 2 5 59" xfId="4108" xr:uid="{00000000-0005-0000-0000-0000BF090000}"/>
    <cellStyle name="Comma 2 2 5 6" xfId="501" xr:uid="{00000000-0005-0000-0000-0000C0090000}"/>
    <cellStyle name="Comma 2 2 5 60" xfId="4085" xr:uid="{00000000-0005-0000-0000-0000C1090000}"/>
    <cellStyle name="Comma 2 2 5 61" xfId="4092" xr:uid="{00000000-0005-0000-0000-0000C2090000}"/>
    <cellStyle name="Comma 2 2 5 62" xfId="4098" xr:uid="{00000000-0005-0000-0000-0000C3090000}"/>
    <cellStyle name="Comma 2 2 5 63" xfId="46" xr:uid="{00000000-0005-0000-0000-0000C4090000}"/>
    <cellStyle name="Comma 2 2 5 64" xfId="4109" xr:uid="{00000000-0005-0000-0000-0000C5090000}"/>
    <cellStyle name="Comma 2 2 5 65" xfId="4114" xr:uid="{00000000-0005-0000-0000-0000C6090000}"/>
    <cellStyle name="Comma 2 2 5 66" xfId="4125" xr:uid="{00000000-0005-0000-0000-0000C7090000}"/>
    <cellStyle name="Comma 2 2 5 67" xfId="4138" xr:uid="{00000000-0005-0000-0000-0000C8090000}"/>
    <cellStyle name="Comma 2 2 5 68" xfId="1351" xr:uid="{00000000-0005-0000-0000-0000C9090000}"/>
    <cellStyle name="Comma 2 2 5 69" xfId="1396" xr:uid="{00000000-0005-0000-0000-0000CA090000}"/>
    <cellStyle name="Comma 2 2 5 7" xfId="3862" xr:uid="{00000000-0005-0000-0000-0000CB090000}"/>
    <cellStyle name="Comma 2 2 5 70" xfId="4115" xr:uid="{00000000-0005-0000-0000-0000CC090000}"/>
    <cellStyle name="Comma 2 2 5 71" xfId="4126" xr:uid="{00000000-0005-0000-0000-0000CD090000}"/>
    <cellStyle name="Comma 2 2 5 72" xfId="4139" xr:uid="{00000000-0005-0000-0000-0000CE090000}"/>
    <cellStyle name="Comma 2 2 5 73" xfId="1352" xr:uid="{00000000-0005-0000-0000-0000CF090000}"/>
    <cellStyle name="Comma 2 2 5 74" xfId="1397" xr:uid="{00000000-0005-0000-0000-0000D0090000}"/>
    <cellStyle name="Comma 2 2 5 75" xfId="1409" xr:uid="{00000000-0005-0000-0000-0000D1090000}"/>
    <cellStyle name="Comma 2 2 5 76" xfId="4149" xr:uid="{00000000-0005-0000-0000-0000D2090000}"/>
    <cellStyle name="Comma 2 2 5 77" xfId="4162" xr:uid="{00000000-0005-0000-0000-0000D3090000}"/>
    <cellStyle name="Comma 2 2 5 78" xfId="4175" xr:uid="{00000000-0005-0000-0000-0000D4090000}"/>
    <cellStyle name="Comma 2 2 5 79" xfId="4188" xr:uid="{00000000-0005-0000-0000-0000D5090000}"/>
    <cellStyle name="Comma 2 2 5 8" xfId="3867" xr:uid="{00000000-0005-0000-0000-0000D6090000}"/>
    <cellStyle name="Comma 2 2 5 80" xfId="1410" xr:uid="{00000000-0005-0000-0000-0000D7090000}"/>
    <cellStyle name="Comma 2 2 5 81" xfId="4150" xr:uid="{00000000-0005-0000-0000-0000D8090000}"/>
    <cellStyle name="Comma 2 2 5 82" xfId="4163" xr:uid="{00000000-0005-0000-0000-0000D9090000}"/>
    <cellStyle name="Comma 2 2 5 83" xfId="4176" xr:uid="{00000000-0005-0000-0000-0000DA090000}"/>
    <cellStyle name="Comma 2 2 5 84" xfId="4189" xr:uid="{00000000-0005-0000-0000-0000DB090000}"/>
    <cellStyle name="Comma 2 2 5 85" xfId="2263" xr:uid="{00000000-0005-0000-0000-0000DC090000}"/>
    <cellStyle name="Comma 2 2 5 86" xfId="639" xr:uid="{00000000-0005-0000-0000-0000DD090000}"/>
    <cellStyle name="Comma 2 2 5 87" xfId="3976" xr:uid="{00000000-0005-0000-0000-0000DE090000}"/>
    <cellStyle name="Comma 2 2 5 88" xfId="3986" xr:uid="{00000000-0005-0000-0000-0000DF090000}"/>
    <cellStyle name="Comma 2 2 5 89" xfId="4197" xr:uid="{00000000-0005-0000-0000-0000E0090000}"/>
    <cellStyle name="Comma 2 2 5 9" xfId="868" xr:uid="{00000000-0005-0000-0000-0000E1090000}"/>
    <cellStyle name="Comma 2 2 5 90" xfId="2264" xr:uid="{00000000-0005-0000-0000-0000E2090000}"/>
    <cellStyle name="Comma 2 2 5 91" xfId="640" xr:uid="{00000000-0005-0000-0000-0000E3090000}"/>
    <cellStyle name="Comma 2 2 5 92" xfId="3977" xr:uid="{00000000-0005-0000-0000-0000E4090000}"/>
    <cellStyle name="Comma 2 2 5 93" xfId="3987" xr:uid="{00000000-0005-0000-0000-0000E5090000}"/>
    <cellStyle name="Comma 2 2 5 94" xfId="4198" xr:uid="{00000000-0005-0000-0000-0000E6090000}"/>
    <cellStyle name="Comma 2 2 5 95" xfId="4214" xr:uid="{00000000-0005-0000-0000-0000E7090000}"/>
    <cellStyle name="Comma 2 2 5 96" xfId="4230" xr:uid="{00000000-0005-0000-0000-0000E8090000}"/>
    <cellStyle name="Comma 2 2 5 97" xfId="4243" xr:uid="{00000000-0005-0000-0000-0000E9090000}"/>
    <cellStyle name="Comma 2 2 5 98" xfId="4253" xr:uid="{00000000-0005-0000-0000-0000EA090000}"/>
    <cellStyle name="Comma 2 2 5 99" xfId="4264" xr:uid="{00000000-0005-0000-0000-0000EB090000}"/>
    <cellStyle name="Comma 2 2 50" xfId="6278" xr:uid="{00000000-0005-0000-0000-0000EC090000}"/>
    <cellStyle name="Comma 2 2 50 2" xfId="6282" xr:uid="{00000000-0005-0000-0000-0000ED090000}"/>
    <cellStyle name="Comma 2 2 50 3" xfId="6284" xr:uid="{00000000-0005-0000-0000-0000EE090000}"/>
    <cellStyle name="Comma 2 2 51" xfId="6286" xr:uid="{00000000-0005-0000-0000-0000EF090000}"/>
    <cellStyle name="Comma 2 2 51 2" xfId="6288" xr:uid="{00000000-0005-0000-0000-0000F0090000}"/>
    <cellStyle name="Comma 2 2 51 3" xfId="6292" xr:uid="{00000000-0005-0000-0000-0000F1090000}"/>
    <cellStyle name="Comma 2 2 52" xfId="6296" xr:uid="{00000000-0005-0000-0000-0000F2090000}"/>
    <cellStyle name="Comma 2 2 52 2" xfId="6298" xr:uid="{00000000-0005-0000-0000-0000F3090000}"/>
    <cellStyle name="Comma 2 2 52 3" xfId="6304" xr:uid="{00000000-0005-0000-0000-0000F4090000}"/>
    <cellStyle name="Comma 2 2 53" xfId="6308" xr:uid="{00000000-0005-0000-0000-0000F5090000}"/>
    <cellStyle name="Comma 2 2 53 2" xfId="2580" xr:uid="{00000000-0005-0000-0000-0000F6090000}"/>
    <cellStyle name="Comma 2 2 53 3" xfId="6314" xr:uid="{00000000-0005-0000-0000-0000F7090000}"/>
    <cellStyle name="Comma 2 2 54" xfId="6316" xr:uid="{00000000-0005-0000-0000-0000F8090000}"/>
    <cellStyle name="Comma 2 2 54 2" xfId="1721" xr:uid="{00000000-0005-0000-0000-0000F9090000}"/>
    <cellStyle name="Comma 2 2 54 3" xfId="6318" xr:uid="{00000000-0005-0000-0000-0000FA090000}"/>
    <cellStyle name="Comma 2 2 55" xfId="241" xr:uid="{00000000-0005-0000-0000-0000FB090000}"/>
    <cellStyle name="Comma 2 2 55 2" xfId="727" xr:uid="{00000000-0005-0000-0000-0000FC090000}"/>
    <cellStyle name="Comma 2 2 55 3" xfId="6486" xr:uid="{00000000-0005-0000-0000-0000FD090000}"/>
    <cellStyle name="Comma 2 2 56" xfId="1748" xr:uid="{00000000-0005-0000-0000-0000FE090000}"/>
    <cellStyle name="Comma 2 2 56 2" xfId="791" xr:uid="{00000000-0005-0000-0000-0000FF090000}"/>
    <cellStyle name="Comma 2 2 56 3" xfId="6494" xr:uid="{00000000-0005-0000-0000-0000000A0000}"/>
    <cellStyle name="Comma 2 2 57" xfId="6496" xr:uid="{00000000-0005-0000-0000-0000010A0000}"/>
    <cellStyle name="Comma 2 2 57 2" xfId="1560" xr:uid="{00000000-0005-0000-0000-0000020A0000}"/>
    <cellStyle name="Comma 2 2 57 3" xfId="6498" xr:uid="{00000000-0005-0000-0000-0000030A0000}"/>
    <cellStyle name="Comma 2 2 58" xfId="6505" xr:uid="{00000000-0005-0000-0000-0000040A0000}"/>
    <cellStyle name="Comma 2 2 58 2" xfId="448" xr:uid="{00000000-0005-0000-0000-0000050A0000}"/>
    <cellStyle name="Comma 2 2 58 3" xfId="6508" xr:uid="{00000000-0005-0000-0000-0000060A0000}"/>
    <cellStyle name="Comma 2 2 59" xfId="6514" xr:uid="{00000000-0005-0000-0000-0000070A0000}"/>
    <cellStyle name="Comma 2 2 59 2" xfId="3586" xr:uid="{00000000-0005-0000-0000-0000080A0000}"/>
    <cellStyle name="Comma 2 2 59 3" xfId="6518" xr:uid="{00000000-0005-0000-0000-0000090A0000}"/>
    <cellStyle name="Comma 2 2 6" xfId="5583" xr:uid="{00000000-0005-0000-0000-00000A0A0000}"/>
    <cellStyle name="Comma 2 2 6 10" xfId="2927" xr:uid="{00000000-0005-0000-0000-00000B0A0000}"/>
    <cellStyle name="Comma 2 2 6 100" xfId="6522" xr:uid="{00000000-0005-0000-0000-00000C0A0000}"/>
    <cellStyle name="Comma 2 2 6 101" xfId="6524" xr:uid="{00000000-0005-0000-0000-00000D0A0000}"/>
    <cellStyle name="Comma 2 2 6 102" xfId="6525" xr:uid="{00000000-0005-0000-0000-00000E0A0000}"/>
    <cellStyle name="Comma 2 2 6 103" xfId="6526" xr:uid="{00000000-0005-0000-0000-00000F0A0000}"/>
    <cellStyle name="Comma 2 2 6 104" xfId="6528" xr:uid="{00000000-0005-0000-0000-0000100A0000}"/>
    <cellStyle name="Comma 2 2 6 105" xfId="845" xr:uid="{00000000-0005-0000-0000-0000110A0000}"/>
    <cellStyle name="Comma 2 2 6 106" xfId="780" xr:uid="{00000000-0005-0000-0000-0000120A0000}"/>
    <cellStyle name="Comma 2 2 6 107" xfId="818" xr:uid="{00000000-0005-0000-0000-0000130A0000}"/>
    <cellStyle name="Comma 2 2 6 108" xfId="6534" xr:uid="{00000000-0005-0000-0000-0000140A0000}"/>
    <cellStyle name="Comma 2 2 6 109" xfId="6540" xr:uid="{00000000-0005-0000-0000-0000150A0000}"/>
    <cellStyle name="Comma 2 2 6 11" xfId="2256" xr:uid="{00000000-0005-0000-0000-0000160A0000}"/>
    <cellStyle name="Comma 2 2 6 110" xfId="846" xr:uid="{00000000-0005-0000-0000-0000170A0000}"/>
    <cellStyle name="Comma 2 2 6 111" xfId="781" xr:uid="{00000000-0005-0000-0000-0000180A0000}"/>
    <cellStyle name="Comma 2 2 6 112" xfId="819" xr:uid="{00000000-0005-0000-0000-0000190A0000}"/>
    <cellStyle name="Comma 2 2 6 113" xfId="6535" xr:uid="{00000000-0005-0000-0000-00001A0A0000}"/>
    <cellStyle name="Comma 2 2 6 114" xfId="6541" xr:uid="{00000000-0005-0000-0000-00001B0A0000}"/>
    <cellStyle name="Comma 2 2 6 115" xfId="6550" xr:uid="{00000000-0005-0000-0000-00001C0A0000}"/>
    <cellStyle name="Comma 2 2 6 116" xfId="4443" xr:uid="{00000000-0005-0000-0000-00001D0A0000}"/>
    <cellStyle name="Comma 2 2 6 117" xfId="4459" xr:uid="{00000000-0005-0000-0000-00001E0A0000}"/>
    <cellStyle name="Comma 2 2 6 118" xfId="1058" xr:uid="{00000000-0005-0000-0000-00001F0A0000}"/>
    <cellStyle name="Comma 2 2 6 119" xfId="1080" xr:uid="{00000000-0005-0000-0000-0000200A0000}"/>
    <cellStyle name="Comma 2 2 6 12" xfId="2271" xr:uid="{00000000-0005-0000-0000-0000210A0000}"/>
    <cellStyle name="Comma 2 2 6 120" xfId="6551" xr:uid="{00000000-0005-0000-0000-0000220A0000}"/>
    <cellStyle name="Comma 2 2 6 121" xfId="4444" xr:uid="{00000000-0005-0000-0000-0000230A0000}"/>
    <cellStyle name="Comma 2 2 6 122" xfId="4460" xr:uid="{00000000-0005-0000-0000-0000240A0000}"/>
    <cellStyle name="Comma 2 2 6 123" xfId="1059" xr:uid="{00000000-0005-0000-0000-0000250A0000}"/>
    <cellStyle name="Comma 2 2 6 124" xfId="1081" xr:uid="{00000000-0005-0000-0000-0000260A0000}"/>
    <cellStyle name="Comma 2 2 6 125" xfId="5459" xr:uid="{00000000-0005-0000-0000-0000270A0000}"/>
    <cellStyle name="Comma 2 2 6 126" xfId="6554" xr:uid="{00000000-0005-0000-0000-0000280A0000}"/>
    <cellStyle name="Comma 2 2 6 127" xfId="6557" xr:uid="{00000000-0005-0000-0000-0000290A0000}"/>
    <cellStyle name="Comma 2 2 6 128" xfId="6558" xr:uid="{00000000-0005-0000-0000-00002A0A0000}"/>
    <cellStyle name="Comma 2 2 6 129" xfId="6559" xr:uid="{00000000-0005-0000-0000-00002B0A0000}"/>
    <cellStyle name="Comma 2 2 6 13" xfId="2279" xr:uid="{00000000-0005-0000-0000-00002C0A0000}"/>
    <cellStyle name="Comma 2 2 6 130" xfId="5460" xr:uid="{00000000-0005-0000-0000-00002D0A0000}"/>
    <cellStyle name="Comma 2 2 6 14" xfId="6561" xr:uid="{00000000-0005-0000-0000-00002E0A0000}"/>
    <cellStyle name="Comma 2 2 6 15" xfId="3292" xr:uid="{00000000-0005-0000-0000-00002F0A0000}"/>
    <cellStyle name="Comma 2 2 6 16" xfId="3297" xr:uid="{00000000-0005-0000-0000-0000300A0000}"/>
    <cellStyle name="Comma 2 2 6 17" xfId="6563" xr:uid="{00000000-0005-0000-0000-0000310A0000}"/>
    <cellStyle name="Comma 2 2 6 18" xfId="6565" xr:uid="{00000000-0005-0000-0000-0000320A0000}"/>
    <cellStyle name="Comma 2 2 6 19" xfId="6567" xr:uid="{00000000-0005-0000-0000-0000330A0000}"/>
    <cellStyle name="Comma 2 2 6 2" xfId="3949" xr:uid="{00000000-0005-0000-0000-0000340A0000}"/>
    <cellStyle name="Comma 2 2 6 20" xfId="3293" xr:uid="{00000000-0005-0000-0000-0000350A0000}"/>
    <cellStyle name="Comma 2 2 6 21" xfId="3298" xr:uid="{00000000-0005-0000-0000-0000360A0000}"/>
    <cellStyle name="Comma 2 2 6 22" xfId="6564" xr:uid="{00000000-0005-0000-0000-0000370A0000}"/>
    <cellStyle name="Comma 2 2 6 23" xfId="6566" xr:uid="{00000000-0005-0000-0000-0000380A0000}"/>
    <cellStyle name="Comma 2 2 6 24" xfId="6568" xr:uid="{00000000-0005-0000-0000-0000390A0000}"/>
    <cellStyle name="Comma 2 2 6 25" xfId="6569" xr:uid="{00000000-0005-0000-0000-00003A0A0000}"/>
    <cellStyle name="Comma 2 2 6 26" xfId="6572" xr:uid="{00000000-0005-0000-0000-00003B0A0000}"/>
    <cellStyle name="Comma 2 2 6 27" xfId="622" xr:uid="{00000000-0005-0000-0000-00003C0A0000}"/>
    <cellStyle name="Comma 2 2 6 28" xfId="1998" xr:uid="{00000000-0005-0000-0000-00003D0A0000}"/>
    <cellStyle name="Comma 2 2 6 29" xfId="6575" xr:uid="{00000000-0005-0000-0000-00003E0A0000}"/>
    <cellStyle name="Comma 2 2 6 3" xfId="3955" xr:uid="{00000000-0005-0000-0000-00003F0A0000}"/>
    <cellStyle name="Comma 2 2 6 30" xfId="6570" xr:uid="{00000000-0005-0000-0000-0000400A0000}"/>
    <cellStyle name="Comma 2 2 6 31" xfId="6573" xr:uid="{00000000-0005-0000-0000-0000410A0000}"/>
    <cellStyle name="Comma 2 2 6 32" xfId="623" xr:uid="{00000000-0005-0000-0000-0000420A0000}"/>
    <cellStyle name="Comma 2 2 6 33" xfId="1999" xr:uid="{00000000-0005-0000-0000-0000430A0000}"/>
    <cellStyle name="Comma 2 2 6 34" xfId="6576" xr:uid="{00000000-0005-0000-0000-0000440A0000}"/>
    <cellStyle name="Comma 2 2 6 35" xfId="6577" xr:uid="{00000000-0005-0000-0000-0000450A0000}"/>
    <cellStyle name="Comma 2 2 6 36" xfId="5273" xr:uid="{00000000-0005-0000-0000-0000460A0000}"/>
    <cellStyle name="Comma 2 2 6 37" xfId="4957" xr:uid="{00000000-0005-0000-0000-0000470A0000}"/>
    <cellStyle name="Comma 2 2 6 38" xfId="4963" xr:uid="{00000000-0005-0000-0000-0000480A0000}"/>
    <cellStyle name="Comma 2 2 6 39" xfId="6583" xr:uid="{00000000-0005-0000-0000-0000490A0000}"/>
    <cellStyle name="Comma 2 2 6 4" xfId="3552" xr:uid="{00000000-0005-0000-0000-00004A0A0000}"/>
    <cellStyle name="Comma 2 2 6 40" xfId="6578" xr:uid="{00000000-0005-0000-0000-00004B0A0000}"/>
    <cellStyle name="Comma 2 2 6 41" xfId="5274" xr:uid="{00000000-0005-0000-0000-00004C0A0000}"/>
    <cellStyle name="Comma 2 2 6 42" xfId="4958" xr:uid="{00000000-0005-0000-0000-00004D0A0000}"/>
    <cellStyle name="Comma 2 2 6 43" xfId="4964" xr:uid="{00000000-0005-0000-0000-00004E0A0000}"/>
    <cellStyle name="Comma 2 2 6 44" xfId="6584" xr:uid="{00000000-0005-0000-0000-00004F0A0000}"/>
    <cellStyle name="Comma 2 2 6 45" xfId="6593" xr:uid="{00000000-0005-0000-0000-0000500A0000}"/>
    <cellStyle name="Comma 2 2 6 46" xfId="6603" xr:uid="{00000000-0005-0000-0000-0000510A0000}"/>
    <cellStyle name="Comma 2 2 6 47" xfId="6607" xr:uid="{00000000-0005-0000-0000-0000520A0000}"/>
    <cellStyle name="Comma 2 2 6 48" xfId="6611" xr:uid="{00000000-0005-0000-0000-0000530A0000}"/>
    <cellStyle name="Comma 2 2 6 49" xfId="2970" xr:uid="{00000000-0005-0000-0000-0000540A0000}"/>
    <cellStyle name="Comma 2 2 6 5" xfId="3562" xr:uid="{00000000-0005-0000-0000-0000550A0000}"/>
    <cellStyle name="Comma 2 2 6 50" xfId="6594" xr:uid="{00000000-0005-0000-0000-0000560A0000}"/>
    <cellStyle name="Comma 2 2 6 51" xfId="6604" xr:uid="{00000000-0005-0000-0000-0000570A0000}"/>
    <cellStyle name="Comma 2 2 6 52" xfId="6608" xr:uid="{00000000-0005-0000-0000-0000580A0000}"/>
    <cellStyle name="Comma 2 2 6 53" xfId="6612" xr:uid="{00000000-0005-0000-0000-0000590A0000}"/>
    <cellStyle name="Comma 2 2 6 54" xfId="2971" xr:uid="{00000000-0005-0000-0000-00005A0A0000}"/>
    <cellStyle name="Comma 2 2 6 55" xfId="3011" xr:uid="{00000000-0005-0000-0000-00005B0A0000}"/>
    <cellStyle name="Comma 2 2 6 56" xfId="2289" xr:uid="{00000000-0005-0000-0000-00005C0A0000}"/>
    <cellStyle name="Comma 2 2 6 57" xfId="2299" xr:uid="{00000000-0005-0000-0000-00005D0A0000}"/>
    <cellStyle name="Comma 2 2 6 58" xfId="3064" xr:uid="{00000000-0005-0000-0000-00005E0A0000}"/>
    <cellStyle name="Comma 2 2 6 59" xfId="6616" xr:uid="{00000000-0005-0000-0000-00005F0A0000}"/>
    <cellStyle name="Comma 2 2 6 6" xfId="708" xr:uid="{00000000-0005-0000-0000-0000600A0000}"/>
    <cellStyle name="Comma 2 2 6 60" xfId="3012" xr:uid="{00000000-0005-0000-0000-0000610A0000}"/>
    <cellStyle name="Comma 2 2 6 61" xfId="2290" xr:uid="{00000000-0005-0000-0000-0000620A0000}"/>
    <cellStyle name="Comma 2 2 6 62" xfId="2300" xr:uid="{00000000-0005-0000-0000-0000630A0000}"/>
    <cellStyle name="Comma 2 2 6 63" xfId="3065" xr:uid="{00000000-0005-0000-0000-0000640A0000}"/>
    <cellStyle name="Comma 2 2 6 64" xfId="6617" xr:uid="{00000000-0005-0000-0000-0000650A0000}"/>
    <cellStyle name="Comma 2 2 6 65" xfId="59" xr:uid="{00000000-0005-0000-0000-0000660A0000}"/>
    <cellStyle name="Comma 2 2 6 66" xfId="3309" xr:uid="{00000000-0005-0000-0000-0000670A0000}"/>
    <cellStyle name="Comma 2 2 6 67" xfId="6619" xr:uid="{00000000-0005-0000-0000-0000680A0000}"/>
    <cellStyle name="Comma 2 2 6 68" xfId="6621" xr:uid="{00000000-0005-0000-0000-0000690A0000}"/>
    <cellStyle name="Comma 2 2 6 69" xfId="6623" xr:uid="{00000000-0005-0000-0000-00006A0A0000}"/>
    <cellStyle name="Comma 2 2 6 7" xfId="4002" xr:uid="{00000000-0005-0000-0000-00006B0A0000}"/>
    <cellStyle name="Comma 2 2 6 70" xfId="60" xr:uid="{00000000-0005-0000-0000-00006C0A0000}"/>
    <cellStyle name="Comma 2 2 6 71" xfId="3310" xr:uid="{00000000-0005-0000-0000-00006D0A0000}"/>
    <cellStyle name="Comma 2 2 6 72" xfId="6620" xr:uid="{00000000-0005-0000-0000-00006E0A0000}"/>
    <cellStyle name="Comma 2 2 6 73" xfId="6622" xr:uid="{00000000-0005-0000-0000-00006F0A0000}"/>
    <cellStyle name="Comma 2 2 6 74" xfId="6624" xr:uid="{00000000-0005-0000-0000-0000700A0000}"/>
    <cellStyle name="Comma 2 2 6 75" xfId="6625" xr:uid="{00000000-0005-0000-0000-0000710A0000}"/>
    <cellStyle name="Comma 2 2 6 76" xfId="6628" xr:uid="{00000000-0005-0000-0000-0000720A0000}"/>
    <cellStyle name="Comma 2 2 6 77" xfId="6631" xr:uid="{00000000-0005-0000-0000-0000730A0000}"/>
    <cellStyle name="Comma 2 2 6 78" xfId="6633" xr:uid="{00000000-0005-0000-0000-0000740A0000}"/>
    <cellStyle name="Comma 2 2 6 79" xfId="6637" xr:uid="{00000000-0005-0000-0000-0000750A0000}"/>
    <cellStyle name="Comma 2 2 6 8" xfId="4006" xr:uid="{00000000-0005-0000-0000-0000760A0000}"/>
    <cellStyle name="Comma 2 2 6 80" xfId="6626" xr:uid="{00000000-0005-0000-0000-0000770A0000}"/>
    <cellStyle name="Comma 2 2 6 81" xfId="6629" xr:uid="{00000000-0005-0000-0000-0000780A0000}"/>
    <cellStyle name="Comma 2 2 6 82" xfId="6632" xr:uid="{00000000-0005-0000-0000-0000790A0000}"/>
    <cellStyle name="Comma 2 2 6 83" xfId="6634" xr:uid="{00000000-0005-0000-0000-00007A0A0000}"/>
    <cellStyle name="Comma 2 2 6 84" xfId="6638" xr:uid="{00000000-0005-0000-0000-00007B0A0000}"/>
    <cellStyle name="Comma 2 2 6 85" xfId="6641" xr:uid="{00000000-0005-0000-0000-00007C0A0000}"/>
    <cellStyle name="Comma 2 2 6 86" xfId="6647" xr:uid="{00000000-0005-0000-0000-00007D0A0000}"/>
    <cellStyle name="Comma 2 2 6 87" xfId="5619" xr:uid="{00000000-0005-0000-0000-00007E0A0000}"/>
    <cellStyle name="Comma 2 2 6 88" xfId="5625" xr:uid="{00000000-0005-0000-0000-00007F0A0000}"/>
    <cellStyle name="Comma 2 2 6 89" xfId="6652" xr:uid="{00000000-0005-0000-0000-0000800A0000}"/>
    <cellStyle name="Comma 2 2 6 9" xfId="1434" xr:uid="{00000000-0005-0000-0000-0000810A0000}"/>
    <cellStyle name="Comma 2 2 6 90" xfId="6642" xr:uid="{00000000-0005-0000-0000-0000820A0000}"/>
    <cellStyle name="Comma 2 2 6 91" xfId="6648" xr:uid="{00000000-0005-0000-0000-0000830A0000}"/>
    <cellStyle name="Comma 2 2 6 92" xfId="5620" xr:uid="{00000000-0005-0000-0000-0000840A0000}"/>
    <cellStyle name="Comma 2 2 6 93" xfId="5626" xr:uid="{00000000-0005-0000-0000-0000850A0000}"/>
    <cellStyle name="Comma 2 2 6 94" xfId="6653" xr:uid="{00000000-0005-0000-0000-0000860A0000}"/>
    <cellStyle name="Comma 2 2 6 95" xfId="6657" xr:uid="{00000000-0005-0000-0000-0000870A0000}"/>
    <cellStyle name="Comma 2 2 6 96" xfId="6660" xr:uid="{00000000-0005-0000-0000-0000880A0000}"/>
    <cellStyle name="Comma 2 2 6 97" xfId="6663" xr:uid="{00000000-0005-0000-0000-0000890A0000}"/>
    <cellStyle name="Comma 2 2 6 98" xfId="6665" xr:uid="{00000000-0005-0000-0000-00008A0A0000}"/>
    <cellStyle name="Comma 2 2 6 99" xfId="3069" xr:uid="{00000000-0005-0000-0000-00008B0A0000}"/>
    <cellStyle name="Comma 2 2 60" xfId="242" xr:uid="{00000000-0005-0000-0000-00008C0A0000}"/>
    <cellStyle name="Comma 2 2 60 2" xfId="728" xr:uid="{00000000-0005-0000-0000-00008D0A0000}"/>
    <cellStyle name="Comma 2 2 60 3" xfId="6487" xr:uid="{00000000-0005-0000-0000-00008E0A0000}"/>
    <cellStyle name="Comma 2 2 61" xfId="1749" xr:uid="{00000000-0005-0000-0000-00008F0A0000}"/>
    <cellStyle name="Comma 2 2 61 2" xfId="792" xr:uid="{00000000-0005-0000-0000-0000900A0000}"/>
    <cellStyle name="Comma 2 2 61 3" xfId="6495" xr:uid="{00000000-0005-0000-0000-0000910A0000}"/>
    <cellStyle name="Comma 2 2 62" xfId="6497" xr:uid="{00000000-0005-0000-0000-0000920A0000}"/>
    <cellStyle name="Comma 2 2 62 2" xfId="1561" xr:uid="{00000000-0005-0000-0000-0000930A0000}"/>
    <cellStyle name="Comma 2 2 62 3" xfId="6499" xr:uid="{00000000-0005-0000-0000-0000940A0000}"/>
    <cellStyle name="Comma 2 2 63" xfId="6506" xr:uid="{00000000-0005-0000-0000-0000950A0000}"/>
    <cellStyle name="Comma 2 2 63 2" xfId="449" xr:uid="{00000000-0005-0000-0000-0000960A0000}"/>
    <cellStyle name="Comma 2 2 63 3" xfId="6509" xr:uid="{00000000-0005-0000-0000-0000970A0000}"/>
    <cellStyle name="Comma 2 2 64" xfId="6515" xr:uid="{00000000-0005-0000-0000-0000980A0000}"/>
    <cellStyle name="Comma 2 2 64 2" xfId="3587" xr:uid="{00000000-0005-0000-0000-0000990A0000}"/>
    <cellStyle name="Comma 2 2 64 3" xfId="6519" xr:uid="{00000000-0005-0000-0000-00009A0A0000}"/>
    <cellStyle name="Comma 2 2 65" xfId="6669" xr:uid="{00000000-0005-0000-0000-00009B0A0000}"/>
    <cellStyle name="Comma 2 2 65 2" xfId="3605" xr:uid="{00000000-0005-0000-0000-00009C0A0000}"/>
    <cellStyle name="Comma 2 2 65 3" xfId="6675" xr:uid="{00000000-0005-0000-0000-00009D0A0000}"/>
    <cellStyle name="Comma 2 2 66" xfId="2644" xr:uid="{00000000-0005-0000-0000-00009E0A0000}"/>
    <cellStyle name="Comma 2 2 66 2" xfId="3647" xr:uid="{00000000-0005-0000-0000-00009F0A0000}"/>
    <cellStyle name="Comma 2 2 66 3" xfId="5320" xr:uid="{00000000-0005-0000-0000-0000A00A0000}"/>
    <cellStyle name="Comma 2 2 67" xfId="2653" xr:uid="{00000000-0005-0000-0000-0000A10A0000}"/>
    <cellStyle name="Comma 2 2 67 2" xfId="3006" xr:uid="{00000000-0005-0000-0000-0000A20A0000}"/>
    <cellStyle name="Comma 2 2 67 3" xfId="152" xr:uid="{00000000-0005-0000-0000-0000A30A0000}"/>
    <cellStyle name="Comma 2 2 68" xfId="6677" xr:uid="{00000000-0005-0000-0000-0000A40A0000}"/>
    <cellStyle name="Comma 2 2 68 2" xfId="3035" xr:uid="{00000000-0005-0000-0000-0000A50A0000}"/>
    <cellStyle name="Comma 2 2 68 3" xfId="5632" xr:uid="{00000000-0005-0000-0000-0000A60A0000}"/>
    <cellStyle name="Comma 2 2 69" xfId="6680" xr:uid="{00000000-0005-0000-0000-0000A70A0000}"/>
    <cellStyle name="Comma 2 2 69 2" xfId="5684" xr:uid="{00000000-0005-0000-0000-0000A80A0000}"/>
    <cellStyle name="Comma 2 2 69 3" xfId="5694" xr:uid="{00000000-0005-0000-0000-0000A90A0000}"/>
    <cellStyle name="Comma 2 2 7" xfId="5145" xr:uid="{00000000-0005-0000-0000-0000AA0A0000}"/>
    <cellStyle name="Comma 2 2 7 10" xfId="6683" xr:uid="{00000000-0005-0000-0000-0000AB0A0000}"/>
    <cellStyle name="Comma 2 2 7 100" xfId="6685" xr:uid="{00000000-0005-0000-0000-0000AC0A0000}"/>
    <cellStyle name="Comma 2 2 7 101" xfId="6686" xr:uid="{00000000-0005-0000-0000-0000AD0A0000}"/>
    <cellStyle name="Comma 2 2 7 102" xfId="6687" xr:uid="{00000000-0005-0000-0000-0000AE0A0000}"/>
    <cellStyle name="Comma 2 2 7 103" xfId="6691" xr:uid="{00000000-0005-0000-0000-0000AF0A0000}"/>
    <cellStyle name="Comma 2 2 7 104" xfId="6696" xr:uid="{00000000-0005-0000-0000-0000B00A0000}"/>
    <cellStyle name="Comma 2 2 7 105" xfId="1595" xr:uid="{00000000-0005-0000-0000-0000B10A0000}"/>
    <cellStyle name="Comma 2 2 7 106" xfId="1607" xr:uid="{00000000-0005-0000-0000-0000B20A0000}"/>
    <cellStyle name="Comma 2 2 7 107" xfId="6701" xr:uid="{00000000-0005-0000-0000-0000B30A0000}"/>
    <cellStyle name="Comma 2 2 7 108" xfId="3755" xr:uid="{00000000-0005-0000-0000-0000B40A0000}"/>
    <cellStyle name="Comma 2 2 7 109" xfId="6708" xr:uid="{00000000-0005-0000-0000-0000B50A0000}"/>
    <cellStyle name="Comma 2 2 7 11" xfId="6714" xr:uid="{00000000-0005-0000-0000-0000B60A0000}"/>
    <cellStyle name="Comma 2 2 7 12" xfId="6716" xr:uid="{00000000-0005-0000-0000-0000B70A0000}"/>
    <cellStyle name="Comma 2 2 7 13" xfId="6725" xr:uid="{00000000-0005-0000-0000-0000B80A0000}"/>
    <cellStyle name="Comma 2 2 7 14" xfId="6736" xr:uid="{00000000-0005-0000-0000-0000B90A0000}"/>
    <cellStyle name="Comma 2 2 7 15" xfId="3314" xr:uid="{00000000-0005-0000-0000-0000BA0A0000}"/>
    <cellStyle name="Comma 2 2 7 16" xfId="3324" xr:uid="{00000000-0005-0000-0000-0000BB0A0000}"/>
    <cellStyle name="Comma 2 2 7 17" xfId="6739" xr:uid="{00000000-0005-0000-0000-0000BC0A0000}"/>
    <cellStyle name="Comma 2 2 7 18" xfId="6744" xr:uid="{00000000-0005-0000-0000-0000BD0A0000}"/>
    <cellStyle name="Comma 2 2 7 19" xfId="6748" xr:uid="{00000000-0005-0000-0000-0000BE0A0000}"/>
    <cellStyle name="Comma 2 2 7 2" xfId="6751" xr:uid="{00000000-0005-0000-0000-0000BF0A0000}"/>
    <cellStyle name="Comma 2 2 7 20" xfId="3315" xr:uid="{00000000-0005-0000-0000-0000C00A0000}"/>
    <cellStyle name="Comma 2 2 7 21" xfId="3325" xr:uid="{00000000-0005-0000-0000-0000C10A0000}"/>
    <cellStyle name="Comma 2 2 7 22" xfId="6740" xr:uid="{00000000-0005-0000-0000-0000C20A0000}"/>
    <cellStyle name="Comma 2 2 7 23" xfId="6745" xr:uid="{00000000-0005-0000-0000-0000C30A0000}"/>
    <cellStyle name="Comma 2 2 7 24" xfId="6749" xr:uid="{00000000-0005-0000-0000-0000C40A0000}"/>
    <cellStyle name="Comma 2 2 7 25" xfId="6752" xr:uid="{00000000-0005-0000-0000-0000C50A0000}"/>
    <cellStyle name="Comma 2 2 7 26" xfId="6754" xr:uid="{00000000-0005-0000-0000-0000C60A0000}"/>
    <cellStyle name="Comma 2 2 7 27" xfId="6756" xr:uid="{00000000-0005-0000-0000-0000C70A0000}"/>
    <cellStyle name="Comma 2 2 7 28" xfId="6758" xr:uid="{00000000-0005-0000-0000-0000C80A0000}"/>
    <cellStyle name="Comma 2 2 7 29" xfId="6760" xr:uid="{00000000-0005-0000-0000-0000C90A0000}"/>
    <cellStyle name="Comma 2 2 7 3" xfId="6762" xr:uid="{00000000-0005-0000-0000-0000CA0A0000}"/>
    <cellStyle name="Comma 2 2 7 30" xfId="6753" xr:uid="{00000000-0005-0000-0000-0000CB0A0000}"/>
    <cellStyle name="Comma 2 2 7 31" xfId="6755" xr:uid="{00000000-0005-0000-0000-0000CC0A0000}"/>
    <cellStyle name="Comma 2 2 7 32" xfId="6757" xr:uid="{00000000-0005-0000-0000-0000CD0A0000}"/>
    <cellStyle name="Comma 2 2 7 33" xfId="6759" xr:uid="{00000000-0005-0000-0000-0000CE0A0000}"/>
    <cellStyle name="Comma 2 2 7 34" xfId="6761" xr:uid="{00000000-0005-0000-0000-0000CF0A0000}"/>
    <cellStyle name="Comma 2 2 7 35" xfId="6763" xr:uid="{00000000-0005-0000-0000-0000D00A0000}"/>
    <cellStyle name="Comma 2 2 7 36" xfId="6767" xr:uid="{00000000-0005-0000-0000-0000D10A0000}"/>
    <cellStyle name="Comma 2 2 7 37" xfId="5919" xr:uid="{00000000-0005-0000-0000-0000D20A0000}"/>
    <cellStyle name="Comma 2 2 7 38" xfId="5926" xr:uid="{00000000-0005-0000-0000-0000D30A0000}"/>
    <cellStyle name="Comma 2 2 7 39" xfId="6770" xr:uid="{00000000-0005-0000-0000-0000D40A0000}"/>
    <cellStyle name="Comma 2 2 7 4" xfId="6775" xr:uid="{00000000-0005-0000-0000-0000D50A0000}"/>
    <cellStyle name="Comma 2 2 7 40" xfId="6764" xr:uid="{00000000-0005-0000-0000-0000D60A0000}"/>
    <cellStyle name="Comma 2 2 7 41" xfId="6768" xr:uid="{00000000-0005-0000-0000-0000D70A0000}"/>
    <cellStyle name="Comma 2 2 7 42" xfId="5920" xr:uid="{00000000-0005-0000-0000-0000D80A0000}"/>
    <cellStyle name="Comma 2 2 7 43" xfId="5927" xr:uid="{00000000-0005-0000-0000-0000D90A0000}"/>
    <cellStyle name="Comma 2 2 7 44" xfId="6771" xr:uid="{00000000-0005-0000-0000-0000DA0A0000}"/>
    <cellStyle name="Comma 2 2 7 45" xfId="6777" xr:uid="{00000000-0005-0000-0000-0000DB0A0000}"/>
    <cellStyle name="Comma 2 2 7 46" xfId="6781" xr:uid="{00000000-0005-0000-0000-0000DC0A0000}"/>
    <cellStyle name="Comma 2 2 7 47" xfId="6785" xr:uid="{00000000-0005-0000-0000-0000DD0A0000}"/>
    <cellStyle name="Comma 2 2 7 48" xfId="6789" xr:uid="{00000000-0005-0000-0000-0000DE0A0000}"/>
    <cellStyle name="Comma 2 2 7 49" xfId="6792" xr:uid="{00000000-0005-0000-0000-0000DF0A0000}"/>
    <cellStyle name="Comma 2 2 7 5" xfId="6795" xr:uid="{00000000-0005-0000-0000-0000E00A0000}"/>
    <cellStyle name="Comma 2 2 7 50" xfId="6778" xr:uid="{00000000-0005-0000-0000-0000E10A0000}"/>
    <cellStyle name="Comma 2 2 7 51" xfId="6782" xr:uid="{00000000-0005-0000-0000-0000E20A0000}"/>
    <cellStyle name="Comma 2 2 7 52" xfId="6786" xr:uid="{00000000-0005-0000-0000-0000E30A0000}"/>
    <cellStyle name="Comma 2 2 7 53" xfId="6790" xr:uid="{00000000-0005-0000-0000-0000E40A0000}"/>
    <cellStyle name="Comma 2 2 7 54" xfId="6793" xr:uid="{00000000-0005-0000-0000-0000E50A0000}"/>
    <cellStyle name="Comma 2 2 7 55" xfId="5141" xr:uid="{00000000-0005-0000-0000-0000E60A0000}"/>
    <cellStyle name="Comma 2 2 7 56" xfId="5163" xr:uid="{00000000-0005-0000-0000-0000E70A0000}"/>
    <cellStyle name="Comma 2 2 7 57" xfId="5169" xr:uid="{00000000-0005-0000-0000-0000E80A0000}"/>
    <cellStyle name="Comma 2 2 7 58" xfId="6799" xr:uid="{00000000-0005-0000-0000-0000E90A0000}"/>
    <cellStyle name="Comma 2 2 7 59" xfId="6804" xr:uid="{00000000-0005-0000-0000-0000EA0A0000}"/>
    <cellStyle name="Comma 2 2 7 6" xfId="6808" xr:uid="{00000000-0005-0000-0000-0000EB0A0000}"/>
    <cellStyle name="Comma 2 2 7 60" xfId="5142" xr:uid="{00000000-0005-0000-0000-0000EC0A0000}"/>
    <cellStyle name="Comma 2 2 7 61" xfId="5164" xr:uid="{00000000-0005-0000-0000-0000ED0A0000}"/>
    <cellStyle name="Comma 2 2 7 62" xfId="5170" xr:uid="{00000000-0005-0000-0000-0000EE0A0000}"/>
    <cellStyle name="Comma 2 2 7 63" xfId="6800" xr:uid="{00000000-0005-0000-0000-0000EF0A0000}"/>
    <cellStyle name="Comma 2 2 7 64" xfId="6805" xr:uid="{00000000-0005-0000-0000-0000F00A0000}"/>
    <cellStyle name="Comma 2 2 7 65" xfId="3123" xr:uid="{00000000-0005-0000-0000-0000F10A0000}"/>
    <cellStyle name="Comma 2 2 7 66" xfId="3144" xr:uid="{00000000-0005-0000-0000-0000F20A0000}"/>
    <cellStyle name="Comma 2 2 7 67" xfId="6814" xr:uid="{00000000-0005-0000-0000-0000F30A0000}"/>
    <cellStyle name="Comma 2 2 7 68" xfId="6822" xr:uid="{00000000-0005-0000-0000-0000F40A0000}"/>
    <cellStyle name="Comma 2 2 7 69" xfId="6827" xr:uid="{00000000-0005-0000-0000-0000F50A0000}"/>
    <cellStyle name="Comma 2 2 7 7" xfId="6830" xr:uid="{00000000-0005-0000-0000-0000F60A0000}"/>
    <cellStyle name="Comma 2 2 7 70" xfId="3124" xr:uid="{00000000-0005-0000-0000-0000F70A0000}"/>
    <cellStyle name="Comma 2 2 7 71" xfId="3145" xr:uid="{00000000-0005-0000-0000-0000F80A0000}"/>
    <cellStyle name="Comma 2 2 7 72" xfId="6815" xr:uid="{00000000-0005-0000-0000-0000F90A0000}"/>
    <cellStyle name="Comma 2 2 7 73" xfId="6823" xr:uid="{00000000-0005-0000-0000-0000FA0A0000}"/>
    <cellStyle name="Comma 2 2 7 74" xfId="6828" xr:uid="{00000000-0005-0000-0000-0000FB0A0000}"/>
    <cellStyle name="Comma 2 2 7 75" xfId="6832" xr:uid="{00000000-0005-0000-0000-0000FC0A0000}"/>
    <cellStyle name="Comma 2 2 7 76" xfId="6834" xr:uid="{00000000-0005-0000-0000-0000FD0A0000}"/>
    <cellStyle name="Comma 2 2 7 77" xfId="6836" xr:uid="{00000000-0005-0000-0000-0000FE0A0000}"/>
    <cellStyle name="Comma 2 2 7 78" xfId="6838" xr:uid="{00000000-0005-0000-0000-0000FF0A0000}"/>
    <cellStyle name="Comma 2 2 7 79" xfId="6840" xr:uid="{00000000-0005-0000-0000-0000000B0000}"/>
    <cellStyle name="Comma 2 2 7 8" xfId="4625" xr:uid="{00000000-0005-0000-0000-0000010B0000}"/>
    <cellStyle name="Comma 2 2 7 80" xfId="6833" xr:uid="{00000000-0005-0000-0000-0000020B0000}"/>
    <cellStyle name="Comma 2 2 7 81" xfId="6835" xr:uid="{00000000-0005-0000-0000-0000030B0000}"/>
    <cellStyle name="Comma 2 2 7 82" xfId="6837" xr:uid="{00000000-0005-0000-0000-0000040B0000}"/>
    <cellStyle name="Comma 2 2 7 83" xfId="6839" xr:uid="{00000000-0005-0000-0000-0000050B0000}"/>
    <cellStyle name="Comma 2 2 7 84" xfId="6841" xr:uid="{00000000-0005-0000-0000-0000060B0000}"/>
    <cellStyle name="Comma 2 2 7 85" xfId="6842" xr:uid="{00000000-0005-0000-0000-0000070B0000}"/>
    <cellStyle name="Comma 2 2 7 86" xfId="6846" xr:uid="{00000000-0005-0000-0000-0000080B0000}"/>
    <cellStyle name="Comma 2 2 7 87" xfId="5932" xr:uid="{00000000-0005-0000-0000-0000090B0000}"/>
    <cellStyle name="Comma 2 2 7 88" xfId="5937" xr:uid="{00000000-0005-0000-0000-00000A0B0000}"/>
    <cellStyle name="Comma 2 2 7 89" xfId="217" xr:uid="{00000000-0005-0000-0000-00000B0B0000}"/>
    <cellStyle name="Comma 2 2 7 9" xfId="829" xr:uid="{00000000-0005-0000-0000-00000C0B0000}"/>
    <cellStyle name="Comma 2 2 7 90" xfId="6843" xr:uid="{00000000-0005-0000-0000-00000D0B0000}"/>
    <cellStyle name="Comma 2 2 7 91" xfId="6847" xr:uid="{00000000-0005-0000-0000-00000E0B0000}"/>
    <cellStyle name="Comma 2 2 7 92" xfId="5933" xr:uid="{00000000-0005-0000-0000-00000F0B0000}"/>
    <cellStyle name="Comma 2 2 7 93" xfId="5938" xr:uid="{00000000-0005-0000-0000-0000100B0000}"/>
    <cellStyle name="Comma 2 2 7 94" xfId="218" xr:uid="{00000000-0005-0000-0000-0000110B0000}"/>
    <cellStyle name="Comma 2 2 7 95" xfId="6848" xr:uid="{00000000-0005-0000-0000-0000120B0000}"/>
    <cellStyle name="Comma 2 2 7 96" xfId="6851" xr:uid="{00000000-0005-0000-0000-0000130B0000}"/>
    <cellStyle name="Comma 2 2 7 97" xfId="6854" xr:uid="{00000000-0005-0000-0000-0000140B0000}"/>
    <cellStyle name="Comma 2 2 7 98" xfId="6855" xr:uid="{00000000-0005-0000-0000-0000150B0000}"/>
    <cellStyle name="Comma 2 2 7 99" xfId="6857" xr:uid="{00000000-0005-0000-0000-0000160B0000}"/>
    <cellStyle name="Comma 2 2 70" xfId="6670" xr:uid="{00000000-0005-0000-0000-0000170B0000}"/>
    <cellStyle name="Comma 2 2 70 2" xfId="3606" xr:uid="{00000000-0005-0000-0000-0000180B0000}"/>
    <cellStyle name="Comma 2 2 70 3" xfId="6676" xr:uid="{00000000-0005-0000-0000-0000190B0000}"/>
    <cellStyle name="Comma 2 2 71" xfId="2645" xr:uid="{00000000-0005-0000-0000-00001A0B0000}"/>
    <cellStyle name="Comma 2 2 71 2" xfId="3648" xr:uid="{00000000-0005-0000-0000-00001B0B0000}"/>
    <cellStyle name="Comma 2 2 71 3" xfId="5321" xr:uid="{00000000-0005-0000-0000-00001C0B0000}"/>
    <cellStyle name="Comma 2 2 72" xfId="2654" xr:uid="{00000000-0005-0000-0000-00001D0B0000}"/>
    <cellStyle name="Comma 2 2 72 2" xfId="3007" xr:uid="{00000000-0005-0000-0000-00001E0B0000}"/>
    <cellStyle name="Comma 2 2 72 3" xfId="153" xr:uid="{00000000-0005-0000-0000-00001F0B0000}"/>
    <cellStyle name="Comma 2 2 73" xfId="6678" xr:uid="{00000000-0005-0000-0000-0000200B0000}"/>
    <cellStyle name="Comma 2 2 73 2" xfId="3036" xr:uid="{00000000-0005-0000-0000-0000210B0000}"/>
    <cellStyle name="Comma 2 2 73 3" xfId="5633" xr:uid="{00000000-0005-0000-0000-0000220B0000}"/>
    <cellStyle name="Comma 2 2 74" xfId="6681" xr:uid="{00000000-0005-0000-0000-0000230B0000}"/>
    <cellStyle name="Comma 2 2 74 2" xfId="5685" xr:uid="{00000000-0005-0000-0000-0000240B0000}"/>
    <cellStyle name="Comma 2 2 74 3" xfId="5695" xr:uid="{00000000-0005-0000-0000-0000250B0000}"/>
    <cellStyle name="Comma 2 2 75" xfId="6859" xr:uid="{00000000-0005-0000-0000-0000260B0000}"/>
    <cellStyle name="Comma 2 2 75 2" xfId="6861" xr:uid="{00000000-0005-0000-0000-0000270B0000}"/>
    <cellStyle name="Comma 2 2 75 3" xfId="6871" xr:uid="{00000000-0005-0000-0000-0000280B0000}"/>
    <cellStyle name="Comma 2 2 76" xfId="6876" xr:uid="{00000000-0005-0000-0000-0000290B0000}"/>
    <cellStyle name="Comma 2 2 76 2" xfId="6878" xr:uid="{00000000-0005-0000-0000-00002A0B0000}"/>
    <cellStyle name="Comma 2 2 76 3" xfId="6885" xr:uid="{00000000-0005-0000-0000-00002B0B0000}"/>
    <cellStyle name="Comma 2 2 77" xfId="6893" xr:uid="{00000000-0005-0000-0000-00002C0B0000}"/>
    <cellStyle name="Comma 2 2 77 2" xfId="6895" xr:uid="{00000000-0005-0000-0000-00002D0B0000}"/>
    <cellStyle name="Comma 2 2 77 3" xfId="6906" xr:uid="{00000000-0005-0000-0000-00002E0B0000}"/>
    <cellStyle name="Comma 2 2 78" xfId="4988" xr:uid="{00000000-0005-0000-0000-00002F0B0000}"/>
    <cellStyle name="Comma 2 2 78 2" xfId="6908" xr:uid="{00000000-0005-0000-0000-0000300B0000}"/>
    <cellStyle name="Comma 2 2 78 3" xfId="6913" xr:uid="{00000000-0005-0000-0000-0000310B0000}"/>
    <cellStyle name="Comma 2 2 79" xfId="4993" xr:uid="{00000000-0005-0000-0000-0000320B0000}"/>
    <cellStyle name="Comma 2 2 79 2" xfId="6919" xr:uid="{00000000-0005-0000-0000-0000330B0000}"/>
    <cellStyle name="Comma 2 2 79 3" xfId="6924" xr:uid="{00000000-0005-0000-0000-0000340B0000}"/>
    <cellStyle name="Comma 2 2 8" xfId="5154" xr:uid="{00000000-0005-0000-0000-0000350B0000}"/>
    <cellStyle name="Comma 2 2 8 2" xfId="6927" xr:uid="{00000000-0005-0000-0000-0000360B0000}"/>
    <cellStyle name="Comma 2 2 8 3" xfId="6929" xr:uid="{00000000-0005-0000-0000-0000370B0000}"/>
    <cellStyle name="Comma 2 2 80" xfId="6860" xr:uid="{00000000-0005-0000-0000-0000380B0000}"/>
    <cellStyle name="Comma 2 2 80 2" xfId="6862" xr:uid="{00000000-0005-0000-0000-0000390B0000}"/>
    <cellStyle name="Comma 2 2 80 3" xfId="6872" xr:uid="{00000000-0005-0000-0000-00003A0B0000}"/>
    <cellStyle name="Comma 2 2 81" xfId="6877" xr:uid="{00000000-0005-0000-0000-00003B0B0000}"/>
    <cellStyle name="Comma 2 2 81 2" xfId="6879" xr:uid="{00000000-0005-0000-0000-00003C0B0000}"/>
    <cellStyle name="Comma 2 2 81 3" xfId="6886" xr:uid="{00000000-0005-0000-0000-00003D0B0000}"/>
    <cellStyle name="Comma 2 2 82" xfId="6894" xr:uid="{00000000-0005-0000-0000-00003E0B0000}"/>
    <cellStyle name="Comma 2 2 82 2" xfId="6896" xr:uid="{00000000-0005-0000-0000-00003F0B0000}"/>
    <cellStyle name="Comma 2 2 82 3" xfId="6907" xr:uid="{00000000-0005-0000-0000-0000400B0000}"/>
    <cellStyle name="Comma 2 2 83" xfId="4989" xr:uid="{00000000-0005-0000-0000-0000410B0000}"/>
    <cellStyle name="Comma 2 2 83 2" xfId="6909" xr:uid="{00000000-0005-0000-0000-0000420B0000}"/>
    <cellStyle name="Comma 2 2 83 3" xfId="6914" xr:uid="{00000000-0005-0000-0000-0000430B0000}"/>
    <cellStyle name="Comma 2 2 84" xfId="4994" xr:uid="{00000000-0005-0000-0000-0000440B0000}"/>
    <cellStyle name="Comma 2 2 84 2" xfId="6920" xr:uid="{00000000-0005-0000-0000-0000450B0000}"/>
    <cellStyle name="Comma 2 2 84 3" xfId="6925" xr:uid="{00000000-0005-0000-0000-0000460B0000}"/>
    <cellStyle name="Comma 2 2 85" xfId="6930" xr:uid="{00000000-0005-0000-0000-0000470B0000}"/>
    <cellStyle name="Comma 2 2 85 2" xfId="4767" xr:uid="{00000000-0005-0000-0000-0000480B0000}"/>
    <cellStyle name="Comma 2 2 85 3" xfId="6932" xr:uid="{00000000-0005-0000-0000-0000490B0000}"/>
    <cellStyle name="Comma 2 2 86" xfId="6934" xr:uid="{00000000-0005-0000-0000-00004A0B0000}"/>
    <cellStyle name="Comma 2 2 86 2" xfId="6936" xr:uid="{00000000-0005-0000-0000-00004B0B0000}"/>
    <cellStyle name="Comma 2 2 86 3" xfId="6943" xr:uid="{00000000-0005-0000-0000-00004C0B0000}"/>
    <cellStyle name="Comma 2 2 87" xfId="6949" xr:uid="{00000000-0005-0000-0000-00004D0B0000}"/>
    <cellStyle name="Comma 2 2 87 2" xfId="6952" xr:uid="{00000000-0005-0000-0000-00004E0B0000}"/>
    <cellStyle name="Comma 2 2 87 3" xfId="6960" xr:uid="{00000000-0005-0000-0000-00004F0B0000}"/>
    <cellStyle name="Comma 2 2 88" xfId="5907" xr:uid="{00000000-0005-0000-0000-0000500B0000}"/>
    <cellStyle name="Comma 2 2 88 2" xfId="6970" xr:uid="{00000000-0005-0000-0000-0000510B0000}"/>
    <cellStyle name="Comma 2 2 88 3" xfId="6974" xr:uid="{00000000-0005-0000-0000-0000520B0000}"/>
    <cellStyle name="Comma 2 2 89" xfId="5913" xr:uid="{00000000-0005-0000-0000-0000530B0000}"/>
    <cellStyle name="Comma 2 2 89 2" xfId="6979" xr:uid="{00000000-0005-0000-0000-0000540B0000}"/>
    <cellStyle name="Comma 2 2 89 3" xfId="6982" xr:uid="{00000000-0005-0000-0000-0000550B0000}"/>
    <cellStyle name="Comma 2 2 9" xfId="567" xr:uid="{00000000-0005-0000-0000-0000560B0000}"/>
    <cellStyle name="Comma 2 2 9 2" xfId="6984" xr:uid="{00000000-0005-0000-0000-0000570B0000}"/>
    <cellStyle name="Comma 2 2 9 3" xfId="6985" xr:uid="{00000000-0005-0000-0000-0000580B0000}"/>
    <cellStyle name="Comma 2 2 90" xfId="6931" xr:uid="{00000000-0005-0000-0000-0000590B0000}"/>
    <cellStyle name="Comma 2 2 90 2" xfId="4768" xr:uid="{00000000-0005-0000-0000-00005A0B0000}"/>
    <cellStyle name="Comma 2 2 90 3" xfId="6933" xr:uid="{00000000-0005-0000-0000-00005B0B0000}"/>
    <cellStyle name="Comma 2 2 91" xfId="6935" xr:uid="{00000000-0005-0000-0000-00005C0B0000}"/>
    <cellStyle name="Comma 2 2 91 2" xfId="6937" xr:uid="{00000000-0005-0000-0000-00005D0B0000}"/>
    <cellStyle name="Comma 2 2 91 3" xfId="6944" xr:uid="{00000000-0005-0000-0000-00005E0B0000}"/>
    <cellStyle name="Comma 2 2 92" xfId="6950" xr:uid="{00000000-0005-0000-0000-00005F0B0000}"/>
    <cellStyle name="Comma 2 2 92 2" xfId="6953" xr:uid="{00000000-0005-0000-0000-0000600B0000}"/>
    <cellStyle name="Comma 2 2 92 3" xfId="6961" xr:uid="{00000000-0005-0000-0000-0000610B0000}"/>
    <cellStyle name="Comma 2 2 93" xfId="5908" xr:uid="{00000000-0005-0000-0000-0000620B0000}"/>
    <cellStyle name="Comma 2 2 93 2" xfId="6971" xr:uid="{00000000-0005-0000-0000-0000630B0000}"/>
    <cellStyle name="Comma 2 2 93 3" xfId="6975" xr:uid="{00000000-0005-0000-0000-0000640B0000}"/>
    <cellStyle name="Comma 2 2 94" xfId="5914" xr:uid="{00000000-0005-0000-0000-0000650B0000}"/>
    <cellStyle name="Comma 2 2 94 2" xfId="6980" xr:uid="{00000000-0005-0000-0000-0000660B0000}"/>
    <cellStyle name="Comma 2 2 94 3" xfId="6983" xr:uid="{00000000-0005-0000-0000-0000670B0000}"/>
    <cellStyle name="Comma 2 2 95" xfId="6987" xr:uid="{00000000-0005-0000-0000-0000680B0000}"/>
    <cellStyle name="Comma 2 2 95 2" xfId="6991" xr:uid="{00000000-0005-0000-0000-0000690B0000}"/>
    <cellStyle name="Comma 2 2 95 3" xfId="6992" xr:uid="{00000000-0005-0000-0000-00006A0B0000}"/>
    <cellStyle name="Comma 2 2 96" xfId="6994" xr:uid="{00000000-0005-0000-0000-00006B0B0000}"/>
    <cellStyle name="Comma 2 2 96 2" xfId="6995" xr:uid="{00000000-0005-0000-0000-00006C0B0000}"/>
    <cellStyle name="Comma 2 2 96 3" xfId="6998" xr:uid="{00000000-0005-0000-0000-00006D0B0000}"/>
    <cellStyle name="Comma 2 2 97" xfId="7000" xr:uid="{00000000-0005-0000-0000-00006E0B0000}"/>
    <cellStyle name="Comma 2 2 97 2" xfId="7001" xr:uid="{00000000-0005-0000-0000-00006F0B0000}"/>
    <cellStyle name="Comma 2 2 97 3" xfId="7005" xr:uid="{00000000-0005-0000-0000-0000700B0000}"/>
    <cellStyle name="Comma 2 2 98" xfId="7007" xr:uid="{00000000-0005-0000-0000-0000710B0000}"/>
    <cellStyle name="Comma 2 2 98 2" xfId="7008" xr:uid="{00000000-0005-0000-0000-0000720B0000}"/>
    <cellStyle name="Comma 2 2 98 3" xfId="7015" xr:uid="{00000000-0005-0000-0000-0000730B0000}"/>
    <cellStyle name="Comma 2 2 99" xfId="7016" xr:uid="{00000000-0005-0000-0000-0000740B0000}"/>
    <cellStyle name="Comma 2 2 99 2" xfId="7017" xr:uid="{00000000-0005-0000-0000-0000750B0000}"/>
    <cellStyle name="Comma 2 2 99 3" xfId="7023" xr:uid="{00000000-0005-0000-0000-0000760B0000}"/>
    <cellStyle name="Comma 2 20" xfId="1576" xr:uid="{00000000-0005-0000-0000-0000770B0000}"/>
    <cellStyle name="Comma 2 20 2" xfId="125" xr:uid="{00000000-0005-0000-0000-0000780B0000}"/>
    <cellStyle name="Comma 2 20 3" xfId="445" xr:uid="{00000000-0005-0000-0000-0000790B0000}"/>
    <cellStyle name="Comma 2 200" xfId="3455" xr:uid="{00000000-0005-0000-0000-00007A0B0000}"/>
    <cellStyle name="Comma 2 201" xfId="3470" xr:uid="{00000000-0005-0000-0000-00007B0B0000}"/>
    <cellStyle name="Comma 2 202" xfId="3482" xr:uid="{00000000-0005-0000-0000-00007C0B0000}"/>
    <cellStyle name="Comma 2 203" xfId="3491" xr:uid="{00000000-0005-0000-0000-00007D0B0000}"/>
    <cellStyle name="Comma 2 204" xfId="3502" xr:uid="{00000000-0005-0000-0000-00007E0B0000}"/>
    <cellStyle name="Comma 2 205" xfId="2685" xr:uid="{00000000-0005-0000-0000-00007F0B0000}"/>
    <cellStyle name="Comma 2 206" xfId="136" xr:uid="{00000000-0005-0000-0000-0000800B0000}"/>
    <cellStyle name="Comma 2 207" xfId="759" xr:uid="{00000000-0005-0000-0000-0000810B0000}"/>
    <cellStyle name="Comma 2 208" xfId="2745" xr:uid="{00000000-0005-0000-0000-0000820B0000}"/>
    <cellStyle name="Comma 2 209" xfId="2759" xr:uid="{00000000-0005-0000-0000-0000830B0000}"/>
    <cellStyle name="Comma 2 21" xfId="1320" xr:uid="{00000000-0005-0000-0000-0000840B0000}"/>
    <cellStyle name="Comma 2 21 2" xfId="3580" xr:uid="{00000000-0005-0000-0000-0000850B0000}"/>
    <cellStyle name="Comma 2 21 3" xfId="3591" xr:uid="{00000000-0005-0000-0000-0000860B0000}"/>
    <cellStyle name="Comma 2 210" xfId="2686" xr:uid="{00000000-0005-0000-0000-0000870B0000}"/>
    <cellStyle name="Comma 2 211" xfId="137" xr:uid="{00000000-0005-0000-0000-0000880B0000}"/>
    <cellStyle name="Comma 2 212" xfId="760" xr:uid="{00000000-0005-0000-0000-0000890B0000}"/>
    <cellStyle name="Comma 2 213" xfId="2746" xr:uid="{00000000-0005-0000-0000-00008A0B0000}"/>
    <cellStyle name="Comma 2 214" xfId="2760" xr:uid="{00000000-0005-0000-0000-00008B0B0000}"/>
    <cellStyle name="Comma 2 215" xfId="2399" xr:uid="{00000000-0005-0000-0000-00008C0B0000}"/>
    <cellStyle name="Comma 2 216" xfId="2417" xr:uid="{00000000-0005-0000-0000-00008D0B0000}"/>
    <cellStyle name="Comma 2 217" xfId="2050" xr:uid="{00000000-0005-0000-0000-00008E0B0000}"/>
    <cellStyle name="Comma 2 218" xfId="2066" xr:uid="{00000000-0005-0000-0000-00008F0B0000}"/>
    <cellStyle name="Comma 2 219" xfId="3513" xr:uid="{00000000-0005-0000-0000-0000900B0000}"/>
    <cellStyle name="Comma 2 22" xfId="1186" xr:uid="{00000000-0005-0000-0000-0000910B0000}"/>
    <cellStyle name="Comma 2 22 2" xfId="3595" xr:uid="{00000000-0005-0000-0000-0000920B0000}"/>
    <cellStyle name="Comma 2 22 3" xfId="3602" xr:uid="{00000000-0005-0000-0000-0000930B0000}"/>
    <cellStyle name="Comma 2 220" xfId="2400" xr:uid="{00000000-0005-0000-0000-0000940B0000}"/>
    <cellStyle name="Comma 2 221" xfId="2418" xr:uid="{00000000-0005-0000-0000-0000950B0000}"/>
    <cellStyle name="Comma 2 222" xfId="2051" xr:uid="{00000000-0005-0000-0000-0000960B0000}"/>
    <cellStyle name="Comma 2 223" xfId="2067" xr:uid="{00000000-0005-0000-0000-0000970B0000}"/>
    <cellStyle name="Comma 2 224" xfId="3514" xr:uid="{00000000-0005-0000-0000-0000980B0000}"/>
    <cellStyle name="Comma 2 225" xfId="3529" xr:uid="{00000000-0005-0000-0000-0000990B0000}"/>
    <cellStyle name="Comma 2 226" xfId="664" xr:uid="{00000000-0005-0000-0000-00009A0B0000}"/>
    <cellStyle name="Comma 2 227" xfId="3611" xr:uid="{00000000-0005-0000-0000-00009B0B0000}"/>
    <cellStyle name="Comma 2 228" xfId="3622" xr:uid="{00000000-0005-0000-0000-00009C0B0000}"/>
    <cellStyle name="Comma 2 229" xfId="3192" xr:uid="{00000000-0005-0000-0000-00009D0B0000}"/>
    <cellStyle name="Comma 2 23" xfId="3632" xr:uid="{00000000-0005-0000-0000-00009E0B0000}"/>
    <cellStyle name="Comma 2 23 2" xfId="3636" xr:uid="{00000000-0005-0000-0000-00009F0B0000}"/>
    <cellStyle name="Comma 2 23 3" xfId="3643" xr:uid="{00000000-0005-0000-0000-0000A00B0000}"/>
    <cellStyle name="Comma 2 230" xfId="3530" xr:uid="{00000000-0005-0000-0000-0000A10B0000}"/>
    <cellStyle name="Comma 2 231" xfId="665" xr:uid="{00000000-0005-0000-0000-0000A20B0000}"/>
    <cellStyle name="Comma 2 232" xfId="3612" xr:uid="{00000000-0005-0000-0000-0000A30B0000}"/>
    <cellStyle name="Comma 2 233" xfId="3623" xr:uid="{00000000-0005-0000-0000-0000A40B0000}"/>
    <cellStyle name="Comma 2 234" xfId="3193" xr:uid="{00000000-0005-0000-0000-0000A50B0000}"/>
    <cellStyle name="Comma 2 235" xfId="3204" xr:uid="{00000000-0005-0000-0000-0000A60B0000}"/>
    <cellStyle name="Comma 2 236" xfId="1364" xr:uid="{00000000-0005-0000-0000-0000A70B0000}"/>
    <cellStyle name="Comma 2 237" xfId="1385" xr:uid="{00000000-0005-0000-0000-0000A80B0000}"/>
    <cellStyle name="Comma 2 238" xfId="3652" xr:uid="{00000000-0005-0000-0000-0000A90B0000}"/>
    <cellStyle name="Comma 2 239" xfId="3671" xr:uid="{00000000-0005-0000-0000-0000AA0B0000}"/>
    <cellStyle name="Comma 2 24" xfId="3682" xr:uid="{00000000-0005-0000-0000-0000AB0B0000}"/>
    <cellStyle name="Comma 2 24 2" xfId="2986" xr:uid="{00000000-0005-0000-0000-0000AC0B0000}"/>
    <cellStyle name="Comma 2 24 3" xfId="3002" xr:uid="{00000000-0005-0000-0000-0000AD0B0000}"/>
    <cellStyle name="Comma 2 240" xfId="3205" xr:uid="{00000000-0005-0000-0000-0000AE0B0000}"/>
    <cellStyle name="Comma 2 241" xfId="1365" xr:uid="{00000000-0005-0000-0000-0000AF0B0000}"/>
    <cellStyle name="Comma 2 242" xfId="1386" xr:uid="{00000000-0005-0000-0000-0000B00B0000}"/>
    <cellStyle name="Comma 2 243" xfId="3653" xr:uid="{00000000-0005-0000-0000-0000B10B0000}"/>
    <cellStyle name="Comma 2 244" xfId="3672" xr:uid="{00000000-0005-0000-0000-0000B20B0000}"/>
    <cellStyle name="Comma 2 245" xfId="3692" xr:uid="{00000000-0005-0000-0000-0000B30B0000}"/>
    <cellStyle name="Comma 2 246" xfId="3706" xr:uid="{00000000-0005-0000-0000-0000B40B0000}"/>
    <cellStyle name="Comma 2 247" xfId="3713" xr:uid="{00000000-0005-0000-0000-0000B50B0000}"/>
    <cellStyle name="Comma 2 248" xfId="3726" xr:uid="{00000000-0005-0000-0000-0000B60B0000}"/>
    <cellStyle name="Comma 2 249" xfId="3740" xr:uid="{00000000-0005-0000-0000-0000B70B0000}"/>
    <cellStyle name="Comma 2 25" xfId="7025" xr:uid="{00000000-0005-0000-0000-0000B80B0000}"/>
    <cellStyle name="Comma 2 25 2" xfId="3028" xr:uid="{00000000-0005-0000-0000-0000B90B0000}"/>
    <cellStyle name="Comma 2 25 3" xfId="3040" xr:uid="{00000000-0005-0000-0000-0000BA0B0000}"/>
    <cellStyle name="Comma 2 250" xfId="3693" xr:uid="{00000000-0005-0000-0000-0000BB0B0000}"/>
    <cellStyle name="Comma 2 251" xfId="3707" xr:uid="{00000000-0005-0000-0000-0000BC0B0000}"/>
    <cellStyle name="Comma 2 252" xfId="3714" xr:uid="{00000000-0005-0000-0000-0000BD0B0000}"/>
    <cellStyle name="Comma 2 253" xfId="3727" xr:uid="{00000000-0005-0000-0000-0000BE0B0000}"/>
    <cellStyle name="Comma 2 254" xfId="3741" xr:uid="{00000000-0005-0000-0000-0000BF0B0000}"/>
    <cellStyle name="Comma 2 255" xfId="5738" xr:uid="{00000000-0005-0000-0000-0000C00B0000}"/>
    <cellStyle name="Comma 2 256" xfId="5743" xr:uid="{00000000-0005-0000-0000-0000C10B0000}"/>
    <cellStyle name="Comma 2 256 2" xfId="2792" xr:uid="{00000000-0005-0000-0000-0000C20B0000}"/>
    <cellStyle name="Comma 2 256 3" xfId="2799" xr:uid="{00000000-0005-0000-0000-0000C30B0000}"/>
    <cellStyle name="Comma 2 257" xfId="5749" xr:uid="{00000000-0005-0000-0000-0000C40B0000}"/>
    <cellStyle name="Comma 2 258" xfId="5758" xr:uid="{00000000-0005-0000-0000-0000C50B0000}"/>
    <cellStyle name="Comma 2 259" xfId="5771" xr:uid="{00000000-0005-0000-0000-0000C60B0000}"/>
    <cellStyle name="Comma 2 26" xfId="7035" xr:uid="{00000000-0005-0000-0000-0000C70B0000}"/>
    <cellStyle name="Comma 2 26 2" xfId="3051" xr:uid="{00000000-0005-0000-0000-0000C80B0000}"/>
    <cellStyle name="Comma 2 26 3" xfId="5687" xr:uid="{00000000-0005-0000-0000-0000C90B0000}"/>
    <cellStyle name="Comma 2 27" xfId="7043" xr:uid="{00000000-0005-0000-0000-0000CA0B0000}"/>
    <cellStyle name="Comma 2 27 2" xfId="7046" xr:uid="{00000000-0005-0000-0000-0000CB0B0000}"/>
    <cellStyle name="Comma 2 27 3" xfId="6865" xr:uid="{00000000-0005-0000-0000-0000CC0B0000}"/>
    <cellStyle name="Comma 2 28" xfId="7051" xr:uid="{00000000-0005-0000-0000-0000CD0B0000}"/>
    <cellStyle name="Comma 2 28 2" xfId="7056" xr:uid="{00000000-0005-0000-0000-0000CE0B0000}"/>
    <cellStyle name="Comma 2 28 3" xfId="6881" xr:uid="{00000000-0005-0000-0000-0000CF0B0000}"/>
    <cellStyle name="Comma 2 29" xfId="7062" xr:uid="{00000000-0005-0000-0000-0000D00B0000}"/>
    <cellStyle name="Comma 2 29 2" xfId="7065" xr:uid="{00000000-0005-0000-0000-0000D10B0000}"/>
    <cellStyle name="Comma 2 29 3" xfId="6898" xr:uid="{00000000-0005-0000-0000-0000D20B0000}"/>
    <cellStyle name="Comma 2 3" xfId="6709" xr:uid="{00000000-0005-0000-0000-0000D30B0000}"/>
    <cellStyle name="Comma 2 3 10" xfId="7071" xr:uid="{00000000-0005-0000-0000-0000D40B0000}"/>
    <cellStyle name="Comma 2 3 100" xfId="2806" xr:uid="{00000000-0005-0000-0000-0000D50B0000}"/>
    <cellStyle name="Comma 2 3 101" xfId="7073" xr:uid="{00000000-0005-0000-0000-0000D60B0000}"/>
    <cellStyle name="Comma 2 3 102" xfId="7074" xr:uid="{00000000-0005-0000-0000-0000D70B0000}"/>
    <cellStyle name="Comma 2 3 103" xfId="972" xr:uid="{00000000-0005-0000-0000-0000D80B0000}"/>
    <cellStyle name="Comma 2 3 104" xfId="986" xr:uid="{00000000-0005-0000-0000-0000D90B0000}"/>
    <cellStyle name="Comma 2 3 105" xfId="4731" xr:uid="{00000000-0005-0000-0000-0000DA0B0000}"/>
    <cellStyle name="Comma 2 3 106" xfId="4746" xr:uid="{00000000-0005-0000-0000-0000DB0B0000}"/>
    <cellStyle name="Comma 2 3 107" xfId="2206" xr:uid="{00000000-0005-0000-0000-0000DC0B0000}"/>
    <cellStyle name="Comma 2 3 108" xfId="2218" xr:uid="{00000000-0005-0000-0000-0000DD0B0000}"/>
    <cellStyle name="Comma 2 3 109" xfId="2242" xr:uid="{00000000-0005-0000-0000-0000DE0B0000}"/>
    <cellStyle name="Comma 2 3 11" xfId="7077" xr:uid="{00000000-0005-0000-0000-0000DF0B0000}"/>
    <cellStyle name="Comma 2 3 110" xfId="4732" xr:uid="{00000000-0005-0000-0000-0000E00B0000}"/>
    <cellStyle name="Comma 2 3 111" xfId="4747" xr:uid="{00000000-0005-0000-0000-0000E10B0000}"/>
    <cellStyle name="Comma 2 3 112" xfId="2207" xr:uid="{00000000-0005-0000-0000-0000E20B0000}"/>
    <cellStyle name="Comma 2 3 113" xfId="2219" xr:uid="{00000000-0005-0000-0000-0000E30B0000}"/>
    <cellStyle name="Comma 2 3 114" xfId="2243" xr:uid="{00000000-0005-0000-0000-0000E40B0000}"/>
    <cellStyle name="Comma 2 3 115" xfId="7082" xr:uid="{00000000-0005-0000-0000-0000E50B0000}"/>
    <cellStyle name="Comma 2 3 116" xfId="7086" xr:uid="{00000000-0005-0000-0000-0000E60B0000}"/>
    <cellStyle name="Comma 2 3 117" xfId="7094" xr:uid="{00000000-0005-0000-0000-0000E70B0000}"/>
    <cellStyle name="Comma 2 3 118" xfId="7102" xr:uid="{00000000-0005-0000-0000-0000E80B0000}"/>
    <cellStyle name="Comma 2 3 119" xfId="7105" xr:uid="{00000000-0005-0000-0000-0000E90B0000}"/>
    <cellStyle name="Comma 2 3 12" xfId="7111" xr:uid="{00000000-0005-0000-0000-0000EA0B0000}"/>
    <cellStyle name="Comma 2 3 120" xfId="7083" xr:uid="{00000000-0005-0000-0000-0000EB0B0000}"/>
    <cellStyle name="Comma 2 3 121" xfId="7087" xr:uid="{00000000-0005-0000-0000-0000EC0B0000}"/>
    <cellStyle name="Comma 2 3 122" xfId="7095" xr:uid="{00000000-0005-0000-0000-0000ED0B0000}"/>
    <cellStyle name="Comma 2 3 123" xfId="7103" xr:uid="{00000000-0005-0000-0000-0000EE0B0000}"/>
    <cellStyle name="Comma 2 3 124" xfId="7106" xr:uid="{00000000-0005-0000-0000-0000EF0B0000}"/>
    <cellStyle name="Comma 2 3 125" xfId="7112" xr:uid="{00000000-0005-0000-0000-0000F00B0000}"/>
    <cellStyle name="Comma 2 3 126" xfId="7116" xr:uid="{00000000-0005-0000-0000-0000F10B0000}"/>
    <cellStyle name="Comma 2 3 127" xfId="7120" xr:uid="{00000000-0005-0000-0000-0000F20B0000}"/>
    <cellStyle name="Comma 2 3 128" xfId="7124" xr:uid="{00000000-0005-0000-0000-0000F30B0000}"/>
    <cellStyle name="Comma 2 3 129" xfId="7126" xr:uid="{00000000-0005-0000-0000-0000F40B0000}"/>
    <cellStyle name="Comma 2 3 13" xfId="7135" xr:uid="{00000000-0005-0000-0000-0000F50B0000}"/>
    <cellStyle name="Comma 2 3 130" xfId="7113" xr:uid="{00000000-0005-0000-0000-0000F60B0000}"/>
    <cellStyle name="Comma 2 3 131" xfId="7117" xr:uid="{00000000-0005-0000-0000-0000F70B0000}"/>
    <cellStyle name="Comma 2 3 132" xfId="7121" xr:uid="{00000000-0005-0000-0000-0000F80B0000}"/>
    <cellStyle name="Comma 2 3 133" xfId="7125" xr:uid="{00000000-0005-0000-0000-0000F90B0000}"/>
    <cellStyle name="Comma 2 3 134" xfId="7127" xr:uid="{00000000-0005-0000-0000-0000FA0B0000}"/>
    <cellStyle name="Comma 2 3 135" xfId="7136" xr:uid="{00000000-0005-0000-0000-0000FB0B0000}"/>
    <cellStyle name="Comma 2 3 136" xfId="1159" xr:uid="{00000000-0005-0000-0000-0000FC0B0000}"/>
    <cellStyle name="Comma 2 3 137" xfId="1162" xr:uid="{00000000-0005-0000-0000-0000FD0B0000}"/>
    <cellStyle name="Comma 2 3 138" xfId="7140" xr:uid="{00000000-0005-0000-0000-0000FE0B0000}"/>
    <cellStyle name="Comma 2 3 139" xfId="7149" xr:uid="{00000000-0005-0000-0000-0000FF0B0000}"/>
    <cellStyle name="Comma 2 3 14" xfId="7158" xr:uid="{00000000-0005-0000-0000-0000000C0000}"/>
    <cellStyle name="Comma 2 3 140" xfId="7137" xr:uid="{00000000-0005-0000-0000-0000010C0000}"/>
    <cellStyle name="Comma 2 3 141" xfId="1160" xr:uid="{00000000-0005-0000-0000-0000020C0000}"/>
    <cellStyle name="Comma 2 3 142" xfId="1163" xr:uid="{00000000-0005-0000-0000-0000030C0000}"/>
    <cellStyle name="Comma 2 3 143" xfId="7141" xr:uid="{00000000-0005-0000-0000-0000040C0000}"/>
    <cellStyle name="Comma 2 3 144" xfId="7150" xr:uid="{00000000-0005-0000-0000-0000050C0000}"/>
    <cellStyle name="Comma 2 3 145" xfId="7160" xr:uid="{00000000-0005-0000-0000-0000060C0000}"/>
    <cellStyle name="Comma 2 3 146" xfId="7164" xr:uid="{00000000-0005-0000-0000-0000070C0000}"/>
    <cellStyle name="Comma 2 3 147" xfId="7167" xr:uid="{00000000-0005-0000-0000-0000080C0000}"/>
    <cellStyle name="Comma 2 3 148" xfId="4748" xr:uid="{00000000-0005-0000-0000-0000090C0000}"/>
    <cellStyle name="Comma 2 3 149" xfId="767" xr:uid="{00000000-0005-0000-0000-00000A0C0000}"/>
    <cellStyle name="Comma 2 3 15" xfId="7174" xr:uid="{00000000-0005-0000-0000-00000B0C0000}"/>
    <cellStyle name="Comma 2 3 150" xfId="7161" xr:uid="{00000000-0005-0000-0000-00000C0C0000}"/>
    <cellStyle name="Comma 2 3 151" xfId="7165" xr:uid="{00000000-0005-0000-0000-00000D0C0000}"/>
    <cellStyle name="Comma 2 3 152" xfId="7168" xr:uid="{00000000-0005-0000-0000-00000E0C0000}"/>
    <cellStyle name="Comma 2 3 153" xfId="4749" xr:uid="{00000000-0005-0000-0000-00000F0C0000}"/>
    <cellStyle name="Comma 2 3 154" xfId="768" xr:uid="{00000000-0005-0000-0000-0000100C0000}"/>
    <cellStyle name="Comma 2 3 155" xfId="1762" xr:uid="{00000000-0005-0000-0000-0000110C0000}"/>
    <cellStyle name="Comma 2 3 156" xfId="1810" xr:uid="{00000000-0005-0000-0000-0000120C0000}"/>
    <cellStyle name="Comma 2 3 157" xfId="1828" xr:uid="{00000000-0005-0000-0000-0000130C0000}"/>
    <cellStyle name="Comma 2 3 158" xfId="1834" xr:uid="{00000000-0005-0000-0000-0000140C0000}"/>
    <cellStyle name="Comma 2 3 159" xfId="7178" xr:uid="{00000000-0005-0000-0000-0000150C0000}"/>
    <cellStyle name="Comma 2 3 16" xfId="3340" xr:uid="{00000000-0005-0000-0000-0000160C0000}"/>
    <cellStyle name="Comma 2 3 160" xfId="1763" xr:uid="{00000000-0005-0000-0000-0000170C0000}"/>
    <cellStyle name="Comma 2 3 161" xfId="1811" xr:uid="{00000000-0005-0000-0000-0000180C0000}"/>
    <cellStyle name="Comma 2 3 162" xfId="1829" xr:uid="{00000000-0005-0000-0000-0000190C0000}"/>
    <cellStyle name="Comma 2 3 163" xfId="1835" xr:uid="{00000000-0005-0000-0000-00001A0C0000}"/>
    <cellStyle name="Comma 2 3 164" xfId="7179" xr:uid="{00000000-0005-0000-0000-00001B0C0000}"/>
    <cellStyle name="Comma 2 3 165" xfId="796" xr:uid="{00000000-0005-0000-0000-00001C0C0000}"/>
    <cellStyle name="Comma 2 3 166" xfId="811" xr:uid="{00000000-0005-0000-0000-00001D0C0000}"/>
    <cellStyle name="Comma 2 3 167" xfId="2848" xr:uid="{00000000-0005-0000-0000-00001E0C0000}"/>
    <cellStyle name="Comma 2 3 168" xfId="2857" xr:uid="{00000000-0005-0000-0000-00001F0C0000}"/>
    <cellStyle name="Comma 2 3 169" xfId="2863" xr:uid="{00000000-0005-0000-0000-0000200C0000}"/>
    <cellStyle name="Comma 2 3 17" xfId="3347" xr:uid="{00000000-0005-0000-0000-0000210C0000}"/>
    <cellStyle name="Comma 2 3 170" xfId="797" xr:uid="{00000000-0005-0000-0000-0000220C0000}"/>
    <cellStyle name="Comma 2 3 171" xfId="812" xr:uid="{00000000-0005-0000-0000-0000230C0000}"/>
    <cellStyle name="Comma 2 3 172" xfId="2849" xr:uid="{00000000-0005-0000-0000-0000240C0000}"/>
    <cellStyle name="Comma 2 3 173" xfId="2858" xr:uid="{00000000-0005-0000-0000-0000250C0000}"/>
    <cellStyle name="Comma 2 3 174" xfId="2864" xr:uid="{00000000-0005-0000-0000-0000260C0000}"/>
    <cellStyle name="Comma 2 3 175" xfId="2867" xr:uid="{00000000-0005-0000-0000-0000270C0000}"/>
    <cellStyle name="Comma 2 3 176" xfId="3113" xr:uid="{00000000-0005-0000-0000-0000280C0000}"/>
    <cellStyle name="Comma 2 3 177" xfId="1046" xr:uid="{00000000-0005-0000-0000-0000290C0000}"/>
    <cellStyle name="Comma 2 3 178" xfId="1074" xr:uid="{00000000-0005-0000-0000-00002A0C0000}"/>
    <cellStyle name="Comma 2 3 179" xfId="3235" xr:uid="{00000000-0005-0000-0000-00002B0C0000}"/>
    <cellStyle name="Comma 2 3 18" xfId="3254" xr:uid="{00000000-0005-0000-0000-00002C0C0000}"/>
    <cellStyle name="Comma 2 3 180" xfId="2868" xr:uid="{00000000-0005-0000-0000-00002D0C0000}"/>
    <cellStyle name="Comma 2 3 181" xfId="3114" xr:uid="{00000000-0005-0000-0000-00002E0C0000}"/>
    <cellStyle name="Comma 2 3 182" xfId="1047" xr:uid="{00000000-0005-0000-0000-00002F0C0000}"/>
    <cellStyle name="Comma 2 3 183" xfId="1075" xr:uid="{00000000-0005-0000-0000-0000300C0000}"/>
    <cellStyle name="Comma 2 3 184" xfId="3236" xr:uid="{00000000-0005-0000-0000-0000310C0000}"/>
    <cellStyle name="Comma 2 3 185" xfId="5019" xr:uid="{00000000-0005-0000-0000-0000320C0000}"/>
    <cellStyle name="Comma 2 3 186" xfId="545" xr:uid="{00000000-0005-0000-0000-0000330C0000}"/>
    <cellStyle name="Comma 2 3 187" xfId="5032" xr:uid="{00000000-0005-0000-0000-0000340C0000}"/>
    <cellStyle name="Comma 2 3 188" xfId="7184" xr:uid="{00000000-0005-0000-0000-0000350C0000}"/>
    <cellStyle name="Comma 2 3 189" xfId="7188" xr:uid="{00000000-0005-0000-0000-0000360C0000}"/>
    <cellStyle name="Comma 2 3 19" xfId="7192" xr:uid="{00000000-0005-0000-0000-0000370C0000}"/>
    <cellStyle name="Comma 2 3 190" xfId="5020" xr:uid="{00000000-0005-0000-0000-0000380C0000}"/>
    <cellStyle name="Comma 2 3 191" xfId="546" xr:uid="{00000000-0005-0000-0000-0000390C0000}"/>
    <cellStyle name="Comma 2 3 192" xfId="5033" xr:uid="{00000000-0005-0000-0000-00003A0C0000}"/>
    <cellStyle name="Comma 2 3 193" xfId="7185" xr:uid="{00000000-0005-0000-0000-00003B0C0000}"/>
    <cellStyle name="Comma 2 3 194" xfId="7189" xr:uid="{00000000-0005-0000-0000-00003C0C0000}"/>
    <cellStyle name="Comma 2 3 195" xfId="7195" xr:uid="{00000000-0005-0000-0000-00003D0C0000}"/>
    <cellStyle name="Comma 2 3 196" xfId="7196" xr:uid="{00000000-0005-0000-0000-00003E0C0000}"/>
    <cellStyle name="Comma 2 3 2" xfId="7199" xr:uid="{00000000-0005-0000-0000-00003F0C0000}"/>
    <cellStyle name="Comma 2 3 20" xfId="7175" xr:uid="{00000000-0005-0000-0000-0000400C0000}"/>
    <cellStyle name="Comma 2 3 21" xfId="3341" xr:uid="{00000000-0005-0000-0000-0000410C0000}"/>
    <cellStyle name="Comma 2 3 22" xfId="3348" xr:uid="{00000000-0005-0000-0000-0000420C0000}"/>
    <cellStyle name="Comma 2 3 23" xfId="3255" xr:uid="{00000000-0005-0000-0000-0000430C0000}"/>
    <cellStyle name="Comma 2 3 24" xfId="7193" xr:uid="{00000000-0005-0000-0000-0000440C0000}"/>
    <cellStyle name="Comma 2 3 25" xfId="7201" xr:uid="{00000000-0005-0000-0000-0000450C0000}"/>
    <cellStyle name="Comma 2 3 26" xfId="7203" xr:uid="{00000000-0005-0000-0000-0000460C0000}"/>
    <cellStyle name="Comma 2 3 27" xfId="7206" xr:uid="{00000000-0005-0000-0000-0000470C0000}"/>
    <cellStyle name="Comma 2 3 28" xfId="7209" xr:uid="{00000000-0005-0000-0000-0000480C0000}"/>
    <cellStyle name="Comma 2 3 29" xfId="7211" xr:uid="{00000000-0005-0000-0000-0000490C0000}"/>
    <cellStyle name="Comma 2 3 3" xfId="7215" xr:uid="{00000000-0005-0000-0000-00004A0C0000}"/>
    <cellStyle name="Comma 2 3 30" xfId="7202" xr:uid="{00000000-0005-0000-0000-00004B0C0000}"/>
    <cellStyle name="Comma 2 3 31" xfId="7204" xr:uid="{00000000-0005-0000-0000-00004C0C0000}"/>
    <cellStyle name="Comma 2 3 32" xfId="7207" xr:uid="{00000000-0005-0000-0000-00004D0C0000}"/>
    <cellStyle name="Comma 2 3 33" xfId="7210" xr:uid="{00000000-0005-0000-0000-00004E0C0000}"/>
    <cellStyle name="Comma 2 3 34" xfId="7212" xr:uid="{00000000-0005-0000-0000-00004F0C0000}"/>
    <cellStyle name="Comma 2 3 35" xfId="7217" xr:uid="{00000000-0005-0000-0000-0000500C0000}"/>
    <cellStyle name="Comma 2 3 36" xfId="7219" xr:uid="{00000000-0005-0000-0000-0000510C0000}"/>
    <cellStyle name="Comma 2 3 37" xfId="7221" xr:uid="{00000000-0005-0000-0000-0000520C0000}"/>
    <cellStyle name="Comma 2 3 38" xfId="6289" xr:uid="{00000000-0005-0000-0000-0000530C0000}"/>
    <cellStyle name="Comma 2 3 39" xfId="6293" xr:uid="{00000000-0005-0000-0000-0000540C0000}"/>
    <cellStyle name="Comma 2 3 4" xfId="7223" xr:uid="{00000000-0005-0000-0000-0000550C0000}"/>
    <cellStyle name="Comma 2 3 40" xfId="7218" xr:uid="{00000000-0005-0000-0000-0000560C0000}"/>
    <cellStyle name="Comma 2 3 41" xfId="7220" xr:uid="{00000000-0005-0000-0000-0000570C0000}"/>
    <cellStyle name="Comma 2 3 42" xfId="7222" xr:uid="{00000000-0005-0000-0000-0000580C0000}"/>
    <cellStyle name="Comma 2 3 43" xfId="6290" xr:uid="{00000000-0005-0000-0000-0000590C0000}"/>
    <cellStyle name="Comma 2 3 44" xfId="6294" xr:uid="{00000000-0005-0000-0000-00005A0C0000}"/>
    <cellStyle name="Comma 2 3 45" xfId="7231" xr:uid="{00000000-0005-0000-0000-00005B0C0000}"/>
    <cellStyle name="Comma 2 3 46" xfId="7233" xr:uid="{00000000-0005-0000-0000-00005C0C0000}"/>
    <cellStyle name="Comma 2 3 47" xfId="7235" xr:uid="{00000000-0005-0000-0000-00005D0C0000}"/>
    <cellStyle name="Comma 2 3 48" xfId="7238" xr:uid="{00000000-0005-0000-0000-00005E0C0000}"/>
    <cellStyle name="Comma 2 3 49" xfId="861" xr:uid="{00000000-0005-0000-0000-00005F0C0000}"/>
    <cellStyle name="Comma 2 3 5" xfId="7240" xr:uid="{00000000-0005-0000-0000-0000600C0000}"/>
    <cellStyle name="Comma 2 3 50" xfId="7232" xr:uid="{00000000-0005-0000-0000-0000610C0000}"/>
    <cellStyle name="Comma 2 3 51" xfId="7234" xr:uid="{00000000-0005-0000-0000-0000620C0000}"/>
    <cellStyle name="Comma 2 3 52" xfId="7236" xr:uid="{00000000-0005-0000-0000-0000630C0000}"/>
    <cellStyle name="Comma 2 3 53" xfId="7239" xr:uid="{00000000-0005-0000-0000-0000640C0000}"/>
    <cellStyle name="Comma 2 3 54" xfId="862" xr:uid="{00000000-0005-0000-0000-0000650C0000}"/>
    <cellStyle name="Comma 2 3 55" xfId="1129" xr:uid="{00000000-0005-0000-0000-0000660C0000}"/>
    <cellStyle name="Comma 2 3 56" xfId="7248" xr:uid="{00000000-0005-0000-0000-0000670C0000}"/>
    <cellStyle name="Comma 2 3 57" xfId="7250" xr:uid="{00000000-0005-0000-0000-0000680C0000}"/>
    <cellStyle name="Comma 2 3 58" xfId="220" xr:uid="{00000000-0005-0000-0000-0000690C0000}"/>
    <cellStyle name="Comma 2 3 59" xfId="319" xr:uid="{00000000-0005-0000-0000-00006A0C0000}"/>
    <cellStyle name="Comma 2 3 6" xfId="7254" xr:uid="{00000000-0005-0000-0000-00006B0C0000}"/>
    <cellStyle name="Comma 2 3 60" xfId="1130" xr:uid="{00000000-0005-0000-0000-00006C0C0000}"/>
    <cellStyle name="Comma 2 3 61" xfId="7249" xr:uid="{00000000-0005-0000-0000-00006D0C0000}"/>
    <cellStyle name="Comma 2 3 62" xfId="7251" xr:uid="{00000000-0005-0000-0000-00006E0C0000}"/>
    <cellStyle name="Comma 2 3 63" xfId="221" xr:uid="{00000000-0005-0000-0000-00006F0C0000}"/>
    <cellStyle name="Comma 2 3 64" xfId="320" xr:uid="{00000000-0005-0000-0000-0000700C0000}"/>
    <cellStyle name="Comma 2 3 65" xfId="387" xr:uid="{00000000-0005-0000-0000-0000710C0000}"/>
    <cellStyle name="Comma 2 3 66" xfId="431" xr:uid="{00000000-0005-0000-0000-0000720C0000}"/>
    <cellStyle name="Comma 2 3 67" xfId="287" xr:uid="{00000000-0005-0000-0000-0000730C0000}"/>
    <cellStyle name="Comma 2 3 68" xfId="354" xr:uid="{00000000-0005-0000-0000-0000740C0000}"/>
    <cellStyle name="Comma 2 3 69" xfId="7263" xr:uid="{00000000-0005-0000-0000-0000750C0000}"/>
    <cellStyle name="Comma 2 3 7" xfId="7268" xr:uid="{00000000-0005-0000-0000-0000760C0000}"/>
    <cellStyle name="Comma 2 3 70" xfId="388" xr:uid="{00000000-0005-0000-0000-0000770C0000}"/>
    <cellStyle name="Comma 2 3 71" xfId="432" xr:uid="{00000000-0005-0000-0000-0000780C0000}"/>
    <cellStyle name="Comma 2 3 72" xfId="288" xr:uid="{00000000-0005-0000-0000-0000790C0000}"/>
    <cellStyle name="Comma 2 3 73" xfId="355" xr:uid="{00000000-0005-0000-0000-00007A0C0000}"/>
    <cellStyle name="Comma 2 3 74" xfId="7264" xr:uid="{00000000-0005-0000-0000-00007B0C0000}"/>
    <cellStyle name="Comma 2 3 75" xfId="7276" xr:uid="{00000000-0005-0000-0000-00007C0C0000}"/>
    <cellStyle name="Comma 2 3 76" xfId="7278" xr:uid="{00000000-0005-0000-0000-00007D0C0000}"/>
    <cellStyle name="Comma 2 3 77" xfId="7280" xr:uid="{00000000-0005-0000-0000-00007E0C0000}"/>
    <cellStyle name="Comma 2 3 78" xfId="7282" xr:uid="{00000000-0005-0000-0000-00007F0C0000}"/>
    <cellStyle name="Comma 2 3 79" xfId="7285" xr:uid="{00000000-0005-0000-0000-0000800C0000}"/>
    <cellStyle name="Comma 2 3 8" xfId="7290" xr:uid="{00000000-0005-0000-0000-0000810C0000}"/>
    <cellStyle name="Comma 2 3 80" xfId="7277" xr:uid="{00000000-0005-0000-0000-0000820C0000}"/>
    <cellStyle name="Comma 2 3 81" xfId="7279" xr:uid="{00000000-0005-0000-0000-0000830C0000}"/>
    <cellStyle name="Comma 2 3 82" xfId="7281" xr:uid="{00000000-0005-0000-0000-0000840C0000}"/>
    <cellStyle name="Comma 2 3 83" xfId="7283" xr:uid="{00000000-0005-0000-0000-0000850C0000}"/>
    <cellStyle name="Comma 2 3 84" xfId="7286" xr:uid="{00000000-0005-0000-0000-0000860C0000}"/>
    <cellStyle name="Comma 2 3 85" xfId="7293" xr:uid="{00000000-0005-0000-0000-0000870C0000}"/>
    <cellStyle name="Comma 2 3 86" xfId="7295" xr:uid="{00000000-0005-0000-0000-0000880C0000}"/>
    <cellStyle name="Comma 2 3 87" xfId="7298" xr:uid="{00000000-0005-0000-0000-0000890C0000}"/>
    <cellStyle name="Comma 2 3 88" xfId="6301" xr:uid="{00000000-0005-0000-0000-00008A0C0000}"/>
    <cellStyle name="Comma 2 3 89" xfId="6305" xr:uid="{00000000-0005-0000-0000-00008B0C0000}"/>
    <cellStyle name="Comma 2 3 9" xfId="7301" xr:uid="{00000000-0005-0000-0000-00008C0C0000}"/>
    <cellStyle name="Comma 2 3 90" xfId="7294" xr:uid="{00000000-0005-0000-0000-00008D0C0000}"/>
    <cellStyle name="Comma 2 3 91" xfId="7296" xr:uid="{00000000-0005-0000-0000-00008E0C0000}"/>
    <cellStyle name="Comma 2 3 92" xfId="7299" xr:uid="{00000000-0005-0000-0000-00008F0C0000}"/>
    <cellStyle name="Comma 2 3 93" xfId="6302" xr:uid="{00000000-0005-0000-0000-0000900C0000}"/>
    <cellStyle name="Comma 2 3 94" xfId="6306" xr:uid="{00000000-0005-0000-0000-0000910C0000}"/>
    <cellStyle name="Comma 2 3 95" xfId="7305" xr:uid="{00000000-0005-0000-0000-0000920C0000}"/>
    <cellStyle name="Comma 2 3 96" xfId="7310" xr:uid="{00000000-0005-0000-0000-0000930C0000}"/>
    <cellStyle name="Comma 2 3 97" xfId="7313" xr:uid="{00000000-0005-0000-0000-0000940C0000}"/>
    <cellStyle name="Comma 2 3 98" xfId="7317" xr:uid="{00000000-0005-0000-0000-0000950C0000}"/>
    <cellStyle name="Comma 2 3 99" xfId="7319" xr:uid="{00000000-0005-0000-0000-0000960C0000}"/>
    <cellStyle name="Comma 2 30" xfId="7026" xr:uid="{00000000-0005-0000-0000-0000970C0000}"/>
    <cellStyle name="Comma 2 30 2" xfId="3029" xr:uid="{00000000-0005-0000-0000-0000980C0000}"/>
    <cellStyle name="Comma 2 30 3" xfId="3041" xr:uid="{00000000-0005-0000-0000-0000990C0000}"/>
    <cellStyle name="Comma 2 31" xfId="7036" xr:uid="{00000000-0005-0000-0000-00009A0C0000}"/>
    <cellStyle name="Comma 2 31 2" xfId="3052" xr:uid="{00000000-0005-0000-0000-00009B0C0000}"/>
    <cellStyle name="Comma 2 31 3" xfId="5688" xr:uid="{00000000-0005-0000-0000-00009C0C0000}"/>
    <cellStyle name="Comma 2 32" xfId="7044" xr:uid="{00000000-0005-0000-0000-00009D0C0000}"/>
    <cellStyle name="Comma 2 32 2" xfId="7047" xr:uid="{00000000-0005-0000-0000-00009E0C0000}"/>
    <cellStyle name="Comma 2 32 3" xfId="6866" xr:uid="{00000000-0005-0000-0000-00009F0C0000}"/>
    <cellStyle name="Comma 2 33" xfId="7052" xr:uid="{00000000-0005-0000-0000-0000A00C0000}"/>
    <cellStyle name="Comma 2 33 2" xfId="7057" xr:uid="{00000000-0005-0000-0000-0000A10C0000}"/>
    <cellStyle name="Comma 2 33 3" xfId="6882" xr:uid="{00000000-0005-0000-0000-0000A20C0000}"/>
    <cellStyle name="Comma 2 34" xfId="7063" xr:uid="{00000000-0005-0000-0000-0000A30C0000}"/>
    <cellStyle name="Comma 2 34 2" xfId="7066" xr:uid="{00000000-0005-0000-0000-0000A40C0000}"/>
    <cellStyle name="Comma 2 34 3" xfId="6899" xr:uid="{00000000-0005-0000-0000-0000A50C0000}"/>
    <cellStyle name="Comma 2 35" xfId="5287" xr:uid="{00000000-0005-0000-0000-0000A60C0000}"/>
    <cellStyle name="Comma 2 35 2" xfId="7321" xr:uid="{00000000-0005-0000-0000-0000A70C0000}"/>
    <cellStyle name="Comma 2 35 3" xfId="6911" xr:uid="{00000000-0005-0000-0000-0000A80C0000}"/>
    <cellStyle name="Comma 2 36" xfId="5295" xr:uid="{00000000-0005-0000-0000-0000A90C0000}"/>
    <cellStyle name="Comma 2 36 2" xfId="7324" xr:uid="{00000000-0005-0000-0000-0000AA0C0000}"/>
    <cellStyle name="Comma 2 36 3" xfId="6922" xr:uid="{00000000-0005-0000-0000-0000AB0C0000}"/>
    <cellStyle name="Comma 2 37" xfId="4755" xr:uid="{00000000-0005-0000-0000-0000AC0C0000}"/>
    <cellStyle name="Comma 2 37 2" xfId="4762" xr:uid="{00000000-0005-0000-0000-0000AD0C0000}"/>
    <cellStyle name="Comma 2 37 3" xfId="4769" xr:uid="{00000000-0005-0000-0000-0000AE0C0000}"/>
    <cellStyle name="Comma 2 38" xfId="4776" xr:uid="{00000000-0005-0000-0000-0000AF0C0000}"/>
    <cellStyle name="Comma 2 38 2" xfId="7327" xr:uid="{00000000-0005-0000-0000-0000B00C0000}"/>
    <cellStyle name="Comma 2 38 3" xfId="6939" xr:uid="{00000000-0005-0000-0000-0000B10C0000}"/>
    <cellStyle name="Comma 2 39" xfId="4786" xr:uid="{00000000-0005-0000-0000-0000B20C0000}"/>
    <cellStyle name="Comma 2 39 2" xfId="7332" xr:uid="{00000000-0005-0000-0000-0000B30C0000}"/>
    <cellStyle name="Comma 2 39 3" xfId="6955" xr:uid="{00000000-0005-0000-0000-0000B40C0000}"/>
    <cellStyle name="Comma 2 4" xfId="7341" xr:uid="{00000000-0005-0000-0000-0000B50C0000}"/>
    <cellStyle name="Comma 2 4 10" xfId="7347" xr:uid="{00000000-0005-0000-0000-0000B60C0000}"/>
    <cellStyle name="Comma 2 4 100" xfId="1349" xr:uid="{00000000-0005-0000-0000-0000B70C0000}"/>
    <cellStyle name="Comma 2 4 101" xfId="1399" xr:uid="{00000000-0005-0000-0000-0000B80C0000}"/>
    <cellStyle name="Comma 2 4 102" xfId="1413" xr:uid="{00000000-0005-0000-0000-0000B90C0000}"/>
    <cellStyle name="Comma 2 4 103" xfId="4154" xr:uid="{00000000-0005-0000-0000-0000BA0C0000}"/>
    <cellStyle name="Comma 2 4 104" xfId="4167" xr:uid="{00000000-0005-0000-0000-0000BB0C0000}"/>
    <cellStyle name="Comma 2 4 105" xfId="4179" xr:uid="{00000000-0005-0000-0000-0000BC0C0000}"/>
    <cellStyle name="Comma 2 4 106" xfId="4191" xr:uid="{00000000-0005-0000-0000-0000BD0C0000}"/>
    <cellStyle name="Comma 2 4 107" xfId="2261" xr:uid="{00000000-0005-0000-0000-0000BE0C0000}"/>
    <cellStyle name="Comma 2 4 108" xfId="637" xr:uid="{00000000-0005-0000-0000-0000BF0C0000}"/>
    <cellStyle name="Comma 2 4 109" xfId="3971" xr:uid="{00000000-0005-0000-0000-0000C00C0000}"/>
    <cellStyle name="Comma 2 4 11" xfId="7349" xr:uid="{00000000-0005-0000-0000-0000C10C0000}"/>
    <cellStyle name="Comma 2 4 110" xfId="4180" xr:uid="{00000000-0005-0000-0000-0000C20C0000}"/>
    <cellStyle name="Comma 2 4 111" xfId="4192" xr:uid="{00000000-0005-0000-0000-0000C30C0000}"/>
    <cellStyle name="Comma 2 4 112" xfId="2262" xr:uid="{00000000-0005-0000-0000-0000C40C0000}"/>
    <cellStyle name="Comma 2 4 113" xfId="638" xr:uid="{00000000-0005-0000-0000-0000C50C0000}"/>
    <cellStyle name="Comma 2 4 114" xfId="3972" xr:uid="{00000000-0005-0000-0000-0000C60C0000}"/>
    <cellStyle name="Comma 2 4 115" xfId="3990" xr:uid="{00000000-0005-0000-0000-0000C70C0000}"/>
    <cellStyle name="Comma 2 4 116" xfId="4203" xr:uid="{00000000-0005-0000-0000-0000C80C0000}"/>
    <cellStyle name="Comma 2 4 117" xfId="4219" xr:uid="{00000000-0005-0000-0000-0000C90C0000}"/>
    <cellStyle name="Comma 2 4 118" xfId="4232" xr:uid="{00000000-0005-0000-0000-0000CA0C0000}"/>
    <cellStyle name="Comma 2 4 119" xfId="4244" xr:uid="{00000000-0005-0000-0000-0000CB0C0000}"/>
    <cellStyle name="Comma 2 4 12" xfId="7353" xr:uid="{00000000-0005-0000-0000-0000CC0C0000}"/>
    <cellStyle name="Comma 2 4 120" xfId="3991" xr:uid="{00000000-0005-0000-0000-0000CD0C0000}"/>
    <cellStyle name="Comma 2 4 121" xfId="4204" xr:uid="{00000000-0005-0000-0000-0000CE0C0000}"/>
    <cellStyle name="Comma 2 4 122" xfId="4220" xr:uid="{00000000-0005-0000-0000-0000CF0C0000}"/>
    <cellStyle name="Comma 2 4 123" xfId="4233" xr:uid="{00000000-0005-0000-0000-0000D00C0000}"/>
    <cellStyle name="Comma 2 4 124" xfId="4245" xr:uid="{00000000-0005-0000-0000-0000D10C0000}"/>
    <cellStyle name="Comma 2 4 125" xfId="4254" xr:uid="{00000000-0005-0000-0000-0000D20C0000}"/>
    <cellStyle name="Comma 2 4 126" xfId="4266" xr:uid="{00000000-0005-0000-0000-0000D30C0000}"/>
    <cellStyle name="Comma 2 4 127" xfId="4273" xr:uid="{00000000-0005-0000-0000-0000D40C0000}"/>
    <cellStyle name="Comma 2 4 128" xfId="4279" xr:uid="{00000000-0005-0000-0000-0000D50C0000}"/>
    <cellStyle name="Comma 2 4 129" xfId="4286" xr:uid="{00000000-0005-0000-0000-0000D60C0000}"/>
    <cellStyle name="Comma 2 4 13" xfId="7357" xr:uid="{00000000-0005-0000-0000-0000D70C0000}"/>
    <cellStyle name="Comma 2 4 130" xfId="4255" xr:uid="{00000000-0005-0000-0000-0000D80C0000}"/>
    <cellStyle name="Comma 2 4 131" xfId="4267" xr:uid="{00000000-0005-0000-0000-0000D90C0000}"/>
    <cellStyle name="Comma 2 4 132" xfId="4274" xr:uid="{00000000-0005-0000-0000-0000DA0C0000}"/>
    <cellStyle name="Comma 2 4 133" xfId="4280" xr:uid="{00000000-0005-0000-0000-0000DB0C0000}"/>
    <cellStyle name="Comma 2 4 134" xfId="4287" xr:uid="{00000000-0005-0000-0000-0000DC0C0000}"/>
    <cellStyle name="Comma 2 4 135" xfId="4294" xr:uid="{00000000-0005-0000-0000-0000DD0C0000}"/>
    <cellStyle name="Comma 2 4 136" xfId="4306" xr:uid="{00000000-0005-0000-0000-0000DE0C0000}"/>
    <cellStyle name="Comma 2 4 137" xfId="2130" xr:uid="{00000000-0005-0000-0000-0000DF0C0000}"/>
    <cellStyle name="Comma 2 4 138" xfId="2146" xr:uid="{00000000-0005-0000-0000-0000E00C0000}"/>
    <cellStyle name="Comma 2 4 139" xfId="4313" xr:uid="{00000000-0005-0000-0000-0000E10C0000}"/>
    <cellStyle name="Comma 2 4 14" xfId="7361" xr:uid="{00000000-0005-0000-0000-0000E20C0000}"/>
    <cellStyle name="Comma 2 4 140" xfId="4295" xr:uid="{00000000-0005-0000-0000-0000E30C0000}"/>
    <cellStyle name="Comma 2 4 141" xfId="4307" xr:uid="{00000000-0005-0000-0000-0000E40C0000}"/>
    <cellStyle name="Comma 2 4 142" xfId="2131" xr:uid="{00000000-0005-0000-0000-0000E50C0000}"/>
    <cellStyle name="Comma 2 4 143" xfId="2147" xr:uid="{00000000-0005-0000-0000-0000E60C0000}"/>
    <cellStyle name="Comma 2 4 144" xfId="4314" xr:uid="{00000000-0005-0000-0000-0000E70C0000}"/>
    <cellStyle name="Comma 2 4 145" xfId="526" xr:uid="{00000000-0005-0000-0000-0000E80C0000}"/>
    <cellStyle name="Comma 2 4 146" xfId="1420" xr:uid="{00000000-0005-0000-0000-0000E90C0000}"/>
    <cellStyle name="Comma 2 4 147" xfId="4325" xr:uid="{00000000-0005-0000-0000-0000EA0C0000}"/>
    <cellStyle name="Comma 2 4 148" xfId="4334" xr:uid="{00000000-0005-0000-0000-0000EB0C0000}"/>
    <cellStyle name="Comma 2 4 149" xfId="593" xr:uid="{00000000-0005-0000-0000-0000EC0C0000}"/>
    <cellStyle name="Comma 2 4 15" xfId="7364" xr:uid="{00000000-0005-0000-0000-0000ED0C0000}"/>
    <cellStyle name="Comma 2 4 150" xfId="527" xr:uid="{00000000-0005-0000-0000-0000EE0C0000}"/>
    <cellStyle name="Comma 2 4 151" xfId="1421" xr:uid="{00000000-0005-0000-0000-0000EF0C0000}"/>
    <cellStyle name="Comma 2 4 152" xfId="4326" xr:uid="{00000000-0005-0000-0000-0000F00C0000}"/>
    <cellStyle name="Comma 2 4 153" xfId="4335" xr:uid="{00000000-0005-0000-0000-0000F10C0000}"/>
    <cellStyle name="Comma 2 4 154" xfId="594" xr:uid="{00000000-0005-0000-0000-0000F20C0000}"/>
    <cellStyle name="Comma 2 4 155" xfId="1963" xr:uid="{00000000-0005-0000-0000-0000F30C0000}"/>
    <cellStyle name="Comma 2 4 156" xfId="1971" xr:uid="{00000000-0005-0000-0000-0000F40C0000}"/>
    <cellStyle name="Comma 2 4 157" xfId="1979" xr:uid="{00000000-0005-0000-0000-0000F50C0000}"/>
    <cellStyle name="Comma 2 4 158" xfId="4928" xr:uid="{00000000-0005-0000-0000-0000F60C0000}"/>
    <cellStyle name="Comma 2 4 159" xfId="5339" xr:uid="{00000000-0005-0000-0000-0000F70C0000}"/>
    <cellStyle name="Comma 2 4 16" xfId="3380" xr:uid="{00000000-0005-0000-0000-0000F80C0000}"/>
    <cellStyle name="Comma 2 4 160" xfId="1964" xr:uid="{00000000-0005-0000-0000-0000F90C0000}"/>
    <cellStyle name="Comma 2 4 161" xfId="1972" xr:uid="{00000000-0005-0000-0000-0000FA0C0000}"/>
    <cellStyle name="Comma 2 4 162" xfId="1980" xr:uid="{00000000-0005-0000-0000-0000FB0C0000}"/>
    <cellStyle name="Comma 2 4 163" xfId="4929" xr:uid="{00000000-0005-0000-0000-0000FC0C0000}"/>
    <cellStyle name="Comma 2 4 164" xfId="5340" xr:uid="{00000000-0005-0000-0000-0000FD0C0000}"/>
    <cellStyle name="Comma 2 4 165" xfId="5447" xr:uid="{00000000-0005-0000-0000-0000FE0C0000}"/>
    <cellStyle name="Comma 2 4 166" xfId="5490" xr:uid="{00000000-0005-0000-0000-0000FF0C0000}"/>
    <cellStyle name="Comma 2 4 167" xfId="4538" xr:uid="{00000000-0005-0000-0000-0000000D0000}"/>
    <cellStyle name="Comma 2 4 168" xfId="4542" xr:uid="{00000000-0005-0000-0000-0000010D0000}"/>
    <cellStyle name="Comma 2 4 169" xfId="4547" xr:uid="{00000000-0005-0000-0000-0000020D0000}"/>
    <cellStyle name="Comma 2 4 17" xfId="3387" xr:uid="{00000000-0005-0000-0000-0000030D0000}"/>
    <cellStyle name="Comma 2 4 170" xfId="5448" xr:uid="{00000000-0005-0000-0000-0000040D0000}"/>
    <cellStyle name="Comma 2 4 171" xfId="5491" xr:uid="{00000000-0005-0000-0000-0000050D0000}"/>
    <cellStyle name="Comma 2 4 172" xfId="4539" xr:uid="{00000000-0005-0000-0000-0000060D0000}"/>
    <cellStyle name="Comma 2 4 173" xfId="4543" xr:uid="{00000000-0005-0000-0000-0000070D0000}"/>
    <cellStyle name="Comma 2 4 174" xfId="4548" xr:uid="{00000000-0005-0000-0000-0000080D0000}"/>
    <cellStyle name="Comma 2 4 175" xfId="7367" xr:uid="{00000000-0005-0000-0000-0000090D0000}"/>
    <cellStyle name="Comma 2 4 176" xfId="7369" xr:uid="{00000000-0005-0000-0000-00000A0D0000}"/>
    <cellStyle name="Comma 2 4 177" xfId="7371" xr:uid="{00000000-0005-0000-0000-00000B0D0000}"/>
    <cellStyle name="Comma 2 4 178" xfId="7373" xr:uid="{00000000-0005-0000-0000-00000C0D0000}"/>
    <cellStyle name="Comma 2 4 179" xfId="7377" xr:uid="{00000000-0005-0000-0000-00000D0D0000}"/>
    <cellStyle name="Comma 2 4 18" xfId="7380" xr:uid="{00000000-0005-0000-0000-00000E0D0000}"/>
    <cellStyle name="Comma 2 4 180" xfId="7368" xr:uid="{00000000-0005-0000-0000-00000F0D0000}"/>
    <cellStyle name="Comma 2 4 181" xfId="7370" xr:uid="{00000000-0005-0000-0000-0000100D0000}"/>
    <cellStyle name="Comma 2 4 182" xfId="7372" xr:uid="{00000000-0005-0000-0000-0000110D0000}"/>
    <cellStyle name="Comma 2 4 183" xfId="7374" xr:uid="{00000000-0005-0000-0000-0000120D0000}"/>
    <cellStyle name="Comma 2 4 184" xfId="7378" xr:uid="{00000000-0005-0000-0000-0000130D0000}"/>
    <cellStyle name="Comma 2 4 185" xfId="5043" xr:uid="{00000000-0005-0000-0000-0000140D0000}"/>
    <cellStyle name="Comma 2 4 186" xfId="5049" xr:uid="{00000000-0005-0000-0000-0000150D0000}"/>
    <cellStyle name="Comma 2 4 187" xfId="2167" xr:uid="{00000000-0005-0000-0000-0000160D0000}"/>
    <cellStyle name="Comma 2 4 188" xfId="2176" xr:uid="{00000000-0005-0000-0000-0000170D0000}"/>
    <cellStyle name="Comma 2 4 189" xfId="7383" xr:uid="{00000000-0005-0000-0000-0000180D0000}"/>
    <cellStyle name="Comma 2 4 19" xfId="7386" xr:uid="{00000000-0005-0000-0000-0000190D0000}"/>
    <cellStyle name="Comma 2 4 190" xfId="5044" xr:uid="{00000000-0005-0000-0000-00001A0D0000}"/>
    <cellStyle name="Comma 2 4 191" xfId="5050" xr:uid="{00000000-0005-0000-0000-00001B0D0000}"/>
    <cellStyle name="Comma 2 4 192" xfId="2168" xr:uid="{00000000-0005-0000-0000-00001C0D0000}"/>
    <cellStyle name="Comma 2 4 193" xfId="2177" xr:uid="{00000000-0005-0000-0000-00001D0D0000}"/>
    <cellStyle name="Comma 2 4 194" xfId="7384" xr:uid="{00000000-0005-0000-0000-00001E0D0000}"/>
    <cellStyle name="Comma 2 4 195" xfId="7389" xr:uid="{00000000-0005-0000-0000-00001F0D0000}"/>
    <cellStyle name="Comma 2 4 196" xfId="7390" xr:uid="{00000000-0005-0000-0000-0000200D0000}"/>
    <cellStyle name="Comma 2 4 2" xfId="7392" xr:uid="{00000000-0005-0000-0000-0000210D0000}"/>
    <cellStyle name="Comma 2 4 20" xfId="7365" xr:uid="{00000000-0005-0000-0000-0000220D0000}"/>
    <cellStyle name="Comma 2 4 21" xfId="3381" xr:uid="{00000000-0005-0000-0000-0000230D0000}"/>
    <cellStyle name="Comma 2 4 22" xfId="3388" xr:uid="{00000000-0005-0000-0000-0000240D0000}"/>
    <cellStyle name="Comma 2 4 23" xfId="7381" xr:uid="{00000000-0005-0000-0000-0000250D0000}"/>
    <cellStyle name="Comma 2 4 24" xfId="7387" xr:uid="{00000000-0005-0000-0000-0000260D0000}"/>
    <cellStyle name="Comma 2 4 25" xfId="7396" xr:uid="{00000000-0005-0000-0000-0000270D0000}"/>
    <cellStyle name="Comma 2 4 26" xfId="7401" xr:uid="{00000000-0005-0000-0000-0000280D0000}"/>
    <cellStyle name="Comma 2 4 27" xfId="7406" xr:uid="{00000000-0005-0000-0000-0000290D0000}"/>
    <cellStyle name="Comma 2 4 28" xfId="7412" xr:uid="{00000000-0005-0000-0000-00002A0D0000}"/>
    <cellStyle name="Comma 2 4 29" xfId="7418" xr:uid="{00000000-0005-0000-0000-00002B0D0000}"/>
    <cellStyle name="Comma 2 4 3" xfId="7422" xr:uid="{00000000-0005-0000-0000-00002C0D0000}"/>
    <cellStyle name="Comma 2 4 30" xfId="7397" xr:uid="{00000000-0005-0000-0000-00002D0D0000}"/>
    <cellStyle name="Comma 2 4 31" xfId="7402" xr:uid="{00000000-0005-0000-0000-00002E0D0000}"/>
    <cellStyle name="Comma 2 4 32" xfId="7407" xr:uid="{00000000-0005-0000-0000-00002F0D0000}"/>
    <cellStyle name="Comma 2 4 33" xfId="7413" xr:uid="{00000000-0005-0000-0000-0000300D0000}"/>
    <cellStyle name="Comma 2 4 34" xfId="7419" xr:uid="{00000000-0005-0000-0000-0000310D0000}"/>
    <cellStyle name="Comma 2 4 35" xfId="7429" xr:uid="{00000000-0005-0000-0000-0000320D0000}"/>
    <cellStyle name="Comma 2 4 36" xfId="7435" xr:uid="{00000000-0005-0000-0000-0000330D0000}"/>
    <cellStyle name="Comma 2 4 37" xfId="852" xr:uid="{00000000-0005-0000-0000-0000340D0000}"/>
    <cellStyle name="Comma 2 4 38" xfId="788" xr:uid="{00000000-0005-0000-0000-0000350D0000}"/>
    <cellStyle name="Comma 2 4 39" xfId="6491" xr:uid="{00000000-0005-0000-0000-0000360D0000}"/>
    <cellStyle name="Comma 2 4 4" xfId="7437" xr:uid="{00000000-0005-0000-0000-0000370D0000}"/>
    <cellStyle name="Comma 2 4 40" xfId="7430" xr:uid="{00000000-0005-0000-0000-0000380D0000}"/>
    <cellStyle name="Comma 2 4 41" xfId="7436" xr:uid="{00000000-0005-0000-0000-0000390D0000}"/>
    <cellStyle name="Comma 2 4 42" xfId="853" xr:uid="{00000000-0005-0000-0000-00003A0D0000}"/>
    <cellStyle name="Comma 2 4 43" xfId="789" xr:uid="{00000000-0005-0000-0000-00003B0D0000}"/>
    <cellStyle name="Comma 2 4 44" xfId="6492" xr:uid="{00000000-0005-0000-0000-00003C0D0000}"/>
    <cellStyle name="Comma 2 4 45" xfId="7446" xr:uid="{00000000-0005-0000-0000-00003D0D0000}"/>
    <cellStyle name="Comma 2 4 46" xfId="7452" xr:uid="{00000000-0005-0000-0000-00003E0D0000}"/>
    <cellStyle name="Comma 2 4 47" xfId="7461" xr:uid="{00000000-0005-0000-0000-00003F0D0000}"/>
    <cellStyle name="Comma 2 4 48" xfId="7469" xr:uid="{00000000-0005-0000-0000-0000400D0000}"/>
    <cellStyle name="Comma 2 4 49" xfId="7476" xr:uid="{00000000-0005-0000-0000-0000410D0000}"/>
    <cellStyle name="Comma 2 4 5" xfId="3263" xr:uid="{00000000-0005-0000-0000-0000420D0000}"/>
    <cellStyle name="Comma 2 4 50" xfId="7447" xr:uid="{00000000-0005-0000-0000-0000430D0000}"/>
    <cellStyle name="Comma 2 4 51" xfId="7453" xr:uid="{00000000-0005-0000-0000-0000440D0000}"/>
    <cellStyle name="Comma 2 4 52" xfId="7462" xr:uid="{00000000-0005-0000-0000-0000450D0000}"/>
    <cellStyle name="Comma 2 4 53" xfId="7470" xr:uid="{00000000-0005-0000-0000-0000460D0000}"/>
    <cellStyle name="Comma 2 4 54" xfId="7477" xr:uid="{00000000-0005-0000-0000-0000470D0000}"/>
    <cellStyle name="Comma 2 4 55" xfId="7479" xr:uid="{00000000-0005-0000-0000-0000480D0000}"/>
    <cellStyle name="Comma 2 4 56" xfId="7482" xr:uid="{00000000-0005-0000-0000-0000490D0000}"/>
    <cellStyle name="Comma 2 4 57" xfId="7486" xr:uid="{00000000-0005-0000-0000-00004A0D0000}"/>
    <cellStyle name="Comma 2 4 58" xfId="7490" xr:uid="{00000000-0005-0000-0000-00004B0D0000}"/>
    <cellStyle name="Comma 2 4 59" xfId="7493" xr:uid="{00000000-0005-0000-0000-00004C0D0000}"/>
    <cellStyle name="Comma 2 4 6" xfId="3274" xr:uid="{00000000-0005-0000-0000-00004D0D0000}"/>
    <cellStyle name="Comma 2 4 60" xfId="7480" xr:uid="{00000000-0005-0000-0000-00004E0D0000}"/>
    <cellStyle name="Comma 2 4 61" xfId="7483" xr:uid="{00000000-0005-0000-0000-00004F0D0000}"/>
    <cellStyle name="Comma 2 4 62" xfId="7487" xr:uid="{00000000-0005-0000-0000-0000500D0000}"/>
    <cellStyle name="Comma 2 4 63" xfId="7491" xr:uid="{00000000-0005-0000-0000-0000510D0000}"/>
    <cellStyle name="Comma 2 4 64" xfId="7494" xr:uid="{00000000-0005-0000-0000-0000520D0000}"/>
    <cellStyle name="Comma 2 4 65" xfId="7496" xr:uid="{00000000-0005-0000-0000-0000530D0000}"/>
    <cellStyle name="Comma 2 4 66" xfId="3397" xr:uid="{00000000-0005-0000-0000-0000540D0000}"/>
    <cellStyle name="Comma 2 4 67" xfId="3402" xr:uid="{00000000-0005-0000-0000-0000550D0000}"/>
    <cellStyle name="Comma 2 4 68" xfId="7498" xr:uid="{00000000-0005-0000-0000-0000560D0000}"/>
    <cellStyle name="Comma 2 4 69" xfId="7501" xr:uid="{00000000-0005-0000-0000-0000570D0000}"/>
    <cellStyle name="Comma 2 4 7" xfId="3277" xr:uid="{00000000-0005-0000-0000-0000580D0000}"/>
    <cellStyle name="Comma 2 4 70" xfId="7497" xr:uid="{00000000-0005-0000-0000-0000590D0000}"/>
    <cellStyle name="Comma 2 4 71" xfId="3398" xr:uid="{00000000-0005-0000-0000-00005A0D0000}"/>
    <cellStyle name="Comma 2 4 72" xfId="3403" xr:uid="{00000000-0005-0000-0000-00005B0D0000}"/>
    <cellStyle name="Comma 2 4 73" xfId="7499" xr:uid="{00000000-0005-0000-0000-00005C0D0000}"/>
    <cellStyle name="Comma 2 4 74" xfId="7502" xr:uid="{00000000-0005-0000-0000-00005D0D0000}"/>
    <cellStyle name="Comma 2 4 75" xfId="7505" xr:uid="{00000000-0005-0000-0000-00005E0D0000}"/>
    <cellStyle name="Comma 2 4 76" xfId="7509" xr:uid="{00000000-0005-0000-0000-00005F0D0000}"/>
    <cellStyle name="Comma 2 4 77" xfId="199" xr:uid="{00000000-0005-0000-0000-0000600D0000}"/>
    <cellStyle name="Comma 2 4 78" xfId="7512" xr:uid="{00000000-0005-0000-0000-0000610D0000}"/>
    <cellStyle name="Comma 2 4 79" xfId="1896" xr:uid="{00000000-0005-0000-0000-0000620D0000}"/>
    <cellStyle name="Comma 2 4 8" xfId="3284" xr:uid="{00000000-0005-0000-0000-0000630D0000}"/>
    <cellStyle name="Comma 2 4 80" xfId="7506" xr:uid="{00000000-0005-0000-0000-0000640D0000}"/>
    <cellStyle name="Comma 2 4 81" xfId="7510" xr:uid="{00000000-0005-0000-0000-0000650D0000}"/>
    <cellStyle name="Comma 2 4 82" xfId="200" xr:uid="{00000000-0005-0000-0000-0000660D0000}"/>
    <cellStyle name="Comma 2 4 83" xfId="7513" xr:uid="{00000000-0005-0000-0000-0000670D0000}"/>
    <cellStyle name="Comma 2 4 84" xfId="1897" xr:uid="{00000000-0005-0000-0000-0000680D0000}"/>
    <cellStyle name="Comma 2 4 85" xfId="1935" xr:uid="{00000000-0005-0000-0000-0000690D0000}"/>
    <cellStyle name="Comma 2 4 86" xfId="1944" xr:uid="{00000000-0005-0000-0000-00006A0D0000}"/>
    <cellStyle name="Comma 2 4 87" xfId="103" xr:uid="{00000000-0005-0000-0000-00006B0D0000}"/>
    <cellStyle name="Comma 2 4 88" xfId="1557" xr:uid="{00000000-0005-0000-0000-00006C0D0000}"/>
    <cellStyle name="Comma 2 4 89" xfId="6500" xr:uid="{00000000-0005-0000-0000-00006D0D0000}"/>
    <cellStyle name="Comma 2 4 9" xfId="3301" xr:uid="{00000000-0005-0000-0000-00006E0D0000}"/>
    <cellStyle name="Comma 2 4 90" xfId="1936" xr:uid="{00000000-0005-0000-0000-00006F0D0000}"/>
    <cellStyle name="Comma 2 4 91" xfId="1945" xr:uid="{00000000-0005-0000-0000-0000700D0000}"/>
    <cellStyle name="Comma 2 4 92" xfId="104" xr:uid="{00000000-0005-0000-0000-0000710D0000}"/>
    <cellStyle name="Comma 2 4 93" xfId="1558" xr:uid="{00000000-0005-0000-0000-0000720D0000}"/>
    <cellStyle name="Comma 2 4 94" xfId="6501" xr:uid="{00000000-0005-0000-0000-0000730D0000}"/>
    <cellStyle name="Comma 2 4 95" xfId="7514" xr:uid="{00000000-0005-0000-0000-0000740D0000}"/>
    <cellStyle name="Comma 2 4 96" xfId="7517" xr:uid="{00000000-0005-0000-0000-0000750D0000}"/>
    <cellStyle name="Comma 2 4 97" xfId="7521" xr:uid="{00000000-0005-0000-0000-0000760D0000}"/>
    <cellStyle name="Comma 2 4 98" xfId="7524" xr:uid="{00000000-0005-0000-0000-0000770D0000}"/>
    <cellStyle name="Comma 2 4 99" xfId="4448" xr:uid="{00000000-0005-0000-0000-0000780D0000}"/>
    <cellStyle name="Comma 2 40" xfId="5288" xr:uid="{00000000-0005-0000-0000-0000790D0000}"/>
    <cellStyle name="Comma 2 40 2" xfId="7322" xr:uid="{00000000-0005-0000-0000-00007A0D0000}"/>
    <cellStyle name="Comma 2 40 3" xfId="6912" xr:uid="{00000000-0005-0000-0000-00007B0D0000}"/>
    <cellStyle name="Comma 2 41" xfId="5296" xr:uid="{00000000-0005-0000-0000-00007C0D0000}"/>
    <cellStyle name="Comma 2 41 2" xfId="7325" xr:uid="{00000000-0005-0000-0000-00007D0D0000}"/>
    <cellStyle name="Comma 2 41 3" xfId="6923" xr:uid="{00000000-0005-0000-0000-00007E0D0000}"/>
    <cellStyle name="Comma 2 42" xfId="4756" xr:uid="{00000000-0005-0000-0000-00007F0D0000}"/>
    <cellStyle name="Comma 2 42 2" xfId="4763" xr:uid="{00000000-0005-0000-0000-0000800D0000}"/>
    <cellStyle name="Comma 2 42 3" xfId="4770" xr:uid="{00000000-0005-0000-0000-0000810D0000}"/>
    <cellStyle name="Comma 2 43" xfId="4777" xr:uid="{00000000-0005-0000-0000-0000820D0000}"/>
    <cellStyle name="Comma 2 43 2" xfId="7328" xr:uid="{00000000-0005-0000-0000-0000830D0000}"/>
    <cellStyle name="Comma 2 43 3" xfId="6940" xr:uid="{00000000-0005-0000-0000-0000840D0000}"/>
    <cellStyle name="Comma 2 44" xfId="4787" xr:uid="{00000000-0005-0000-0000-0000850D0000}"/>
    <cellStyle name="Comma 2 44 2" xfId="7333" xr:uid="{00000000-0005-0000-0000-0000860D0000}"/>
    <cellStyle name="Comma 2 44 3" xfId="6956" xr:uid="{00000000-0005-0000-0000-0000870D0000}"/>
    <cellStyle name="Comma 2 45" xfId="7528" xr:uid="{00000000-0005-0000-0000-0000880D0000}"/>
    <cellStyle name="Comma 2 45 2" xfId="7532" xr:uid="{00000000-0005-0000-0000-0000890D0000}"/>
    <cellStyle name="Comma 2 45 3" xfId="6967" xr:uid="{00000000-0005-0000-0000-00008A0D0000}"/>
    <cellStyle name="Comma 2 46" xfId="7536" xr:uid="{00000000-0005-0000-0000-00008B0D0000}"/>
    <cellStyle name="Comma 2 46 2" xfId="7539" xr:uid="{00000000-0005-0000-0000-00008C0D0000}"/>
    <cellStyle name="Comma 2 46 3" xfId="6977" xr:uid="{00000000-0005-0000-0000-00008D0D0000}"/>
    <cellStyle name="Comma 2 47" xfId="7543" xr:uid="{00000000-0005-0000-0000-00008E0D0000}"/>
    <cellStyle name="Comma 2 47 2" xfId="7546" xr:uid="{00000000-0005-0000-0000-00008F0D0000}"/>
    <cellStyle name="Comma 2 47 3" xfId="6989" xr:uid="{00000000-0005-0000-0000-0000900D0000}"/>
    <cellStyle name="Comma 2 48" xfId="7549" xr:uid="{00000000-0005-0000-0000-0000910D0000}"/>
    <cellStyle name="Comma 2 48 2" xfId="7551" xr:uid="{00000000-0005-0000-0000-0000920D0000}"/>
    <cellStyle name="Comma 2 48 3" xfId="6996" xr:uid="{00000000-0005-0000-0000-0000930D0000}"/>
    <cellStyle name="Comma 2 49" xfId="7556" xr:uid="{00000000-0005-0000-0000-0000940D0000}"/>
    <cellStyle name="Comma 2 49 2" xfId="7559" xr:uid="{00000000-0005-0000-0000-0000950D0000}"/>
    <cellStyle name="Comma 2 49 3" xfId="7003" xr:uid="{00000000-0005-0000-0000-0000960D0000}"/>
    <cellStyle name="Comma 2 5" xfId="4473" xr:uid="{00000000-0005-0000-0000-0000970D0000}"/>
    <cellStyle name="Comma 2 5 10" xfId="611" xr:uid="{00000000-0005-0000-0000-0000980D0000}"/>
    <cellStyle name="Comma 2 5 100" xfId="5660" xr:uid="{00000000-0005-0000-0000-0000990D0000}"/>
    <cellStyle name="Comma 2 5 101" xfId="5665" xr:uid="{00000000-0005-0000-0000-00009A0D0000}"/>
    <cellStyle name="Comma 2 5 102" xfId="5672" xr:uid="{00000000-0005-0000-0000-00009B0D0000}"/>
    <cellStyle name="Comma 2 5 103" xfId="4893" xr:uid="{00000000-0005-0000-0000-00009C0D0000}"/>
    <cellStyle name="Comma 2 5 104" xfId="4906" xr:uid="{00000000-0005-0000-0000-00009D0D0000}"/>
    <cellStyle name="Comma 2 5 105" xfId="4912" xr:uid="{00000000-0005-0000-0000-00009E0D0000}"/>
    <cellStyle name="Comma 2 5 106" xfId="5680" xr:uid="{00000000-0005-0000-0000-00009F0D0000}"/>
    <cellStyle name="Comma 2 5 107" xfId="3046" xr:uid="{00000000-0005-0000-0000-0000A00D0000}"/>
    <cellStyle name="Comma 2 5 108" xfId="3053" xr:uid="{00000000-0005-0000-0000-0000A10D0000}"/>
    <cellStyle name="Comma 2 5 109" xfId="5689" xr:uid="{00000000-0005-0000-0000-0000A20D0000}"/>
    <cellStyle name="Comma 2 5 11" xfId="7561" xr:uid="{00000000-0005-0000-0000-0000A30D0000}"/>
    <cellStyle name="Comma 2 5 110" xfId="4913" xr:uid="{00000000-0005-0000-0000-0000A40D0000}"/>
    <cellStyle name="Comma 2 5 111" xfId="5681" xr:uid="{00000000-0005-0000-0000-0000A50D0000}"/>
    <cellStyle name="Comma 2 5 112" xfId="3047" xr:uid="{00000000-0005-0000-0000-0000A60D0000}"/>
    <cellStyle name="Comma 2 5 113" xfId="3054" xr:uid="{00000000-0005-0000-0000-0000A70D0000}"/>
    <cellStyle name="Comma 2 5 114" xfId="5690" xr:uid="{00000000-0005-0000-0000-0000A80D0000}"/>
    <cellStyle name="Comma 2 5 115" xfId="5698" xr:uid="{00000000-0005-0000-0000-0000A90D0000}"/>
    <cellStyle name="Comma 2 5 116" xfId="5704" xr:uid="{00000000-0005-0000-0000-0000AA0D0000}"/>
    <cellStyle name="Comma 2 5 117" xfId="5709" xr:uid="{00000000-0005-0000-0000-0000AB0D0000}"/>
    <cellStyle name="Comma 2 5 118" xfId="5715" xr:uid="{00000000-0005-0000-0000-0000AC0D0000}"/>
    <cellStyle name="Comma 2 5 119" xfId="5721" xr:uid="{00000000-0005-0000-0000-0000AD0D0000}"/>
    <cellStyle name="Comma 2 5 12" xfId="7564" xr:uid="{00000000-0005-0000-0000-0000AE0D0000}"/>
    <cellStyle name="Comma 2 5 120" xfId="5699" xr:uid="{00000000-0005-0000-0000-0000AF0D0000}"/>
    <cellStyle name="Comma 2 5 121" xfId="5705" xr:uid="{00000000-0005-0000-0000-0000B00D0000}"/>
    <cellStyle name="Comma 2 5 122" xfId="5710" xr:uid="{00000000-0005-0000-0000-0000B10D0000}"/>
    <cellStyle name="Comma 2 5 123" xfId="5716" xr:uid="{00000000-0005-0000-0000-0000B20D0000}"/>
    <cellStyle name="Comma 2 5 124" xfId="5722" xr:uid="{00000000-0005-0000-0000-0000B30D0000}"/>
    <cellStyle name="Comma 2 5 125" xfId="5727" xr:uid="{00000000-0005-0000-0000-0000B40D0000}"/>
    <cellStyle name="Comma 2 5 126" xfId="5731" xr:uid="{00000000-0005-0000-0000-0000B50D0000}"/>
    <cellStyle name="Comma 2 5 127" xfId="1151" xr:uid="{00000000-0005-0000-0000-0000B60D0000}"/>
    <cellStyle name="Comma 2 5 128" xfId="298" xr:uid="{00000000-0005-0000-0000-0000B70D0000}"/>
    <cellStyle name="Comma 2 5 129" xfId="360" xr:uid="{00000000-0005-0000-0000-0000B80D0000}"/>
    <cellStyle name="Comma 2 5 13" xfId="7567" xr:uid="{00000000-0005-0000-0000-0000B90D0000}"/>
    <cellStyle name="Comma 2 5 130" xfId="5728" xr:uid="{00000000-0005-0000-0000-0000BA0D0000}"/>
    <cellStyle name="Comma 2 5 131" xfId="5732" xr:uid="{00000000-0005-0000-0000-0000BB0D0000}"/>
    <cellStyle name="Comma 2 5 132" xfId="1152" xr:uid="{00000000-0005-0000-0000-0000BC0D0000}"/>
    <cellStyle name="Comma 2 5 133" xfId="299" xr:uid="{00000000-0005-0000-0000-0000BD0D0000}"/>
    <cellStyle name="Comma 2 5 134" xfId="361" xr:uid="{00000000-0005-0000-0000-0000BE0D0000}"/>
    <cellStyle name="Comma 2 5 135" xfId="188" xr:uid="{00000000-0005-0000-0000-0000BF0D0000}"/>
    <cellStyle name="Comma 2 5 136" xfId="62" xr:uid="{00000000-0005-0000-0000-0000C00D0000}"/>
    <cellStyle name="Comma 2 5 137" xfId="478" xr:uid="{00000000-0005-0000-0000-0000C10D0000}"/>
    <cellStyle name="Comma 2 5 138" xfId="516" xr:uid="{00000000-0005-0000-0000-0000C20D0000}"/>
    <cellStyle name="Comma 2 5 139" xfId="1844" xr:uid="{00000000-0005-0000-0000-0000C30D0000}"/>
    <cellStyle name="Comma 2 5 14" xfId="7569" xr:uid="{00000000-0005-0000-0000-0000C40D0000}"/>
    <cellStyle name="Comma 2 5 140" xfId="189" xr:uid="{00000000-0005-0000-0000-0000C50D0000}"/>
    <cellStyle name="Comma 2 5 141" xfId="63" xr:uid="{00000000-0005-0000-0000-0000C60D0000}"/>
    <cellStyle name="Comma 2 5 142" xfId="479" xr:uid="{00000000-0005-0000-0000-0000C70D0000}"/>
    <cellStyle name="Comma 2 5 143" xfId="517" xr:uid="{00000000-0005-0000-0000-0000C80D0000}"/>
    <cellStyle name="Comma 2 5 144" xfId="1845" xr:uid="{00000000-0005-0000-0000-0000C90D0000}"/>
    <cellStyle name="Comma 2 5 145" xfId="1854" xr:uid="{00000000-0005-0000-0000-0000CA0D0000}"/>
    <cellStyle name="Comma 2 5 146" xfId="1860" xr:uid="{00000000-0005-0000-0000-0000CB0D0000}"/>
    <cellStyle name="Comma 2 5 147" xfId="7571" xr:uid="{00000000-0005-0000-0000-0000CC0D0000}"/>
    <cellStyle name="Comma 2 5 148" xfId="4917" xr:uid="{00000000-0005-0000-0000-0000CD0D0000}"/>
    <cellStyle name="Comma 2 5 149" xfId="2011" xr:uid="{00000000-0005-0000-0000-0000CE0D0000}"/>
    <cellStyle name="Comma 2 5 15" xfId="7573" xr:uid="{00000000-0005-0000-0000-0000CF0D0000}"/>
    <cellStyle name="Comma 2 5 150" xfId="1855" xr:uid="{00000000-0005-0000-0000-0000D00D0000}"/>
    <cellStyle name="Comma 2 5 151" xfId="1861" xr:uid="{00000000-0005-0000-0000-0000D10D0000}"/>
    <cellStyle name="Comma 2 5 152" xfId="7572" xr:uid="{00000000-0005-0000-0000-0000D20D0000}"/>
    <cellStyle name="Comma 2 5 153" xfId="4918" xr:uid="{00000000-0005-0000-0000-0000D30D0000}"/>
    <cellStyle name="Comma 2 5 154" xfId="2012" xr:uid="{00000000-0005-0000-0000-0000D40D0000}"/>
    <cellStyle name="Comma 2 5 155" xfId="2041" xr:uid="{00000000-0005-0000-0000-0000D50D0000}"/>
    <cellStyle name="Comma 2 5 156" xfId="2077" xr:uid="{00000000-0005-0000-0000-0000D60D0000}"/>
    <cellStyle name="Comma 2 5 157" xfId="2084" xr:uid="{00000000-0005-0000-0000-0000D70D0000}"/>
    <cellStyle name="Comma 2 5 158" xfId="7048" xr:uid="{00000000-0005-0000-0000-0000D80D0000}"/>
    <cellStyle name="Comma 2 5 159" xfId="6867" xr:uid="{00000000-0005-0000-0000-0000D90D0000}"/>
    <cellStyle name="Comma 2 5 16" xfId="1599" xr:uid="{00000000-0005-0000-0000-0000DA0D0000}"/>
    <cellStyle name="Comma 2 5 160" xfId="2042" xr:uid="{00000000-0005-0000-0000-0000DB0D0000}"/>
    <cellStyle name="Comma 2 5 161" xfId="2078" xr:uid="{00000000-0005-0000-0000-0000DC0D0000}"/>
    <cellStyle name="Comma 2 5 162" xfId="2085" xr:uid="{00000000-0005-0000-0000-0000DD0D0000}"/>
    <cellStyle name="Comma 2 5 163" xfId="7049" xr:uid="{00000000-0005-0000-0000-0000DE0D0000}"/>
    <cellStyle name="Comma 2 5 164" xfId="6868" xr:uid="{00000000-0005-0000-0000-0000DF0D0000}"/>
    <cellStyle name="Comma 2 5 165" xfId="6874" xr:uid="{00000000-0005-0000-0000-0000E00D0000}"/>
    <cellStyle name="Comma 2 5 166" xfId="7575" xr:uid="{00000000-0005-0000-0000-0000E10D0000}"/>
    <cellStyle name="Comma 2 5 167" xfId="4566" xr:uid="{00000000-0005-0000-0000-0000E20D0000}"/>
    <cellStyle name="Comma 2 5 168" xfId="4570" xr:uid="{00000000-0005-0000-0000-0000E30D0000}"/>
    <cellStyle name="Comma 2 5 169" xfId="1542" xr:uid="{00000000-0005-0000-0000-0000E40D0000}"/>
    <cellStyle name="Comma 2 5 17" xfId="2284" xr:uid="{00000000-0005-0000-0000-0000E50D0000}"/>
    <cellStyle name="Comma 2 5 170" xfId="6875" xr:uid="{00000000-0005-0000-0000-0000E60D0000}"/>
    <cellStyle name="Comma 2 5 171" xfId="7576" xr:uid="{00000000-0005-0000-0000-0000E70D0000}"/>
    <cellStyle name="Comma 2 5 172" xfId="4567" xr:uid="{00000000-0005-0000-0000-0000E80D0000}"/>
    <cellStyle name="Comma 2 5 173" xfId="4571" xr:uid="{00000000-0005-0000-0000-0000E90D0000}"/>
    <cellStyle name="Comma 2 5 174" xfId="1543" xr:uid="{00000000-0005-0000-0000-0000EA0D0000}"/>
    <cellStyle name="Comma 2 5 175" xfId="1567" xr:uid="{00000000-0005-0000-0000-0000EB0D0000}"/>
    <cellStyle name="Comma 2 5 176" xfId="7578" xr:uid="{00000000-0005-0000-0000-0000EC0D0000}"/>
    <cellStyle name="Comma 2 5 177" xfId="1176" xr:uid="{00000000-0005-0000-0000-0000ED0D0000}"/>
    <cellStyle name="Comma 2 5 178" xfId="1191" xr:uid="{00000000-0005-0000-0000-0000EE0D0000}"/>
    <cellStyle name="Comma 2 5 179" xfId="7584" xr:uid="{00000000-0005-0000-0000-0000EF0D0000}"/>
    <cellStyle name="Comma 2 5 18" xfId="7589" xr:uid="{00000000-0005-0000-0000-0000F00D0000}"/>
    <cellStyle name="Comma 2 5 180" xfId="1568" xr:uid="{00000000-0005-0000-0000-0000F10D0000}"/>
    <cellStyle name="Comma 2 5 181" xfId="7579" xr:uid="{00000000-0005-0000-0000-0000F20D0000}"/>
    <cellStyle name="Comma 2 5 182" xfId="1177" xr:uid="{00000000-0005-0000-0000-0000F30D0000}"/>
    <cellStyle name="Comma 2 5 183" xfId="1192" xr:uid="{00000000-0005-0000-0000-0000F40D0000}"/>
    <cellStyle name="Comma 2 5 184" xfId="7585" xr:uid="{00000000-0005-0000-0000-0000F50D0000}"/>
    <cellStyle name="Comma 2 5 185" xfId="7594" xr:uid="{00000000-0005-0000-0000-0000F60D0000}"/>
    <cellStyle name="Comma 2 5 186" xfId="7597" xr:uid="{00000000-0005-0000-0000-0000F70D0000}"/>
    <cellStyle name="Comma 2 5 187" xfId="2323" xr:uid="{00000000-0005-0000-0000-0000F80D0000}"/>
    <cellStyle name="Comma 2 5 188" xfId="27" xr:uid="{00000000-0005-0000-0000-0000F90D0000}"/>
    <cellStyle name="Comma 2 5 189" xfId="1871" xr:uid="{00000000-0005-0000-0000-0000FA0D0000}"/>
    <cellStyle name="Comma 2 5 19" xfId="7603" xr:uid="{00000000-0005-0000-0000-0000FB0D0000}"/>
    <cellStyle name="Comma 2 5 190" xfId="7595" xr:uid="{00000000-0005-0000-0000-0000FC0D0000}"/>
    <cellStyle name="Comma 2 5 191" xfId="7598" xr:uid="{00000000-0005-0000-0000-0000FD0D0000}"/>
    <cellStyle name="Comma 2 5 192" xfId="2324" xr:uid="{00000000-0005-0000-0000-0000FE0D0000}"/>
    <cellStyle name="Comma 2 5 193" xfId="28" xr:uid="{00000000-0005-0000-0000-0000FF0D0000}"/>
    <cellStyle name="Comma 2 5 194" xfId="1872" xr:uid="{00000000-0005-0000-0000-0000000E0000}"/>
    <cellStyle name="Comma 2 5 195" xfId="1876" xr:uid="{00000000-0005-0000-0000-0000010E0000}"/>
    <cellStyle name="Comma 2 5 196" xfId="7606" xr:uid="{00000000-0005-0000-0000-0000020E0000}"/>
    <cellStyle name="Comma 2 5 2" xfId="3438" xr:uid="{00000000-0005-0000-0000-0000030E0000}"/>
    <cellStyle name="Comma 2 5 20" xfId="7574" xr:uid="{00000000-0005-0000-0000-0000040E0000}"/>
    <cellStyle name="Comma 2 5 21" xfId="1600" xr:uid="{00000000-0005-0000-0000-0000050E0000}"/>
    <cellStyle name="Comma 2 5 22" xfId="2285" xr:uid="{00000000-0005-0000-0000-0000060E0000}"/>
    <cellStyle name="Comma 2 5 23" xfId="7590" xr:uid="{00000000-0005-0000-0000-0000070E0000}"/>
    <cellStyle name="Comma 2 5 24" xfId="7604" xr:uid="{00000000-0005-0000-0000-0000080E0000}"/>
    <cellStyle name="Comma 2 5 25" xfId="7609" xr:uid="{00000000-0005-0000-0000-0000090E0000}"/>
    <cellStyle name="Comma 2 5 26" xfId="7612" xr:uid="{00000000-0005-0000-0000-00000A0E0000}"/>
    <cellStyle name="Comma 2 5 27" xfId="7615" xr:uid="{00000000-0005-0000-0000-00000B0E0000}"/>
    <cellStyle name="Comma 2 5 28" xfId="7619" xr:uid="{00000000-0005-0000-0000-00000C0E0000}"/>
    <cellStyle name="Comma 2 5 29" xfId="4932" xr:uid="{00000000-0005-0000-0000-00000D0E0000}"/>
    <cellStyle name="Comma 2 5 3" xfId="3442" xr:uid="{00000000-0005-0000-0000-00000E0E0000}"/>
    <cellStyle name="Comma 2 5 30" xfId="7610" xr:uid="{00000000-0005-0000-0000-00000F0E0000}"/>
    <cellStyle name="Comma 2 5 31" xfId="7613" xr:uid="{00000000-0005-0000-0000-0000100E0000}"/>
    <cellStyle name="Comma 2 5 32" xfId="7616" xr:uid="{00000000-0005-0000-0000-0000110E0000}"/>
    <cellStyle name="Comma 2 5 33" xfId="7620" xr:uid="{00000000-0005-0000-0000-0000120E0000}"/>
    <cellStyle name="Comma 2 5 34" xfId="4933" xr:uid="{00000000-0005-0000-0000-0000130E0000}"/>
    <cellStyle name="Comma 2 5 35" xfId="5133" xr:uid="{00000000-0005-0000-0000-0000140E0000}"/>
    <cellStyle name="Comma 2 5 36" xfId="5235" xr:uid="{00000000-0005-0000-0000-0000150E0000}"/>
    <cellStyle name="Comma 2 5 37" xfId="3637" xr:uid="{00000000-0005-0000-0000-0000160E0000}"/>
    <cellStyle name="Comma 2 5 38" xfId="3644" xr:uid="{00000000-0005-0000-0000-0000170E0000}"/>
    <cellStyle name="Comma 2 5 39" xfId="5317" xr:uid="{00000000-0005-0000-0000-0000180E0000}"/>
    <cellStyle name="Comma 2 5 4" xfId="3445" xr:uid="{00000000-0005-0000-0000-0000190E0000}"/>
    <cellStyle name="Comma 2 5 40" xfId="5134" xr:uid="{00000000-0005-0000-0000-00001A0E0000}"/>
    <cellStyle name="Comma 2 5 41" xfId="5236" xr:uid="{00000000-0005-0000-0000-00001B0E0000}"/>
    <cellStyle name="Comma 2 5 42" xfId="3638" xr:uid="{00000000-0005-0000-0000-00001C0E0000}"/>
    <cellStyle name="Comma 2 5 43" xfId="3645" xr:uid="{00000000-0005-0000-0000-00001D0E0000}"/>
    <cellStyle name="Comma 2 5 44" xfId="5318" xr:uid="{00000000-0005-0000-0000-00001E0E0000}"/>
    <cellStyle name="Comma 2 5 45" xfId="5331" xr:uid="{00000000-0005-0000-0000-00001F0E0000}"/>
    <cellStyle name="Comma 2 5 46" xfId="5210" xr:uid="{00000000-0005-0000-0000-0000200E0000}"/>
    <cellStyle name="Comma 2 5 47" xfId="5217" xr:uid="{00000000-0005-0000-0000-0000210E0000}"/>
    <cellStyle name="Comma 2 5 48" xfId="4696" xr:uid="{00000000-0005-0000-0000-0000220E0000}"/>
    <cellStyle name="Comma 2 5 49" xfId="4711" xr:uid="{00000000-0005-0000-0000-0000230E0000}"/>
    <cellStyle name="Comma 2 5 5" xfId="3456" xr:uid="{00000000-0005-0000-0000-0000240E0000}"/>
    <cellStyle name="Comma 2 5 50" xfId="5332" xr:uid="{00000000-0005-0000-0000-0000250E0000}"/>
    <cellStyle name="Comma 2 5 51" xfId="5211" xr:uid="{00000000-0005-0000-0000-0000260E0000}"/>
    <cellStyle name="Comma 2 5 52" xfId="5218" xr:uid="{00000000-0005-0000-0000-0000270E0000}"/>
    <cellStyle name="Comma 2 5 53" xfId="4697" xr:uid="{00000000-0005-0000-0000-0000280E0000}"/>
    <cellStyle name="Comma 2 5 54" xfId="4712" xr:uid="{00000000-0005-0000-0000-0000290E0000}"/>
    <cellStyle name="Comma 2 5 55" xfId="399" xr:uid="{00000000-0005-0000-0000-00002A0E0000}"/>
    <cellStyle name="Comma 2 5 56" xfId="4606" xr:uid="{00000000-0005-0000-0000-00002B0E0000}"/>
    <cellStyle name="Comma 2 5 57" xfId="7624" xr:uid="{00000000-0005-0000-0000-00002C0E0000}"/>
    <cellStyle name="Comma 2 5 58" xfId="3021" xr:uid="{00000000-0005-0000-0000-00002D0E0000}"/>
    <cellStyle name="Comma 2 5 59" xfId="654" xr:uid="{00000000-0005-0000-0000-00002E0E0000}"/>
    <cellStyle name="Comma 2 5 6" xfId="3471" xr:uid="{00000000-0005-0000-0000-00002F0E0000}"/>
    <cellStyle name="Comma 2 5 60" xfId="400" xr:uid="{00000000-0005-0000-0000-0000300E0000}"/>
    <cellStyle name="Comma 2 5 61" xfId="4607" xr:uid="{00000000-0005-0000-0000-0000310E0000}"/>
    <cellStyle name="Comma 2 5 62" xfId="7625" xr:uid="{00000000-0005-0000-0000-0000320E0000}"/>
    <cellStyle name="Comma 2 5 63" xfId="3022" xr:uid="{00000000-0005-0000-0000-0000330E0000}"/>
    <cellStyle name="Comma 2 5 64" xfId="655" xr:uid="{00000000-0005-0000-0000-0000340E0000}"/>
    <cellStyle name="Comma 2 5 65" xfId="7628" xr:uid="{00000000-0005-0000-0000-0000350E0000}"/>
    <cellStyle name="Comma 2 5 66" xfId="2359" xr:uid="{00000000-0005-0000-0000-0000360E0000}"/>
    <cellStyle name="Comma 2 5 67" xfId="2393" xr:uid="{00000000-0005-0000-0000-0000370E0000}"/>
    <cellStyle name="Comma 2 5 68" xfId="7631" xr:uid="{00000000-0005-0000-0000-0000380E0000}"/>
    <cellStyle name="Comma 2 5 69" xfId="7633" xr:uid="{00000000-0005-0000-0000-0000390E0000}"/>
    <cellStyle name="Comma 2 5 7" xfId="3483" xr:uid="{00000000-0005-0000-0000-00003A0E0000}"/>
    <cellStyle name="Comma 2 5 70" xfId="7629" xr:uid="{00000000-0005-0000-0000-00003B0E0000}"/>
    <cellStyle name="Comma 2 5 71" xfId="2360" xr:uid="{00000000-0005-0000-0000-00003C0E0000}"/>
    <cellStyle name="Comma 2 5 72" xfId="2394" xr:uid="{00000000-0005-0000-0000-00003D0E0000}"/>
    <cellStyle name="Comma 2 5 73" xfId="7632" xr:uid="{00000000-0005-0000-0000-00003E0E0000}"/>
    <cellStyle name="Comma 2 5 74" xfId="7634" xr:uid="{00000000-0005-0000-0000-00003F0E0000}"/>
    <cellStyle name="Comma 2 5 75" xfId="7635" xr:uid="{00000000-0005-0000-0000-0000400E0000}"/>
    <cellStyle name="Comma 2 5 76" xfId="7637" xr:uid="{00000000-0005-0000-0000-0000410E0000}"/>
    <cellStyle name="Comma 2 5 77" xfId="1216" xr:uid="{00000000-0005-0000-0000-0000420E0000}"/>
    <cellStyle name="Comma 2 5 78" xfId="1233" xr:uid="{00000000-0005-0000-0000-0000430E0000}"/>
    <cellStyle name="Comma 2 5 79" xfId="1243" xr:uid="{00000000-0005-0000-0000-0000440E0000}"/>
    <cellStyle name="Comma 2 5 8" xfId="3492" xr:uid="{00000000-0005-0000-0000-0000450E0000}"/>
    <cellStyle name="Comma 2 5 80" xfId="7636" xr:uid="{00000000-0005-0000-0000-0000460E0000}"/>
    <cellStyle name="Comma 2 5 81" xfId="7638" xr:uid="{00000000-0005-0000-0000-0000470E0000}"/>
    <cellStyle name="Comma 2 5 82" xfId="1217" xr:uid="{00000000-0005-0000-0000-0000480E0000}"/>
    <cellStyle name="Comma 2 5 83" xfId="1234" xr:uid="{00000000-0005-0000-0000-0000490E0000}"/>
    <cellStyle name="Comma 2 5 84" xfId="1244" xr:uid="{00000000-0005-0000-0000-00004A0E0000}"/>
    <cellStyle name="Comma 2 5 85" xfId="5373" xr:uid="{00000000-0005-0000-0000-00004B0E0000}"/>
    <cellStyle name="Comma 2 5 86" xfId="2974" xr:uid="{00000000-0005-0000-0000-00004C0E0000}"/>
    <cellStyle name="Comma 2 5 87" xfId="2987" xr:uid="{00000000-0005-0000-0000-00004D0E0000}"/>
    <cellStyle name="Comma 2 5 88" xfId="3003" xr:uid="{00000000-0005-0000-0000-00004E0E0000}"/>
    <cellStyle name="Comma 2 5 89" xfId="157" xr:uid="{00000000-0005-0000-0000-00004F0E0000}"/>
    <cellStyle name="Comma 2 5 9" xfId="3503" xr:uid="{00000000-0005-0000-0000-0000500E0000}"/>
    <cellStyle name="Comma 2 5 90" xfId="5374" xr:uid="{00000000-0005-0000-0000-0000510E0000}"/>
    <cellStyle name="Comma 2 5 91" xfId="2975" xr:uid="{00000000-0005-0000-0000-0000520E0000}"/>
    <cellStyle name="Comma 2 5 92" xfId="2988" xr:uid="{00000000-0005-0000-0000-0000530E0000}"/>
    <cellStyle name="Comma 2 5 93" xfId="3004" xr:uid="{00000000-0005-0000-0000-0000540E0000}"/>
    <cellStyle name="Comma 2 5 94" xfId="158" xr:uid="{00000000-0005-0000-0000-0000550E0000}"/>
    <cellStyle name="Comma 2 5 95" xfId="117" xr:uid="{00000000-0005-0000-0000-0000560E0000}"/>
    <cellStyle name="Comma 2 5 96" xfId="165" xr:uid="{00000000-0005-0000-0000-0000570E0000}"/>
    <cellStyle name="Comma 2 5 97" xfId="171" xr:uid="{00000000-0005-0000-0000-0000580E0000}"/>
    <cellStyle name="Comma 2 5 98" xfId="4722" xr:uid="{00000000-0005-0000-0000-0000590E0000}"/>
    <cellStyle name="Comma 2 5 99" xfId="4725" xr:uid="{00000000-0005-0000-0000-00005A0E0000}"/>
    <cellStyle name="Comma 2 50" xfId="7529" xr:uid="{00000000-0005-0000-0000-00005B0E0000}"/>
    <cellStyle name="Comma 2 50 2" xfId="7533" xr:uid="{00000000-0005-0000-0000-00005C0E0000}"/>
    <cellStyle name="Comma 2 50 3" xfId="6968" xr:uid="{00000000-0005-0000-0000-00005D0E0000}"/>
    <cellStyle name="Comma 2 51" xfId="7537" xr:uid="{00000000-0005-0000-0000-00005E0E0000}"/>
    <cellStyle name="Comma 2 51 2" xfId="7540" xr:uid="{00000000-0005-0000-0000-00005F0E0000}"/>
    <cellStyle name="Comma 2 51 3" xfId="6978" xr:uid="{00000000-0005-0000-0000-0000600E0000}"/>
    <cellStyle name="Comma 2 52" xfId="7544" xr:uid="{00000000-0005-0000-0000-0000610E0000}"/>
    <cellStyle name="Comma 2 52 2" xfId="7547" xr:uid="{00000000-0005-0000-0000-0000620E0000}"/>
    <cellStyle name="Comma 2 52 3" xfId="6990" xr:uid="{00000000-0005-0000-0000-0000630E0000}"/>
    <cellStyle name="Comma 2 53" xfId="7550" xr:uid="{00000000-0005-0000-0000-0000640E0000}"/>
    <cellStyle name="Comma 2 53 2" xfId="7552" xr:uid="{00000000-0005-0000-0000-0000650E0000}"/>
    <cellStyle name="Comma 2 53 3" xfId="6997" xr:uid="{00000000-0005-0000-0000-0000660E0000}"/>
    <cellStyle name="Comma 2 54" xfId="7557" xr:uid="{00000000-0005-0000-0000-0000670E0000}"/>
    <cellStyle name="Comma 2 54 2" xfId="7560" xr:uid="{00000000-0005-0000-0000-0000680E0000}"/>
    <cellStyle name="Comma 2 54 3" xfId="7004" xr:uid="{00000000-0005-0000-0000-0000690E0000}"/>
    <cellStyle name="Comma 2 55" xfId="7642" xr:uid="{00000000-0005-0000-0000-00006A0E0000}"/>
    <cellStyle name="Comma 2 55 2" xfId="7647" xr:uid="{00000000-0005-0000-0000-00006B0E0000}"/>
    <cellStyle name="Comma 2 55 3" xfId="7012" xr:uid="{00000000-0005-0000-0000-00006C0E0000}"/>
    <cellStyle name="Comma 2 56" xfId="7652" xr:uid="{00000000-0005-0000-0000-00006D0E0000}"/>
    <cellStyle name="Comma 2 56 2" xfId="7657" xr:uid="{00000000-0005-0000-0000-00006E0E0000}"/>
    <cellStyle name="Comma 2 56 3" xfId="7020" xr:uid="{00000000-0005-0000-0000-00006F0E0000}"/>
    <cellStyle name="Comma 2 57" xfId="7661" xr:uid="{00000000-0005-0000-0000-0000700E0000}"/>
    <cellStyle name="Comma 2 57 2" xfId="7666" xr:uid="{00000000-0005-0000-0000-0000710E0000}"/>
    <cellStyle name="Comma 2 57 3" xfId="7671" xr:uid="{00000000-0005-0000-0000-0000720E0000}"/>
    <cellStyle name="Comma 2 58" xfId="7674" xr:uid="{00000000-0005-0000-0000-0000730E0000}"/>
    <cellStyle name="Comma 2 58 2" xfId="7677" xr:uid="{00000000-0005-0000-0000-0000740E0000}"/>
    <cellStyle name="Comma 2 58 3" xfId="7682" xr:uid="{00000000-0005-0000-0000-0000750E0000}"/>
    <cellStyle name="Comma 2 59" xfId="7685" xr:uid="{00000000-0005-0000-0000-0000760E0000}"/>
    <cellStyle name="Comma 2 59 2" xfId="7689" xr:uid="{00000000-0005-0000-0000-0000770E0000}"/>
    <cellStyle name="Comma 2 59 3" xfId="7693" xr:uid="{00000000-0005-0000-0000-0000780E0000}"/>
    <cellStyle name="Comma 2 6" xfId="4476" xr:uid="{00000000-0005-0000-0000-0000790E0000}"/>
    <cellStyle name="Comma 2 6 10" xfId="7580" xr:uid="{00000000-0005-0000-0000-00007A0E0000}"/>
    <cellStyle name="Comma 2 6 100" xfId="6034" xr:uid="{00000000-0005-0000-0000-00007B0E0000}"/>
    <cellStyle name="Comma 2 6 101" xfId="6047" xr:uid="{00000000-0005-0000-0000-00007C0E0000}"/>
    <cellStyle name="Comma 2 6 102" xfId="6051" xr:uid="{00000000-0005-0000-0000-00007D0E0000}"/>
    <cellStyle name="Comma 2 6 103" xfId="4829" xr:uid="{00000000-0005-0000-0000-00007E0E0000}"/>
    <cellStyle name="Comma 2 6 104" xfId="4843" xr:uid="{00000000-0005-0000-0000-00007F0E0000}"/>
    <cellStyle name="Comma 2 6 105" xfId="6059" xr:uid="{00000000-0005-0000-0000-0000800E0000}"/>
    <cellStyle name="Comma 2 6 106" xfId="6073" xr:uid="{00000000-0005-0000-0000-0000810E0000}"/>
    <cellStyle name="Comma 2 6 107" xfId="6080" xr:uid="{00000000-0005-0000-0000-0000820E0000}"/>
    <cellStyle name="Comma 2 6 108" xfId="6086" xr:uid="{00000000-0005-0000-0000-0000830E0000}"/>
    <cellStyle name="Comma 2 6 109" xfId="6094" xr:uid="{00000000-0005-0000-0000-0000840E0000}"/>
    <cellStyle name="Comma 2 6 11" xfId="1178" xr:uid="{00000000-0005-0000-0000-0000850E0000}"/>
    <cellStyle name="Comma 2 6 110" xfId="6060" xr:uid="{00000000-0005-0000-0000-0000860E0000}"/>
    <cellStyle name="Comma 2 6 111" xfId="6074" xr:uid="{00000000-0005-0000-0000-0000870E0000}"/>
    <cellStyle name="Comma 2 6 112" xfId="6081" xr:uid="{00000000-0005-0000-0000-0000880E0000}"/>
    <cellStyle name="Comma 2 6 113" xfId="6087" xr:uid="{00000000-0005-0000-0000-0000890E0000}"/>
    <cellStyle name="Comma 2 6 114" xfId="6095" xr:uid="{00000000-0005-0000-0000-00008A0E0000}"/>
    <cellStyle name="Comma 2 6 115" xfId="6104" xr:uid="{00000000-0005-0000-0000-00008B0E0000}"/>
    <cellStyle name="Comma 2 6 116" xfId="6116" xr:uid="{00000000-0005-0000-0000-00008C0E0000}"/>
    <cellStyle name="Comma 2 6 117" xfId="6126" xr:uid="{00000000-0005-0000-0000-00008D0E0000}"/>
    <cellStyle name="Comma 2 6 118" xfId="6133" xr:uid="{00000000-0005-0000-0000-00008E0E0000}"/>
    <cellStyle name="Comma 2 6 119" xfId="1814" xr:uid="{00000000-0005-0000-0000-00008F0E0000}"/>
    <cellStyle name="Comma 2 6 12" xfId="1193" xr:uid="{00000000-0005-0000-0000-0000900E0000}"/>
    <cellStyle name="Comma 2 6 120" xfId="6105" xr:uid="{00000000-0005-0000-0000-0000910E0000}"/>
    <cellStyle name="Comma 2 6 121" xfId="6117" xr:uid="{00000000-0005-0000-0000-0000920E0000}"/>
    <cellStyle name="Comma 2 6 122" xfId="6127" xr:uid="{00000000-0005-0000-0000-0000930E0000}"/>
    <cellStyle name="Comma 2 6 123" xfId="6134" xr:uid="{00000000-0005-0000-0000-0000940E0000}"/>
    <cellStyle name="Comma 2 6 124" xfId="1815" xr:uid="{00000000-0005-0000-0000-0000950E0000}"/>
    <cellStyle name="Comma 2 6 125" xfId="1820" xr:uid="{00000000-0005-0000-0000-0000960E0000}"/>
    <cellStyle name="Comma 2 6 126" xfId="6142" xr:uid="{00000000-0005-0000-0000-0000970E0000}"/>
    <cellStyle name="Comma 2 6 127" xfId="6154" xr:uid="{00000000-0005-0000-0000-0000980E0000}"/>
    <cellStyle name="Comma 2 6 128" xfId="6163" xr:uid="{00000000-0005-0000-0000-0000990E0000}"/>
    <cellStyle name="Comma 2 6 129" xfId="6175" xr:uid="{00000000-0005-0000-0000-00009A0E0000}"/>
    <cellStyle name="Comma 2 6 13" xfId="7586" xr:uid="{00000000-0005-0000-0000-00009B0E0000}"/>
    <cellStyle name="Comma 2 6 130" xfId="1821" xr:uid="{00000000-0005-0000-0000-00009C0E0000}"/>
    <cellStyle name="Comma 2 6 131" xfId="6143" xr:uid="{00000000-0005-0000-0000-00009D0E0000}"/>
    <cellStyle name="Comma 2 6 132" xfId="6155" xr:uid="{00000000-0005-0000-0000-00009E0E0000}"/>
    <cellStyle name="Comma 2 6 14" xfId="7596" xr:uid="{00000000-0005-0000-0000-00009F0E0000}"/>
    <cellStyle name="Comma 2 6 15" xfId="7599" xr:uid="{00000000-0005-0000-0000-0000A00E0000}"/>
    <cellStyle name="Comma 2 6 16" xfId="2325" xr:uid="{00000000-0005-0000-0000-0000A10E0000}"/>
    <cellStyle name="Comma 2 6 17" xfId="29" xr:uid="{00000000-0005-0000-0000-0000A20E0000}"/>
    <cellStyle name="Comma 2 6 18" xfId="1873" xr:uid="{00000000-0005-0000-0000-0000A30E0000}"/>
    <cellStyle name="Comma 2 6 19" xfId="1877" xr:uid="{00000000-0005-0000-0000-0000A40E0000}"/>
    <cellStyle name="Comma 2 6 2" xfId="1387" xr:uid="{00000000-0005-0000-0000-0000A50E0000}"/>
    <cellStyle name="Comma 2 6 20" xfId="7600" xr:uid="{00000000-0005-0000-0000-0000A60E0000}"/>
    <cellStyle name="Comma 2 6 21" xfId="2326" xr:uid="{00000000-0005-0000-0000-0000A70E0000}"/>
    <cellStyle name="Comma 2 6 22" xfId="30" xr:uid="{00000000-0005-0000-0000-0000A80E0000}"/>
    <cellStyle name="Comma 2 6 23" xfId="1874" xr:uid="{00000000-0005-0000-0000-0000A90E0000}"/>
    <cellStyle name="Comma 2 6 24" xfId="1878" xr:uid="{00000000-0005-0000-0000-0000AA0E0000}"/>
    <cellStyle name="Comma 2 6 25" xfId="7607" xr:uid="{00000000-0005-0000-0000-0000AB0E0000}"/>
    <cellStyle name="Comma 2 6 26" xfId="7695" xr:uid="{00000000-0005-0000-0000-0000AC0E0000}"/>
    <cellStyle name="Comma 2 6 27" xfId="7697" xr:uid="{00000000-0005-0000-0000-0000AD0E0000}"/>
    <cellStyle name="Comma 2 6 28" xfId="2093" xr:uid="{00000000-0005-0000-0000-0000AE0E0000}"/>
    <cellStyle name="Comma 2 6 29" xfId="1437" xr:uid="{00000000-0005-0000-0000-0000AF0E0000}"/>
    <cellStyle name="Comma 2 6 3" xfId="3654" xr:uid="{00000000-0005-0000-0000-0000B00E0000}"/>
    <cellStyle name="Comma 2 6 30" xfId="7608" xr:uid="{00000000-0005-0000-0000-0000B10E0000}"/>
    <cellStyle name="Comma 2 6 31" xfId="7696" xr:uid="{00000000-0005-0000-0000-0000B20E0000}"/>
    <cellStyle name="Comma 2 6 32" xfId="7698" xr:uid="{00000000-0005-0000-0000-0000B30E0000}"/>
    <cellStyle name="Comma 2 6 33" xfId="2094" xr:uid="{00000000-0005-0000-0000-0000B40E0000}"/>
    <cellStyle name="Comma 2 6 34" xfId="1438" xr:uid="{00000000-0005-0000-0000-0000B50E0000}"/>
    <cellStyle name="Comma 2 6 35" xfId="1461" xr:uid="{00000000-0005-0000-0000-0000B60E0000}"/>
    <cellStyle name="Comma 2 6 36" xfId="7701" xr:uid="{00000000-0005-0000-0000-0000B70E0000}"/>
    <cellStyle name="Comma 2 6 37" xfId="7058" xr:uid="{00000000-0005-0000-0000-0000B80E0000}"/>
    <cellStyle name="Comma 2 6 38" xfId="6883" xr:uid="{00000000-0005-0000-0000-0000B90E0000}"/>
    <cellStyle name="Comma 2 6 39" xfId="6887" xr:uid="{00000000-0005-0000-0000-0000BA0E0000}"/>
    <cellStyle name="Comma 2 6 4" xfId="3673" xr:uid="{00000000-0005-0000-0000-0000BB0E0000}"/>
    <cellStyle name="Comma 2 6 40" xfId="1462" xr:uid="{00000000-0005-0000-0000-0000BC0E0000}"/>
    <cellStyle name="Comma 2 6 41" xfId="7702" xr:uid="{00000000-0005-0000-0000-0000BD0E0000}"/>
    <cellStyle name="Comma 2 6 42" xfId="7059" xr:uid="{00000000-0005-0000-0000-0000BE0E0000}"/>
    <cellStyle name="Comma 2 6 43" xfId="6884" xr:uid="{00000000-0005-0000-0000-0000BF0E0000}"/>
    <cellStyle name="Comma 2 6 44" xfId="6888" xr:uid="{00000000-0005-0000-0000-0000C00E0000}"/>
    <cellStyle name="Comma 2 6 45" xfId="7703" xr:uid="{00000000-0005-0000-0000-0000C10E0000}"/>
    <cellStyle name="Comma 2 6 46" xfId="7705" xr:uid="{00000000-0005-0000-0000-0000C20E0000}"/>
    <cellStyle name="Comma 2 6 47" xfId="7707" xr:uid="{00000000-0005-0000-0000-0000C30E0000}"/>
    <cellStyle name="Comma 2 6 48" xfId="7709" xr:uid="{00000000-0005-0000-0000-0000C40E0000}"/>
    <cellStyle name="Comma 2 6 49" xfId="7711" xr:uid="{00000000-0005-0000-0000-0000C50E0000}"/>
    <cellStyle name="Comma 2 6 5" xfId="3694" xr:uid="{00000000-0005-0000-0000-0000C60E0000}"/>
    <cellStyle name="Comma 2 6 50" xfId="7704" xr:uid="{00000000-0005-0000-0000-0000C70E0000}"/>
    <cellStyle name="Comma 2 6 51" xfId="7706" xr:uid="{00000000-0005-0000-0000-0000C80E0000}"/>
    <cellStyle name="Comma 2 6 52" xfId="7708" xr:uid="{00000000-0005-0000-0000-0000C90E0000}"/>
    <cellStyle name="Comma 2 6 53" xfId="7710" xr:uid="{00000000-0005-0000-0000-0000CA0E0000}"/>
    <cellStyle name="Comma 2 6 54" xfId="7712" xr:uid="{00000000-0005-0000-0000-0000CB0E0000}"/>
    <cellStyle name="Comma 2 6 55" xfId="7713" xr:uid="{00000000-0005-0000-0000-0000CC0E0000}"/>
    <cellStyle name="Comma 2 6 56" xfId="5484" xr:uid="{00000000-0005-0000-0000-0000CD0E0000}"/>
    <cellStyle name="Comma 2 6 57" xfId="2308" xr:uid="{00000000-0005-0000-0000-0000CE0E0000}"/>
    <cellStyle name="Comma 2 6 58" xfId="2328" xr:uid="{00000000-0005-0000-0000-0000CF0E0000}"/>
    <cellStyle name="Comma 2 6 59" xfId="7716" xr:uid="{00000000-0005-0000-0000-0000D00E0000}"/>
    <cellStyle name="Comma 2 6 6" xfId="3708" xr:uid="{00000000-0005-0000-0000-0000D10E0000}"/>
    <cellStyle name="Comma 2 6 60" xfId="7714" xr:uid="{00000000-0005-0000-0000-0000D20E0000}"/>
    <cellStyle name="Comma 2 6 61" xfId="5485" xr:uid="{00000000-0005-0000-0000-0000D30E0000}"/>
    <cellStyle name="Comma 2 6 62" xfId="2309" xr:uid="{00000000-0005-0000-0000-0000D40E0000}"/>
    <cellStyle name="Comma 2 6 63" xfId="2329" xr:uid="{00000000-0005-0000-0000-0000D50E0000}"/>
    <cellStyle name="Comma 2 6 64" xfId="7717" xr:uid="{00000000-0005-0000-0000-0000D60E0000}"/>
    <cellStyle name="Comma 2 6 65" xfId="7721" xr:uid="{00000000-0005-0000-0000-0000D70E0000}"/>
    <cellStyle name="Comma 2 6 66" xfId="2353" xr:uid="{00000000-0005-0000-0000-0000D80E0000}"/>
    <cellStyle name="Comma 2 6 67" xfId="1670" xr:uid="{00000000-0005-0000-0000-0000D90E0000}"/>
    <cellStyle name="Comma 2 6 68" xfId="4397" xr:uid="{00000000-0005-0000-0000-0000DA0E0000}"/>
    <cellStyle name="Comma 2 6 69" xfId="4406" xr:uid="{00000000-0005-0000-0000-0000DB0E0000}"/>
    <cellStyle name="Comma 2 6 7" xfId="3715" xr:uid="{00000000-0005-0000-0000-0000DC0E0000}"/>
    <cellStyle name="Comma 2 6 70" xfId="7722" xr:uid="{00000000-0005-0000-0000-0000DD0E0000}"/>
    <cellStyle name="Comma 2 6 71" xfId="2354" xr:uid="{00000000-0005-0000-0000-0000DE0E0000}"/>
    <cellStyle name="Comma 2 6 72" xfId="1671" xr:uid="{00000000-0005-0000-0000-0000DF0E0000}"/>
    <cellStyle name="Comma 2 6 73" xfId="4398" xr:uid="{00000000-0005-0000-0000-0000E00E0000}"/>
    <cellStyle name="Comma 2 6 74" xfId="4407" xr:uid="{00000000-0005-0000-0000-0000E10E0000}"/>
    <cellStyle name="Comma 2 6 75" xfId="4415" xr:uid="{00000000-0005-0000-0000-0000E20E0000}"/>
    <cellStyle name="Comma 2 6 76" xfId="4426" xr:uid="{00000000-0005-0000-0000-0000E30E0000}"/>
    <cellStyle name="Comma 2 6 77" xfId="2880" xr:uid="{00000000-0005-0000-0000-0000E40E0000}"/>
    <cellStyle name="Comma 2 6 78" xfId="1741" xr:uid="{00000000-0005-0000-0000-0000E50E0000}"/>
    <cellStyle name="Comma 2 6 79" xfId="1485" xr:uid="{00000000-0005-0000-0000-0000E60E0000}"/>
    <cellStyle name="Comma 2 6 8" xfId="3728" xr:uid="{00000000-0005-0000-0000-0000E70E0000}"/>
    <cellStyle name="Comma 2 6 80" xfId="4416" xr:uid="{00000000-0005-0000-0000-0000E80E0000}"/>
    <cellStyle name="Comma 2 6 81" xfId="4427" xr:uid="{00000000-0005-0000-0000-0000E90E0000}"/>
    <cellStyle name="Comma 2 6 82" xfId="2881" xr:uid="{00000000-0005-0000-0000-0000EA0E0000}"/>
    <cellStyle name="Comma 2 6 83" xfId="1742" xr:uid="{00000000-0005-0000-0000-0000EB0E0000}"/>
    <cellStyle name="Comma 2 6 84" xfId="1486" xr:uid="{00000000-0005-0000-0000-0000EC0E0000}"/>
    <cellStyle name="Comma 2 6 85" xfId="7726" xr:uid="{00000000-0005-0000-0000-0000ED0E0000}"/>
    <cellStyle name="Comma 2 6 86" xfId="7729" xr:uid="{00000000-0005-0000-0000-0000EE0E0000}"/>
    <cellStyle name="Comma 2 6 87" xfId="7067" xr:uid="{00000000-0005-0000-0000-0000EF0E0000}"/>
    <cellStyle name="Comma 2 6 88" xfId="6900" xr:uid="{00000000-0005-0000-0000-0000F00E0000}"/>
    <cellStyle name="Comma 2 6 89" xfId="6904" xr:uid="{00000000-0005-0000-0000-0000F10E0000}"/>
    <cellStyle name="Comma 2 6 9" xfId="3742" xr:uid="{00000000-0005-0000-0000-0000F20E0000}"/>
    <cellStyle name="Comma 2 6 90" xfId="7727" xr:uid="{00000000-0005-0000-0000-0000F30E0000}"/>
    <cellStyle name="Comma 2 6 91" xfId="7730" xr:uid="{00000000-0005-0000-0000-0000F40E0000}"/>
    <cellStyle name="Comma 2 6 92" xfId="7068" xr:uid="{00000000-0005-0000-0000-0000F50E0000}"/>
    <cellStyle name="Comma 2 6 93" xfId="6901" xr:uid="{00000000-0005-0000-0000-0000F60E0000}"/>
    <cellStyle name="Comma 2 6 94" xfId="6905" xr:uid="{00000000-0005-0000-0000-0000F70E0000}"/>
    <cellStyle name="Comma 2 6 95" xfId="7733" xr:uid="{00000000-0005-0000-0000-0000F80E0000}"/>
    <cellStyle name="Comma 2 6 96" xfId="7735" xr:uid="{00000000-0005-0000-0000-0000F90E0000}"/>
    <cellStyle name="Comma 2 6 97" xfId="7737" xr:uid="{00000000-0005-0000-0000-0000FA0E0000}"/>
    <cellStyle name="Comma 2 6 98" xfId="7739" xr:uid="{00000000-0005-0000-0000-0000FB0E0000}"/>
    <cellStyle name="Comma 2 6 99" xfId="7741" xr:uid="{00000000-0005-0000-0000-0000FC0E0000}"/>
    <cellStyle name="Comma 2 60" xfId="7643" xr:uid="{00000000-0005-0000-0000-0000FD0E0000}"/>
    <cellStyle name="Comma 2 60 2" xfId="7648" xr:uid="{00000000-0005-0000-0000-0000FE0E0000}"/>
    <cellStyle name="Comma 2 60 3" xfId="7013" xr:uid="{00000000-0005-0000-0000-0000FF0E0000}"/>
    <cellStyle name="Comma 2 61" xfId="7653" xr:uid="{00000000-0005-0000-0000-0000000F0000}"/>
    <cellStyle name="Comma 2 61 2" xfId="7658" xr:uid="{00000000-0005-0000-0000-0000010F0000}"/>
    <cellStyle name="Comma 2 61 3" xfId="7021" xr:uid="{00000000-0005-0000-0000-0000020F0000}"/>
    <cellStyle name="Comma 2 62" xfId="7662" xr:uid="{00000000-0005-0000-0000-0000030F0000}"/>
    <cellStyle name="Comma 2 62 2" xfId="7667" xr:uid="{00000000-0005-0000-0000-0000040F0000}"/>
    <cellStyle name="Comma 2 62 3" xfId="7672" xr:uid="{00000000-0005-0000-0000-0000050F0000}"/>
    <cellStyle name="Comma 2 63" xfId="7675" xr:uid="{00000000-0005-0000-0000-0000060F0000}"/>
    <cellStyle name="Comma 2 63 2" xfId="7678" xr:uid="{00000000-0005-0000-0000-0000070F0000}"/>
    <cellStyle name="Comma 2 63 3" xfId="7683" xr:uid="{00000000-0005-0000-0000-0000080F0000}"/>
    <cellStyle name="Comma 2 64" xfId="7686" xr:uid="{00000000-0005-0000-0000-0000090F0000}"/>
    <cellStyle name="Comma 2 64 2" xfId="7690" xr:uid="{00000000-0005-0000-0000-00000A0F0000}"/>
    <cellStyle name="Comma 2 64 3" xfId="7694" xr:uid="{00000000-0005-0000-0000-00000B0F0000}"/>
    <cellStyle name="Comma 2 65" xfId="7743" xr:uid="{00000000-0005-0000-0000-00000C0F0000}"/>
    <cellStyle name="Comma 2 65 2" xfId="7745" xr:uid="{00000000-0005-0000-0000-00000D0F0000}"/>
    <cellStyle name="Comma 2 65 3" xfId="7747" xr:uid="{00000000-0005-0000-0000-00000E0F0000}"/>
    <cellStyle name="Comma 2 66" xfId="1335" xr:uid="{00000000-0005-0000-0000-00000F0F0000}"/>
    <cellStyle name="Comma 2 66 2" xfId="7751" xr:uid="{00000000-0005-0000-0000-0000100F0000}"/>
    <cellStyle name="Comma 2 66 3" xfId="7755" xr:uid="{00000000-0005-0000-0000-0000110F0000}"/>
    <cellStyle name="Comma 2 67" xfId="7760" xr:uid="{00000000-0005-0000-0000-0000120F0000}"/>
    <cellStyle name="Comma 2 67 2" xfId="7765" xr:uid="{00000000-0005-0000-0000-0000130F0000}"/>
    <cellStyle name="Comma 2 67 3" xfId="7770" xr:uid="{00000000-0005-0000-0000-0000140F0000}"/>
    <cellStyle name="Comma 2 68" xfId="7774" xr:uid="{00000000-0005-0000-0000-0000150F0000}"/>
    <cellStyle name="Comma 2 68 2" xfId="7031" xr:uid="{00000000-0005-0000-0000-0000160F0000}"/>
    <cellStyle name="Comma 2 68 3" xfId="7038" xr:uid="{00000000-0005-0000-0000-0000170F0000}"/>
    <cellStyle name="Comma 2 69" xfId="7778" xr:uid="{00000000-0005-0000-0000-0000180F0000}"/>
    <cellStyle name="Comma 2 69 2" xfId="7785" xr:uid="{00000000-0005-0000-0000-0000190F0000}"/>
    <cellStyle name="Comma 2 69 3" xfId="7791" xr:uid="{00000000-0005-0000-0000-00001A0F0000}"/>
    <cellStyle name="Comma 2 7" xfId="7793" xr:uid="{00000000-0005-0000-0000-00001B0F0000}"/>
    <cellStyle name="Comma 2 7 10" xfId="7795" xr:uid="{00000000-0005-0000-0000-00001C0F0000}"/>
    <cellStyle name="Comma 2 7 100" xfId="6391" xr:uid="{00000000-0005-0000-0000-00001D0F0000}"/>
    <cellStyle name="Comma 2 7 101" xfId="6398" xr:uid="{00000000-0005-0000-0000-00001E0F0000}"/>
    <cellStyle name="Comma 2 7 102" xfId="6402" xr:uid="{00000000-0005-0000-0000-00001F0F0000}"/>
    <cellStyle name="Comma 2 7 103" xfId="6406" xr:uid="{00000000-0005-0000-0000-0000200F0000}"/>
    <cellStyle name="Comma 2 7 104" xfId="6412" xr:uid="{00000000-0005-0000-0000-0000210F0000}"/>
    <cellStyle name="Comma 2 7 105" xfId="6420" xr:uid="{00000000-0005-0000-0000-0000220F0000}"/>
    <cellStyle name="Comma 2 7 106" xfId="6429" xr:uid="{00000000-0005-0000-0000-0000230F0000}"/>
    <cellStyle name="Comma 2 7 107" xfId="6434" xr:uid="{00000000-0005-0000-0000-0000240F0000}"/>
    <cellStyle name="Comma 2 7 108" xfId="6437" xr:uid="{00000000-0005-0000-0000-0000250F0000}"/>
    <cellStyle name="Comma 2 7 109" xfId="6442" xr:uid="{00000000-0005-0000-0000-0000260F0000}"/>
    <cellStyle name="Comma 2 7 11" xfId="7798" xr:uid="{00000000-0005-0000-0000-0000270F0000}"/>
    <cellStyle name="Comma 2 7 12" xfId="7799" xr:uid="{00000000-0005-0000-0000-0000280F0000}"/>
    <cellStyle name="Comma 2 7 13" xfId="7803" xr:uid="{00000000-0005-0000-0000-0000290F0000}"/>
    <cellStyle name="Comma 2 7 14" xfId="7808" xr:uid="{00000000-0005-0000-0000-00002A0F0000}"/>
    <cellStyle name="Comma 2 7 15" xfId="4377" xr:uid="{00000000-0005-0000-0000-00002B0F0000}"/>
    <cellStyle name="Comma 2 7 16" xfId="740" xr:uid="{00000000-0005-0000-0000-00002C0F0000}"/>
    <cellStyle name="Comma 2 7 17" xfId="2726" xr:uid="{00000000-0005-0000-0000-00002D0F0000}"/>
    <cellStyle name="Comma 2 7 18" xfId="684" xr:uid="{00000000-0005-0000-0000-00002E0F0000}"/>
    <cellStyle name="Comma 2 7 19" xfId="7810" xr:uid="{00000000-0005-0000-0000-00002F0F0000}"/>
    <cellStyle name="Comma 2 7 2" xfId="5390" xr:uid="{00000000-0005-0000-0000-0000300F0000}"/>
    <cellStyle name="Comma 2 7 20" xfId="4378" xr:uid="{00000000-0005-0000-0000-0000310F0000}"/>
    <cellStyle name="Comma 2 7 21" xfId="741" xr:uid="{00000000-0005-0000-0000-0000320F0000}"/>
    <cellStyle name="Comma 2 7 22" xfId="2727" xr:uid="{00000000-0005-0000-0000-0000330F0000}"/>
    <cellStyle name="Comma 2 7 23" xfId="685" xr:uid="{00000000-0005-0000-0000-0000340F0000}"/>
    <cellStyle name="Comma 2 7 24" xfId="7811" xr:uid="{00000000-0005-0000-0000-0000350F0000}"/>
    <cellStyle name="Comma 2 7 25" xfId="7814" xr:uid="{00000000-0005-0000-0000-0000360F0000}"/>
    <cellStyle name="Comma 2 7 26" xfId="7817" xr:uid="{00000000-0005-0000-0000-0000370F0000}"/>
    <cellStyle name="Comma 2 7 27" xfId="7822" xr:uid="{00000000-0005-0000-0000-0000380F0000}"/>
    <cellStyle name="Comma 2 7 28" xfId="3801" xr:uid="{00000000-0005-0000-0000-0000390F0000}"/>
    <cellStyle name="Comma 2 7 29" xfId="3807" xr:uid="{00000000-0005-0000-0000-00003A0F0000}"/>
    <cellStyle name="Comma 2 7 3" xfId="5815" xr:uid="{00000000-0005-0000-0000-00003B0F0000}"/>
    <cellStyle name="Comma 2 7 30" xfId="7815" xr:uid="{00000000-0005-0000-0000-00003C0F0000}"/>
    <cellStyle name="Comma 2 7 31" xfId="7818" xr:uid="{00000000-0005-0000-0000-00003D0F0000}"/>
    <cellStyle name="Comma 2 7 32" xfId="7823" xr:uid="{00000000-0005-0000-0000-00003E0F0000}"/>
    <cellStyle name="Comma 2 7 33" xfId="3802" xr:uid="{00000000-0005-0000-0000-00003F0F0000}"/>
    <cellStyle name="Comma 2 7 34" xfId="3808" xr:uid="{00000000-0005-0000-0000-0000400F0000}"/>
    <cellStyle name="Comma 2 7 35" xfId="7824" xr:uid="{00000000-0005-0000-0000-0000410F0000}"/>
    <cellStyle name="Comma 2 7 36" xfId="7826" xr:uid="{00000000-0005-0000-0000-0000420F0000}"/>
    <cellStyle name="Comma 2 7 37" xfId="7329" xr:uid="{00000000-0005-0000-0000-0000430F0000}"/>
    <cellStyle name="Comma 2 7 38" xfId="6941" xr:uid="{00000000-0005-0000-0000-0000440F0000}"/>
    <cellStyle name="Comma 2 7 39" xfId="6945" xr:uid="{00000000-0005-0000-0000-0000450F0000}"/>
    <cellStyle name="Comma 2 7 4" xfId="5828" xr:uid="{00000000-0005-0000-0000-0000460F0000}"/>
    <cellStyle name="Comma 2 7 40" xfId="7825" xr:uid="{00000000-0005-0000-0000-0000470F0000}"/>
    <cellStyle name="Comma 2 7 41" xfId="7827" xr:uid="{00000000-0005-0000-0000-0000480F0000}"/>
    <cellStyle name="Comma 2 7 42" xfId="7330" xr:uid="{00000000-0005-0000-0000-0000490F0000}"/>
    <cellStyle name="Comma 2 7 43" xfId="6942" xr:uid="{00000000-0005-0000-0000-00004A0F0000}"/>
    <cellStyle name="Comma 2 7 44" xfId="6946" xr:uid="{00000000-0005-0000-0000-00004B0F0000}"/>
    <cellStyle name="Comma 2 7 45" xfId="7828" xr:uid="{00000000-0005-0000-0000-00004C0F0000}"/>
    <cellStyle name="Comma 2 7 46" xfId="7830" xr:uid="{00000000-0005-0000-0000-00004D0F0000}"/>
    <cellStyle name="Comma 2 7 47" xfId="7832" xr:uid="{00000000-0005-0000-0000-00004E0F0000}"/>
    <cellStyle name="Comma 2 7 48" xfId="7834" xr:uid="{00000000-0005-0000-0000-00004F0F0000}"/>
    <cellStyle name="Comma 2 7 49" xfId="7836" xr:uid="{00000000-0005-0000-0000-0000500F0000}"/>
    <cellStyle name="Comma 2 7 5" xfId="5835" xr:uid="{00000000-0005-0000-0000-0000510F0000}"/>
    <cellStyle name="Comma 2 7 50" xfId="7829" xr:uid="{00000000-0005-0000-0000-0000520F0000}"/>
    <cellStyle name="Comma 2 7 51" xfId="7831" xr:uid="{00000000-0005-0000-0000-0000530F0000}"/>
    <cellStyle name="Comma 2 7 52" xfId="7833" xr:uid="{00000000-0005-0000-0000-0000540F0000}"/>
    <cellStyle name="Comma 2 7 53" xfId="7835" xr:uid="{00000000-0005-0000-0000-0000550F0000}"/>
    <cellStyle name="Comma 2 7 54" xfId="7837" xr:uid="{00000000-0005-0000-0000-0000560F0000}"/>
    <cellStyle name="Comma 2 7 55" xfId="7838" xr:uid="{00000000-0005-0000-0000-0000570F0000}"/>
    <cellStyle name="Comma 2 7 56" xfId="7842" xr:uid="{00000000-0005-0000-0000-0000580F0000}"/>
    <cellStyle name="Comma 2 7 57" xfId="7846" xr:uid="{00000000-0005-0000-0000-0000590F0000}"/>
    <cellStyle name="Comma 2 7 58" xfId="7850" xr:uid="{00000000-0005-0000-0000-00005A0F0000}"/>
    <cellStyle name="Comma 2 7 59" xfId="7855" xr:uid="{00000000-0005-0000-0000-00005B0F0000}"/>
    <cellStyle name="Comma 2 7 6" xfId="5839" xr:uid="{00000000-0005-0000-0000-00005C0F0000}"/>
    <cellStyle name="Comma 2 7 60" xfId="7839" xr:uid="{00000000-0005-0000-0000-00005D0F0000}"/>
    <cellStyle name="Comma 2 7 61" xfId="7843" xr:uid="{00000000-0005-0000-0000-00005E0F0000}"/>
    <cellStyle name="Comma 2 7 62" xfId="7847" xr:uid="{00000000-0005-0000-0000-00005F0F0000}"/>
    <cellStyle name="Comma 2 7 63" xfId="7851" xr:uid="{00000000-0005-0000-0000-0000600F0000}"/>
    <cellStyle name="Comma 2 7 64" xfId="7856" xr:uid="{00000000-0005-0000-0000-0000610F0000}"/>
    <cellStyle name="Comma 2 7 65" xfId="375" xr:uid="{00000000-0005-0000-0000-0000620F0000}"/>
    <cellStyle name="Comma 2 7 66" xfId="412" xr:uid="{00000000-0005-0000-0000-0000630F0000}"/>
    <cellStyle name="Comma 2 7 67" xfId="466" xr:uid="{00000000-0005-0000-0000-0000640F0000}"/>
    <cellStyle name="Comma 2 7 68" xfId="7857" xr:uid="{00000000-0005-0000-0000-0000650F0000}"/>
    <cellStyle name="Comma 2 7 69" xfId="7861" xr:uid="{00000000-0005-0000-0000-0000660F0000}"/>
    <cellStyle name="Comma 2 7 7" xfId="5845" xr:uid="{00000000-0005-0000-0000-0000670F0000}"/>
    <cellStyle name="Comma 2 7 70" xfId="376" xr:uid="{00000000-0005-0000-0000-0000680F0000}"/>
    <cellStyle name="Comma 2 7 71" xfId="413" xr:uid="{00000000-0005-0000-0000-0000690F0000}"/>
    <cellStyle name="Comma 2 7 72" xfId="467" xr:uid="{00000000-0005-0000-0000-00006A0F0000}"/>
    <cellStyle name="Comma 2 7 73" xfId="7858" xr:uid="{00000000-0005-0000-0000-00006B0F0000}"/>
    <cellStyle name="Comma 2 7 74" xfId="7862" xr:uid="{00000000-0005-0000-0000-00006C0F0000}"/>
    <cellStyle name="Comma 2 7 75" xfId="7864" xr:uid="{00000000-0005-0000-0000-00006D0F0000}"/>
    <cellStyle name="Comma 2 7 76" xfId="7866" xr:uid="{00000000-0005-0000-0000-00006E0F0000}"/>
    <cellStyle name="Comma 2 7 77" xfId="7868" xr:uid="{00000000-0005-0000-0000-00006F0F0000}"/>
    <cellStyle name="Comma 2 7 78" xfId="7873" xr:uid="{00000000-0005-0000-0000-0000700F0000}"/>
    <cellStyle name="Comma 2 7 79" xfId="7875" xr:uid="{00000000-0005-0000-0000-0000710F0000}"/>
    <cellStyle name="Comma 2 7 8" xfId="5853" xr:uid="{00000000-0005-0000-0000-0000720F0000}"/>
    <cellStyle name="Comma 2 7 80" xfId="7865" xr:uid="{00000000-0005-0000-0000-0000730F0000}"/>
    <cellStyle name="Comma 2 7 81" xfId="7867" xr:uid="{00000000-0005-0000-0000-0000740F0000}"/>
    <cellStyle name="Comma 2 7 82" xfId="7869" xr:uid="{00000000-0005-0000-0000-0000750F0000}"/>
    <cellStyle name="Comma 2 7 83" xfId="7874" xr:uid="{00000000-0005-0000-0000-0000760F0000}"/>
    <cellStyle name="Comma 2 7 84" xfId="7876" xr:uid="{00000000-0005-0000-0000-0000770F0000}"/>
    <cellStyle name="Comma 2 7 85" xfId="7877" xr:uid="{00000000-0005-0000-0000-0000780F0000}"/>
    <cellStyle name="Comma 2 7 86" xfId="7879" xr:uid="{00000000-0005-0000-0000-0000790F0000}"/>
    <cellStyle name="Comma 2 7 87" xfId="7334" xr:uid="{00000000-0005-0000-0000-00007A0F0000}"/>
    <cellStyle name="Comma 2 7 88" xfId="6957" xr:uid="{00000000-0005-0000-0000-00007B0F0000}"/>
    <cellStyle name="Comma 2 7 89" xfId="6963" xr:uid="{00000000-0005-0000-0000-00007C0F0000}"/>
    <cellStyle name="Comma 2 7 9" xfId="5862" xr:uid="{00000000-0005-0000-0000-00007D0F0000}"/>
    <cellStyle name="Comma 2 7 90" xfId="7878" xr:uid="{00000000-0005-0000-0000-00007E0F0000}"/>
    <cellStyle name="Comma 2 7 91" xfId="7880" xr:uid="{00000000-0005-0000-0000-00007F0F0000}"/>
    <cellStyle name="Comma 2 7 92" xfId="7335" xr:uid="{00000000-0005-0000-0000-0000800F0000}"/>
    <cellStyle name="Comma 2 7 93" xfId="6958" xr:uid="{00000000-0005-0000-0000-0000810F0000}"/>
    <cellStyle name="Comma 2 7 94" xfId="6964" xr:uid="{00000000-0005-0000-0000-0000820F0000}"/>
    <cellStyle name="Comma 2 7 95" xfId="7885" xr:uid="{00000000-0005-0000-0000-0000830F0000}"/>
    <cellStyle name="Comma 2 7 96" xfId="7889" xr:uid="{00000000-0005-0000-0000-0000840F0000}"/>
    <cellStyle name="Comma 2 7 97" xfId="7893" xr:uid="{00000000-0005-0000-0000-0000850F0000}"/>
    <cellStyle name="Comma 2 7 98" xfId="7898" xr:uid="{00000000-0005-0000-0000-0000860F0000}"/>
    <cellStyle name="Comma 2 7 99" xfId="7902" xr:uid="{00000000-0005-0000-0000-0000870F0000}"/>
    <cellStyle name="Comma 2 70" xfId="7744" xr:uid="{00000000-0005-0000-0000-0000880F0000}"/>
    <cellStyle name="Comma 2 70 2" xfId="7746" xr:uid="{00000000-0005-0000-0000-0000890F0000}"/>
    <cellStyle name="Comma 2 70 3" xfId="7748" xr:uid="{00000000-0005-0000-0000-00008A0F0000}"/>
    <cellStyle name="Comma 2 71" xfId="1336" xr:uid="{00000000-0005-0000-0000-00008B0F0000}"/>
    <cellStyle name="Comma 2 71 2" xfId="7752" xr:uid="{00000000-0005-0000-0000-00008C0F0000}"/>
    <cellStyle name="Comma 2 71 3" xfId="7756" xr:uid="{00000000-0005-0000-0000-00008D0F0000}"/>
    <cellStyle name="Comma 2 72" xfId="7761" xr:uid="{00000000-0005-0000-0000-00008E0F0000}"/>
    <cellStyle name="Comma 2 72 2" xfId="7766" xr:uid="{00000000-0005-0000-0000-00008F0F0000}"/>
    <cellStyle name="Comma 2 72 3" xfId="7771" xr:uid="{00000000-0005-0000-0000-0000900F0000}"/>
    <cellStyle name="Comma 2 73" xfId="7775" xr:uid="{00000000-0005-0000-0000-0000910F0000}"/>
    <cellStyle name="Comma 2 73 2" xfId="7032" xr:uid="{00000000-0005-0000-0000-0000920F0000}"/>
    <cellStyle name="Comma 2 73 3" xfId="7039" xr:uid="{00000000-0005-0000-0000-0000930F0000}"/>
    <cellStyle name="Comma 2 74" xfId="7779" xr:uid="{00000000-0005-0000-0000-0000940F0000}"/>
    <cellStyle name="Comma 2 74 2" xfId="7786" xr:uid="{00000000-0005-0000-0000-0000950F0000}"/>
    <cellStyle name="Comma 2 74 3" xfId="7792" xr:uid="{00000000-0005-0000-0000-0000960F0000}"/>
    <cellStyle name="Comma 2 75" xfId="7904" xr:uid="{00000000-0005-0000-0000-0000970F0000}"/>
    <cellStyle name="Comma 2 75 2" xfId="5955" xr:uid="{00000000-0005-0000-0000-0000980F0000}"/>
    <cellStyle name="Comma 2 75 3" xfId="5963" xr:uid="{00000000-0005-0000-0000-0000990F0000}"/>
    <cellStyle name="Comma 2 76" xfId="7782" xr:uid="{00000000-0005-0000-0000-00009A0F0000}"/>
    <cellStyle name="Comma 2 76 2" xfId="6088" xr:uid="{00000000-0005-0000-0000-00009B0F0000}"/>
    <cellStyle name="Comma 2 76 3" xfId="6096" xr:uid="{00000000-0005-0000-0000-00009C0F0000}"/>
    <cellStyle name="Comma 2 77" xfId="7788" xr:uid="{00000000-0005-0000-0000-00009D0F0000}"/>
    <cellStyle name="Comma 2 77 2" xfId="7908" xr:uid="{00000000-0005-0000-0000-00009E0F0000}"/>
    <cellStyle name="Comma 2 77 3" xfId="7911" xr:uid="{00000000-0005-0000-0000-00009F0F0000}"/>
    <cellStyle name="Comma 2 78" xfId="7916" xr:uid="{00000000-0005-0000-0000-0000A00F0000}"/>
    <cellStyle name="Comma 2 78 2" xfId="7918" xr:uid="{00000000-0005-0000-0000-0000A10F0000}"/>
    <cellStyle name="Comma 2 78 3" xfId="7922" xr:uid="{00000000-0005-0000-0000-0000A20F0000}"/>
    <cellStyle name="Comma 2 79" xfId="7931" xr:uid="{00000000-0005-0000-0000-0000A30F0000}"/>
    <cellStyle name="Comma 2 79 2" xfId="7934" xr:uid="{00000000-0005-0000-0000-0000A40F0000}"/>
    <cellStyle name="Comma 2 79 3" xfId="7939" xr:uid="{00000000-0005-0000-0000-0000A50F0000}"/>
    <cellStyle name="Comma 2 8" xfId="7944" xr:uid="{00000000-0005-0000-0000-0000A60F0000}"/>
    <cellStyle name="Comma 2 8 2" xfId="7949" xr:uid="{00000000-0005-0000-0000-0000A70F0000}"/>
    <cellStyle name="Comma 2 8 3" xfId="7951" xr:uid="{00000000-0005-0000-0000-0000A80F0000}"/>
    <cellStyle name="Comma 2 80" xfId="7905" xr:uid="{00000000-0005-0000-0000-0000A90F0000}"/>
    <cellStyle name="Comma 2 80 2" xfId="5956" xr:uid="{00000000-0005-0000-0000-0000AA0F0000}"/>
    <cellStyle name="Comma 2 80 3" xfId="5964" xr:uid="{00000000-0005-0000-0000-0000AB0F0000}"/>
    <cellStyle name="Comma 2 81" xfId="7783" xr:uid="{00000000-0005-0000-0000-0000AC0F0000}"/>
    <cellStyle name="Comma 2 81 2" xfId="6089" xr:uid="{00000000-0005-0000-0000-0000AD0F0000}"/>
    <cellStyle name="Comma 2 81 3" xfId="6097" xr:uid="{00000000-0005-0000-0000-0000AE0F0000}"/>
    <cellStyle name="Comma 2 82" xfId="7789" xr:uid="{00000000-0005-0000-0000-0000AF0F0000}"/>
    <cellStyle name="Comma 2 82 2" xfId="7909" xr:uid="{00000000-0005-0000-0000-0000B00F0000}"/>
    <cellStyle name="Comma 2 82 3" xfId="7912" xr:uid="{00000000-0005-0000-0000-0000B10F0000}"/>
    <cellStyle name="Comma 2 83" xfId="7917" xr:uid="{00000000-0005-0000-0000-0000B20F0000}"/>
    <cellStyle name="Comma 2 83 2" xfId="7919" xr:uid="{00000000-0005-0000-0000-0000B30F0000}"/>
    <cellStyle name="Comma 2 83 3" xfId="7923" xr:uid="{00000000-0005-0000-0000-0000B40F0000}"/>
    <cellStyle name="Comma 2 84" xfId="7932" xr:uid="{00000000-0005-0000-0000-0000B50F0000}"/>
    <cellStyle name="Comma 2 84 2" xfId="7935" xr:uid="{00000000-0005-0000-0000-0000B60F0000}"/>
    <cellStyle name="Comma 2 84 3" xfId="7940" xr:uid="{00000000-0005-0000-0000-0000B70F0000}"/>
    <cellStyle name="Comma 2 85" xfId="7953" xr:uid="{00000000-0005-0000-0000-0000B80F0000}"/>
    <cellStyle name="Comma 2 85 2" xfId="2553" xr:uid="{00000000-0005-0000-0000-0000B90F0000}"/>
    <cellStyle name="Comma 2 85 3" xfId="2557" xr:uid="{00000000-0005-0000-0000-0000BA0F0000}"/>
    <cellStyle name="Comma 2 86" xfId="7956" xr:uid="{00000000-0005-0000-0000-0000BB0F0000}"/>
    <cellStyle name="Comma 2 86 2" xfId="2583" xr:uid="{00000000-0005-0000-0000-0000BC0F0000}"/>
    <cellStyle name="Comma 2 86 3" xfId="7959" xr:uid="{00000000-0005-0000-0000-0000BD0F0000}"/>
    <cellStyle name="Comma 2 87" xfId="1709" xr:uid="{00000000-0005-0000-0000-0000BE0F0000}"/>
    <cellStyle name="Comma 2 87 2" xfId="1724" xr:uid="{00000000-0005-0000-0000-0000BF0F0000}"/>
    <cellStyle name="Comma 2 87 3" xfId="1733" xr:uid="{00000000-0005-0000-0000-0000C00F0000}"/>
    <cellStyle name="Comma 2 88" xfId="247" xr:uid="{00000000-0005-0000-0000-0000C10F0000}"/>
    <cellStyle name="Comma 2 88 2" xfId="731" xr:uid="{00000000-0005-0000-0000-0000C20F0000}"/>
    <cellStyle name="Comma 2 88 3" xfId="1737" xr:uid="{00000000-0005-0000-0000-0000C30F0000}"/>
    <cellStyle name="Comma 2 89" xfId="1755" xr:uid="{00000000-0005-0000-0000-0000C40F0000}"/>
    <cellStyle name="Comma 2 89 2" xfId="7966" xr:uid="{00000000-0005-0000-0000-0000C50F0000}"/>
    <cellStyle name="Comma 2 89 3" xfId="7973" xr:uid="{00000000-0005-0000-0000-0000C60F0000}"/>
    <cellStyle name="Comma 2 9" xfId="7979" xr:uid="{00000000-0005-0000-0000-0000C70F0000}"/>
    <cellStyle name="Comma 2 9 2" xfId="4873" xr:uid="{00000000-0005-0000-0000-0000C80F0000}"/>
    <cellStyle name="Comma 2 9 3" xfId="7983" xr:uid="{00000000-0005-0000-0000-0000C90F0000}"/>
    <cellStyle name="Comma 2 90" xfId="7954" xr:uid="{00000000-0005-0000-0000-0000CA0F0000}"/>
    <cellStyle name="Comma 2 90 2" xfId="2554" xr:uid="{00000000-0005-0000-0000-0000CB0F0000}"/>
    <cellStyle name="Comma 2 90 3" xfId="2558" xr:uid="{00000000-0005-0000-0000-0000CC0F0000}"/>
    <cellStyle name="Comma 2 91" xfId="7957" xr:uid="{00000000-0005-0000-0000-0000CD0F0000}"/>
    <cellStyle name="Comma 2 91 2" xfId="2584" xr:uid="{00000000-0005-0000-0000-0000CE0F0000}"/>
    <cellStyle name="Comma 2 91 3" xfId="7960" xr:uid="{00000000-0005-0000-0000-0000CF0F0000}"/>
    <cellStyle name="Comma 2 92" xfId="1707" xr:uid="{00000000-0005-0000-0000-0000D00F0000}"/>
    <cellStyle name="Comma 2 92 2" xfId="1722" xr:uid="{00000000-0005-0000-0000-0000D10F0000}"/>
    <cellStyle name="Comma 2 92 3" xfId="1731" xr:uid="{00000000-0005-0000-0000-0000D20F0000}"/>
    <cellStyle name="Comma 2 93" xfId="245" xr:uid="{00000000-0005-0000-0000-0000D30F0000}"/>
    <cellStyle name="Comma 2 93 2" xfId="729" xr:uid="{00000000-0005-0000-0000-0000D40F0000}"/>
    <cellStyle name="Comma 2 93 3" xfId="1735" xr:uid="{00000000-0005-0000-0000-0000D50F0000}"/>
    <cellStyle name="Comma 2 94" xfId="1753" xr:uid="{00000000-0005-0000-0000-0000D60F0000}"/>
    <cellStyle name="Comma 2 94 2" xfId="7965" xr:uid="{00000000-0005-0000-0000-0000D70F0000}"/>
    <cellStyle name="Comma 2 94 3" xfId="7972" xr:uid="{00000000-0005-0000-0000-0000D80F0000}"/>
    <cellStyle name="Comma 2 95" xfId="1494" xr:uid="{00000000-0005-0000-0000-0000D90F0000}"/>
    <cellStyle name="Comma 2 95 2" xfId="7985" xr:uid="{00000000-0005-0000-0000-0000DA0F0000}"/>
    <cellStyle name="Comma 2 95 3" xfId="7987" xr:uid="{00000000-0005-0000-0000-0000DB0F0000}"/>
    <cellStyle name="Comma 2 96" xfId="7992" xr:uid="{00000000-0005-0000-0000-0000DC0F0000}"/>
    <cellStyle name="Comma 2 96 2" xfId="451" xr:uid="{00000000-0005-0000-0000-0000DD0F0000}"/>
    <cellStyle name="Comma 2 96 3" xfId="473" xr:uid="{00000000-0005-0000-0000-0000DE0F0000}"/>
    <cellStyle name="Comma 2 97" xfId="7995" xr:uid="{00000000-0005-0000-0000-0000DF0F0000}"/>
    <cellStyle name="Comma 2 97 2" xfId="7996" xr:uid="{00000000-0005-0000-0000-0000E00F0000}"/>
    <cellStyle name="Comma 2 97 3" xfId="7998" xr:uid="{00000000-0005-0000-0000-0000E10F0000}"/>
    <cellStyle name="Comma 2 98" xfId="8000" xr:uid="{00000000-0005-0000-0000-0000E20F0000}"/>
    <cellStyle name="Comma 2 98 2" xfId="8002" xr:uid="{00000000-0005-0000-0000-0000E30F0000}"/>
    <cellStyle name="Comma 2 98 3" xfId="8006" xr:uid="{00000000-0005-0000-0000-0000E40F0000}"/>
    <cellStyle name="Comma 2 99" xfId="8008" xr:uid="{00000000-0005-0000-0000-0000E50F0000}"/>
    <cellStyle name="Comma 2 99 2" xfId="8010" xr:uid="{00000000-0005-0000-0000-0000E60F0000}"/>
    <cellStyle name="Comma 2 99 3" xfId="8012" xr:uid="{00000000-0005-0000-0000-0000E70F0000}"/>
    <cellStyle name="Comma 20" xfId="2869" xr:uid="{00000000-0005-0000-0000-0000E80F0000}"/>
    <cellStyle name="Comma 21" xfId="3116" xr:uid="{00000000-0005-0000-0000-0000E90F0000}"/>
    <cellStyle name="Comma 22" xfId="1048" xr:uid="{00000000-0005-0000-0000-0000EA0F0000}"/>
    <cellStyle name="Comma 23" xfId="1077" xr:uid="{00000000-0005-0000-0000-0000EB0F0000}"/>
    <cellStyle name="Comma 24" xfId="3239" xr:uid="{00000000-0005-0000-0000-0000EC0F0000}"/>
    <cellStyle name="Comma 25" xfId="8015" xr:uid="{00000000-0005-0000-0000-0000ED0F0000}"/>
    <cellStyle name="Comma 26" xfId="8019" xr:uid="{00000000-0005-0000-0000-0000EE0F0000}"/>
    <cellStyle name="Comma 27" xfId="8023" xr:uid="{00000000-0005-0000-0000-0000EF0F0000}"/>
    <cellStyle name="Comma 28" xfId="8027" xr:uid="{00000000-0005-0000-0000-0000F00F0000}"/>
    <cellStyle name="Comma 29" xfId="8032" xr:uid="{00000000-0005-0000-0000-0000F10F0000}"/>
    <cellStyle name="Comma 3" xfId="8036" xr:uid="{00000000-0005-0000-0000-0000F20F0000}"/>
    <cellStyle name="Comma 3 10" xfId="8039" xr:uid="{00000000-0005-0000-0000-0000F30F0000}"/>
    <cellStyle name="Comma 3 10 2" xfId="8042" xr:uid="{00000000-0005-0000-0000-0000F40F0000}"/>
    <cellStyle name="Comma 3 10 3" xfId="8046" xr:uid="{00000000-0005-0000-0000-0000F50F0000}"/>
    <cellStyle name="Comma 3 100" xfId="8049" xr:uid="{00000000-0005-0000-0000-0000F60F0000}"/>
    <cellStyle name="Comma 3 100 2" xfId="8056" xr:uid="{00000000-0005-0000-0000-0000F70F0000}"/>
    <cellStyle name="Comma 3 100 3" xfId="8059" xr:uid="{00000000-0005-0000-0000-0000F80F0000}"/>
    <cellStyle name="Comma 3 101" xfId="8063" xr:uid="{00000000-0005-0000-0000-0000F90F0000}"/>
    <cellStyle name="Comma 3 101 2" xfId="8067" xr:uid="{00000000-0005-0000-0000-0000FA0F0000}"/>
    <cellStyle name="Comma 3 101 3" xfId="8073" xr:uid="{00000000-0005-0000-0000-0000FB0F0000}"/>
    <cellStyle name="Comma 3 102" xfId="8075" xr:uid="{00000000-0005-0000-0000-0000FC0F0000}"/>
    <cellStyle name="Comma 3 102 2" xfId="8078" xr:uid="{00000000-0005-0000-0000-0000FD0F0000}"/>
    <cellStyle name="Comma 3 102 3" xfId="8079" xr:uid="{00000000-0005-0000-0000-0000FE0F0000}"/>
    <cellStyle name="Comma 3 103" xfId="8082" xr:uid="{00000000-0005-0000-0000-0000FF0F0000}"/>
    <cellStyle name="Comma 3 103 2" xfId="8086" xr:uid="{00000000-0005-0000-0000-000000100000}"/>
    <cellStyle name="Comma 3 103 3" xfId="8087" xr:uid="{00000000-0005-0000-0000-000001100000}"/>
    <cellStyle name="Comma 3 104" xfId="8090" xr:uid="{00000000-0005-0000-0000-000002100000}"/>
    <cellStyle name="Comma 3 104 2" xfId="8095" xr:uid="{00000000-0005-0000-0000-000003100000}"/>
    <cellStyle name="Comma 3 104 3" xfId="8096" xr:uid="{00000000-0005-0000-0000-000004100000}"/>
    <cellStyle name="Comma 3 105" xfId="8098" xr:uid="{00000000-0005-0000-0000-000005100000}"/>
    <cellStyle name="Comma 3 105 2" xfId="7099" xr:uid="{00000000-0005-0000-0000-000006100000}"/>
    <cellStyle name="Comma 3 105 3" xfId="7109" xr:uid="{00000000-0005-0000-0000-000007100000}"/>
    <cellStyle name="Comma 3 106" xfId="8100" xr:uid="{00000000-0005-0000-0000-000008100000}"/>
    <cellStyle name="Comma 3 106 2" xfId="2855" xr:uid="{00000000-0005-0000-0000-000009100000}"/>
    <cellStyle name="Comma 3 106 3" xfId="2865" xr:uid="{00000000-0005-0000-0000-00000A100000}"/>
    <cellStyle name="Comma 3 107" xfId="8103" xr:uid="{00000000-0005-0000-0000-00000B100000}"/>
    <cellStyle name="Comma 3 107 2" xfId="8105" xr:uid="{00000000-0005-0000-0000-00000C100000}"/>
    <cellStyle name="Comma 3 107 3" xfId="8107" xr:uid="{00000000-0005-0000-0000-00000D100000}"/>
    <cellStyle name="Comma 3 108" xfId="8111" xr:uid="{00000000-0005-0000-0000-00000E100000}"/>
    <cellStyle name="Comma 3 109" xfId="8115" xr:uid="{00000000-0005-0000-0000-00000F100000}"/>
    <cellStyle name="Comma 3 11" xfId="8117" xr:uid="{00000000-0005-0000-0000-000010100000}"/>
    <cellStyle name="Comma 3 11 2" xfId="2851" xr:uid="{00000000-0005-0000-0000-000011100000}"/>
    <cellStyle name="Comma 3 11 3" xfId="2861" xr:uid="{00000000-0005-0000-0000-000012100000}"/>
    <cellStyle name="Comma 3 110" xfId="8097" xr:uid="{00000000-0005-0000-0000-000013100000}"/>
    <cellStyle name="Comma 3 111" xfId="8099" xr:uid="{00000000-0005-0000-0000-000014100000}"/>
    <cellStyle name="Comma 3 112" xfId="8102" xr:uid="{00000000-0005-0000-0000-000015100000}"/>
    <cellStyle name="Comma 3 113" xfId="8110" xr:uid="{00000000-0005-0000-0000-000016100000}"/>
    <cellStyle name="Comma 3 114" xfId="8114" xr:uid="{00000000-0005-0000-0000-000017100000}"/>
    <cellStyle name="Comma 3 115" xfId="227" xr:uid="{00000000-0005-0000-0000-000018100000}"/>
    <cellStyle name="Comma 3 116" xfId="326" xr:uid="{00000000-0005-0000-0000-000019100000}"/>
    <cellStyle name="Comma 3 117" xfId="390" xr:uid="{00000000-0005-0000-0000-00001A100000}"/>
    <cellStyle name="Comma 3 118" xfId="434" xr:uid="{00000000-0005-0000-0000-00001B100000}"/>
    <cellStyle name="Comma 3 119" xfId="291" xr:uid="{00000000-0005-0000-0000-00001C100000}"/>
    <cellStyle name="Comma 3 12" xfId="8125" xr:uid="{00000000-0005-0000-0000-00001D100000}"/>
    <cellStyle name="Comma 3 12 2" xfId="8127" xr:uid="{00000000-0005-0000-0000-00001E100000}"/>
    <cellStyle name="Comma 3 12 3" xfId="8130" xr:uid="{00000000-0005-0000-0000-00001F100000}"/>
    <cellStyle name="Comma 3 120" xfId="226" xr:uid="{00000000-0005-0000-0000-000020100000}"/>
    <cellStyle name="Comma 3 121" xfId="325" xr:uid="{00000000-0005-0000-0000-000021100000}"/>
    <cellStyle name="Comma 3 122" xfId="389" xr:uid="{00000000-0005-0000-0000-000022100000}"/>
    <cellStyle name="Comma 3 123" xfId="433" xr:uid="{00000000-0005-0000-0000-000023100000}"/>
    <cellStyle name="Comma 3 124" xfId="290" xr:uid="{00000000-0005-0000-0000-000024100000}"/>
    <cellStyle name="Comma 3 125" xfId="358" xr:uid="{00000000-0005-0000-0000-000025100000}"/>
    <cellStyle name="Comma 3 126" xfId="8133" xr:uid="{00000000-0005-0000-0000-000026100000}"/>
    <cellStyle name="Comma 3 127" xfId="8136" xr:uid="{00000000-0005-0000-0000-000027100000}"/>
    <cellStyle name="Comma 3 128" xfId="8138" xr:uid="{00000000-0005-0000-0000-000028100000}"/>
    <cellStyle name="Comma 3 129" xfId="8140" xr:uid="{00000000-0005-0000-0000-000029100000}"/>
    <cellStyle name="Comma 3 13" xfId="8144" xr:uid="{00000000-0005-0000-0000-00002A100000}"/>
    <cellStyle name="Comma 3 13 2" xfId="8147" xr:uid="{00000000-0005-0000-0000-00002B100000}"/>
    <cellStyle name="Comma 3 13 3" xfId="8150" xr:uid="{00000000-0005-0000-0000-00002C100000}"/>
    <cellStyle name="Comma 3 130" xfId="357" xr:uid="{00000000-0005-0000-0000-00002D100000}"/>
    <cellStyle name="Comma 3 131" xfId="8132" xr:uid="{00000000-0005-0000-0000-00002E100000}"/>
    <cellStyle name="Comma 3 132" xfId="8135" xr:uid="{00000000-0005-0000-0000-00002F100000}"/>
    <cellStyle name="Comma 3 133" xfId="8137" xr:uid="{00000000-0005-0000-0000-000030100000}"/>
    <cellStyle name="Comma 3 134" xfId="8139" xr:uid="{00000000-0005-0000-0000-000031100000}"/>
    <cellStyle name="Comma 3 135" xfId="8153" xr:uid="{00000000-0005-0000-0000-000032100000}"/>
    <cellStyle name="Comma 3 136" xfId="8156" xr:uid="{00000000-0005-0000-0000-000033100000}"/>
    <cellStyle name="Comma 3 137" xfId="8161" xr:uid="{00000000-0005-0000-0000-000034100000}"/>
    <cellStyle name="Comma 3 138" xfId="8168" xr:uid="{00000000-0005-0000-0000-000035100000}"/>
    <cellStyle name="Comma 3 139" xfId="8175" xr:uid="{00000000-0005-0000-0000-000036100000}"/>
    <cellStyle name="Comma 3 14" xfId="8180" xr:uid="{00000000-0005-0000-0000-000037100000}"/>
    <cellStyle name="Comma 3 14 2" xfId="8182" xr:uid="{00000000-0005-0000-0000-000038100000}"/>
    <cellStyle name="Comma 3 14 3" xfId="8184" xr:uid="{00000000-0005-0000-0000-000039100000}"/>
    <cellStyle name="Comma 3 140" xfId="8152" xr:uid="{00000000-0005-0000-0000-00003A100000}"/>
    <cellStyle name="Comma 3 141" xfId="8155" xr:uid="{00000000-0005-0000-0000-00003B100000}"/>
    <cellStyle name="Comma 3 142" xfId="8160" xr:uid="{00000000-0005-0000-0000-00003C100000}"/>
    <cellStyle name="Comma 3 143" xfId="8167" xr:uid="{00000000-0005-0000-0000-00003D100000}"/>
    <cellStyle name="Comma 3 144" xfId="8174" xr:uid="{00000000-0005-0000-0000-00003E100000}"/>
    <cellStyle name="Comma 3 145" xfId="8186" xr:uid="{00000000-0005-0000-0000-00003F100000}"/>
    <cellStyle name="Comma 3 146" xfId="8191" xr:uid="{00000000-0005-0000-0000-000040100000}"/>
    <cellStyle name="Comma 3 147" xfId="8196" xr:uid="{00000000-0005-0000-0000-000041100000}"/>
    <cellStyle name="Comma 3 148" xfId="8199" xr:uid="{00000000-0005-0000-0000-000042100000}"/>
    <cellStyle name="Comma 3 149" xfId="8204" xr:uid="{00000000-0005-0000-0000-000043100000}"/>
    <cellStyle name="Comma 3 15" xfId="8213" xr:uid="{00000000-0005-0000-0000-000044100000}"/>
    <cellStyle name="Comma 3 15 2" xfId="8220" xr:uid="{00000000-0005-0000-0000-000045100000}"/>
    <cellStyle name="Comma 3 15 3" xfId="8226" xr:uid="{00000000-0005-0000-0000-000046100000}"/>
    <cellStyle name="Comma 3 150" xfId="8185" xr:uid="{00000000-0005-0000-0000-000047100000}"/>
    <cellStyle name="Comma 3 151" xfId="8190" xr:uid="{00000000-0005-0000-0000-000048100000}"/>
    <cellStyle name="Comma 3 152" xfId="8195" xr:uid="{00000000-0005-0000-0000-000049100000}"/>
    <cellStyle name="Comma 3 153" xfId="8198" xr:uid="{00000000-0005-0000-0000-00004A100000}"/>
    <cellStyle name="Comma 3 154" xfId="8203" xr:uid="{00000000-0005-0000-0000-00004B100000}"/>
    <cellStyle name="Comma 3 155" xfId="8228" xr:uid="{00000000-0005-0000-0000-00004C100000}"/>
    <cellStyle name="Comma 3 156" xfId="8230" xr:uid="{00000000-0005-0000-0000-00004D100000}"/>
    <cellStyle name="Comma 3 157" xfId="8234" xr:uid="{00000000-0005-0000-0000-00004E100000}"/>
    <cellStyle name="Comma 3 158" xfId="8240" xr:uid="{00000000-0005-0000-0000-00004F100000}"/>
    <cellStyle name="Comma 3 159" xfId="8247" xr:uid="{00000000-0005-0000-0000-000050100000}"/>
    <cellStyle name="Comma 3 16" xfId="8254" xr:uid="{00000000-0005-0000-0000-000051100000}"/>
    <cellStyle name="Comma 3 16 2" xfId="8259" xr:uid="{00000000-0005-0000-0000-000052100000}"/>
    <cellStyle name="Comma 3 16 3" xfId="8263" xr:uid="{00000000-0005-0000-0000-000053100000}"/>
    <cellStyle name="Comma 3 160" xfId="8227" xr:uid="{00000000-0005-0000-0000-000054100000}"/>
    <cellStyle name="Comma 3 161" xfId="8229" xr:uid="{00000000-0005-0000-0000-000055100000}"/>
    <cellStyle name="Comma 3 162" xfId="8233" xr:uid="{00000000-0005-0000-0000-000056100000}"/>
    <cellStyle name="Comma 3 163" xfId="8239" xr:uid="{00000000-0005-0000-0000-000057100000}"/>
    <cellStyle name="Comma 3 164" xfId="8246" xr:uid="{00000000-0005-0000-0000-000058100000}"/>
    <cellStyle name="Comma 3 165" xfId="8267" xr:uid="{00000000-0005-0000-0000-000059100000}"/>
    <cellStyle name="Comma 3 166" xfId="8271" xr:uid="{00000000-0005-0000-0000-00005A100000}"/>
    <cellStyle name="Comma 3 167" xfId="8274" xr:uid="{00000000-0005-0000-0000-00005B100000}"/>
    <cellStyle name="Comma 3 168" xfId="8276" xr:uid="{00000000-0005-0000-0000-00005C100000}"/>
    <cellStyle name="Comma 3 169" xfId="8279" xr:uid="{00000000-0005-0000-0000-00005D100000}"/>
    <cellStyle name="Comma 3 17" xfId="8285" xr:uid="{00000000-0005-0000-0000-00005E100000}"/>
    <cellStyle name="Comma 3 17 2" xfId="8287" xr:uid="{00000000-0005-0000-0000-00005F100000}"/>
    <cellStyle name="Comma 3 17 3" xfId="8289" xr:uid="{00000000-0005-0000-0000-000060100000}"/>
    <cellStyle name="Comma 3 170" xfId="8266" xr:uid="{00000000-0005-0000-0000-000061100000}"/>
    <cellStyle name="Comma 3 171" xfId="8270" xr:uid="{00000000-0005-0000-0000-000062100000}"/>
    <cellStyle name="Comma 3 172" xfId="8273" xr:uid="{00000000-0005-0000-0000-000063100000}"/>
    <cellStyle name="Comma 3 173" xfId="8275" xr:uid="{00000000-0005-0000-0000-000064100000}"/>
    <cellStyle name="Comma 3 174" xfId="8278" xr:uid="{00000000-0005-0000-0000-000065100000}"/>
    <cellStyle name="Comma 3 175" xfId="8292" xr:uid="{00000000-0005-0000-0000-000066100000}"/>
    <cellStyle name="Comma 3 176" xfId="8295" xr:uid="{00000000-0005-0000-0000-000067100000}"/>
    <cellStyle name="Comma 3 177" xfId="8297" xr:uid="{00000000-0005-0000-0000-000068100000}"/>
    <cellStyle name="Comma 3 178" xfId="8299" xr:uid="{00000000-0005-0000-0000-000069100000}"/>
    <cellStyle name="Comma 3 179" xfId="8301" xr:uid="{00000000-0005-0000-0000-00006A100000}"/>
    <cellStyle name="Comma 3 18" xfId="8306" xr:uid="{00000000-0005-0000-0000-00006B100000}"/>
    <cellStyle name="Comma 3 18 2" xfId="8309" xr:uid="{00000000-0005-0000-0000-00006C100000}"/>
    <cellStyle name="Comma 3 18 3" xfId="8312" xr:uid="{00000000-0005-0000-0000-00006D100000}"/>
    <cellStyle name="Comma 3 180" xfId="8291" xr:uid="{00000000-0005-0000-0000-00006E100000}"/>
    <cellStyle name="Comma 3 181" xfId="8294" xr:uid="{00000000-0005-0000-0000-00006F100000}"/>
    <cellStyle name="Comma 3 182" xfId="8296" xr:uid="{00000000-0005-0000-0000-000070100000}"/>
    <cellStyle name="Comma 3 183" xfId="8298" xr:uid="{00000000-0005-0000-0000-000071100000}"/>
    <cellStyle name="Comma 3 184" xfId="8300" xr:uid="{00000000-0005-0000-0000-000072100000}"/>
    <cellStyle name="Comma 3 185" xfId="8314" xr:uid="{00000000-0005-0000-0000-000073100000}"/>
    <cellStyle name="Comma 3 186" xfId="8316" xr:uid="{00000000-0005-0000-0000-000074100000}"/>
    <cellStyle name="Comma 3 187" xfId="8321" xr:uid="{00000000-0005-0000-0000-000075100000}"/>
    <cellStyle name="Comma 3 188" xfId="8327" xr:uid="{00000000-0005-0000-0000-000076100000}"/>
    <cellStyle name="Comma 3 189" xfId="8335" xr:uid="{00000000-0005-0000-0000-000077100000}"/>
    <cellStyle name="Comma 3 19" xfId="8337" xr:uid="{00000000-0005-0000-0000-000078100000}"/>
    <cellStyle name="Comma 3 19 2" xfId="8340" xr:uid="{00000000-0005-0000-0000-000079100000}"/>
    <cellStyle name="Comma 3 19 3" xfId="8342" xr:uid="{00000000-0005-0000-0000-00007A100000}"/>
    <cellStyle name="Comma 3 190" xfId="8313" xr:uid="{00000000-0005-0000-0000-00007B100000}"/>
    <cellStyle name="Comma 3 191" xfId="8315" xr:uid="{00000000-0005-0000-0000-00007C100000}"/>
    <cellStyle name="Comma 3 192" xfId="8320" xr:uid="{00000000-0005-0000-0000-00007D100000}"/>
    <cellStyle name="Comma 3 193" xfId="8326" xr:uid="{00000000-0005-0000-0000-00007E100000}"/>
    <cellStyle name="Comma 3 194" xfId="8334" xr:uid="{00000000-0005-0000-0000-00007F100000}"/>
    <cellStyle name="Comma 3 195" xfId="8347" xr:uid="{00000000-0005-0000-0000-000080100000}"/>
    <cellStyle name="Comma 3 196" xfId="8348" xr:uid="{00000000-0005-0000-0000-000081100000}"/>
    <cellStyle name="Comma 3 197" xfId="8349" xr:uid="{00000000-0005-0000-0000-000082100000}"/>
    <cellStyle name="Comma 3 2" xfId="8354" xr:uid="{00000000-0005-0000-0000-000083100000}"/>
    <cellStyle name="Comma 3 2 2" xfId="8356" xr:uid="{00000000-0005-0000-0000-000084100000}"/>
    <cellStyle name="Comma 3 2 3" xfId="8360" xr:uid="{00000000-0005-0000-0000-000085100000}"/>
    <cellStyle name="Comma 3 2 4" xfId="8366" xr:uid="{00000000-0005-0000-0000-000086100000}"/>
    <cellStyle name="Comma 3 20" xfId="8212" xr:uid="{00000000-0005-0000-0000-000087100000}"/>
    <cellStyle name="Comma 3 20 2" xfId="8219" xr:uid="{00000000-0005-0000-0000-000088100000}"/>
    <cellStyle name="Comma 3 20 3" xfId="8225" xr:uid="{00000000-0005-0000-0000-000089100000}"/>
    <cellStyle name="Comma 3 21" xfId="8253" xr:uid="{00000000-0005-0000-0000-00008A100000}"/>
    <cellStyle name="Comma 3 21 2" xfId="8258" xr:uid="{00000000-0005-0000-0000-00008B100000}"/>
    <cellStyle name="Comma 3 21 3" xfId="8262" xr:uid="{00000000-0005-0000-0000-00008C100000}"/>
    <cellStyle name="Comma 3 22" xfId="8284" xr:uid="{00000000-0005-0000-0000-00008D100000}"/>
    <cellStyle name="Comma 3 22 2" xfId="8286" xr:uid="{00000000-0005-0000-0000-00008E100000}"/>
    <cellStyle name="Comma 3 22 3" xfId="8288" xr:uid="{00000000-0005-0000-0000-00008F100000}"/>
    <cellStyle name="Comma 3 23" xfId="8305" xr:uid="{00000000-0005-0000-0000-000090100000}"/>
    <cellStyle name="Comma 3 23 2" xfId="8308" xr:uid="{00000000-0005-0000-0000-000091100000}"/>
    <cellStyle name="Comma 3 23 3" xfId="8311" xr:uid="{00000000-0005-0000-0000-000092100000}"/>
    <cellStyle name="Comma 3 24" xfId="8336" xr:uid="{00000000-0005-0000-0000-000093100000}"/>
    <cellStyle name="Comma 3 24 2" xfId="8339" xr:uid="{00000000-0005-0000-0000-000094100000}"/>
    <cellStyle name="Comma 3 24 3" xfId="8341" xr:uid="{00000000-0005-0000-0000-000095100000}"/>
    <cellStyle name="Comma 3 25" xfId="8368" xr:uid="{00000000-0005-0000-0000-000096100000}"/>
    <cellStyle name="Comma 3 25 2" xfId="5156" xr:uid="{00000000-0005-0000-0000-000097100000}"/>
    <cellStyle name="Comma 3 25 3" xfId="569" xr:uid="{00000000-0005-0000-0000-000098100000}"/>
    <cellStyle name="Comma 3 26" xfId="7921" xr:uid="{00000000-0005-0000-0000-000099100000}"/>
    <cellStyle name="Comma 3 26 2" xfId="7292" xr:uid="{00000000-0005-0000-0000-00009A100000}"/>
    <cellStyle name="Comma 3 26 3" xfId="7303" xr:uid="{00000000-0005-0000-0000-00009B100000}"/>
    <cellStyle name="Comma 3 27" xfId="7925" xr:uid="{00000000-0005-0000-0000-00009C100000}"/>
    <cellStyle name="Comma 3 27 2" xfId="3287" xr:uid="{00000000-0005-0000-0000-00009D100000}"/>
    <cellStyle name="Comma 3 27 3" xfId="3305" xr:uid="{00000000-0005-0000-0000-00009E100000}"/>
    <cellStyle name="Comma 3 28" xfId="8370" xr:uid="{00000000-0005-0000-0000-00009F100000}"/>
    <cellStyle name="Comma 3 28 2" xfId="3496" xr:uid="{00000000-0005-0000-0000-0000A0100000}"/>
    <cellStyle name="Comma 3 28 3" xfId="3508" xr:uid="{00000000-0005-0000-0000-0000A1100000}"/>
    <cellStyle name="Comma 3 29" xfId="8372" xr:uid="{00000000-0005-0000-0000-0000A2100000}"/>
    <cellStyle name="Comma 3 29 2" xfId="3733" xr:uid="{00000000-0005-0000-0000-0000A3100000}"/>
    <cellStyle name="Comma 3 29 3" xfId="3747" xr:uid="{00000000-0005-0000-0000-0000A4100000}"/>
    <cellStyle name="Comma 3 3" xfId="8378" xr:uid="{00000000-0005-0000-0000-0000A5100000}"/>
    <cellStyle name="Comma 3 3 2" xfId="8383" xr:uid="{00000000-0005-0000-0000-0000A6100000}"/>
    <cellStyle name="Comma 3 3 3" xfId="8389" xr:uid="{00000000-0005-0000-0000-0000A7100000}"/>
    <cellStyle name="Comma 3 30" xfId="8367" xr:uid="{00000000-0005-0000-0000-0000A8100000}"/>
    <cellStyle name="Comma 3 30 2" xfId="5155" xr:uid="{00000000-0005-0000-0000-0000A9100000}"/>
    <cellStyle name="Comma 3 30 3" xfId="568" xr:uid="{00000000-0005-0000-0000-0000AA100000}"/>
    <cellStyle name="Comma 3 31" xfId="7920" xr:uid="{00000000-0005-0000-0000-0000AB100000}"/>
    <cellStyle name="Comma 3 31 2" xfId="7291" xr:uid="{00000000-0005-0000-0000-0000AC100000}"/>
    <cellStyle name="Comma 3 31 3" xfId="7302" xr:uid="{00000000-0005-0000-0000-0000AD100000}"/>
    <cellStyle name="Comma 3 32" xfId="7924" xr:uid="{00000000-0005-0000-0000-0000AE100000}"/>
    <cellStyle name="Comma 3 32 2" xfId="3286" xr:uid="{00000000-0005-0000-0000-0000AF100000}"/>
    <cellStyle name="Comma 3 32 3" xfId="3304" xr:uid="{00000000-0005-0000-0000-0000B0100000}"/>
    <cellStyle name="Comma 3 33" xfId="8369" xr:uid="{00000000-0005-0000-0000-0000B1100000}"/>
    <cellStyle name="Comma 3 33 2" xfId="3495" xr:uid="{00000000-0005-0000-0000-0000B2100000}"/>
    <cellStyle name="Comma 3 33 3" xfId="3507" xr:uid="{00000000-0005-0000-0000-0000B3100000}"/>
    <cellStyle name="Comma 3 34" xfId="8371" xr:uid="{00000000-0005-0000-0000-0000B4100000}"/>
    <cellStyle name="Comma 3 34 2" xfId="3732" xr:uid="{00000000-0005-0000-0000-0000B5100000}"/>
    <cellStyle name="Comma 3 34 3" xfId="3746" xr:uid="{00000000-0005-0000-0000-0000B6100000}"/>
    <cellStyle name="Comma 3 35" xfId="8393" xr:uid="{00000000-0005-0000-0000-0000B7100000}"/>
    <cellStyle name="Comma 3 35 2" xfId="5858" xr:uid="{00000000-0005-0000-0000-0000B8100000}"/>
    <cellStyle name="Comma 3 35 3" xfId="5865" xr:uid="{00000000-0005-0000-0000-0000B9100000}"/>
    <cellStyle name="Comma 3 36" xfId="8396" xr:uid="{00000000-0005-0000-0000-0000BA100000}"/>
    <cellStyle name="Comma 3 36 2" xfId="8399" xr:uid="{00000000-0005-0000-0000-0000BB100000}"/>
    <cellStyle name="Comma 3 36 3" xfId="8402" xr:uid="{00000000-0005-0000-0000-0000BC100000}"/>
    <cellStyle name="Comma 3 37" xfId="8404" xr:uid="{00000000-0005-0000-0000-0000BD100000}"/>
    <cellStyle name="Comma 3 37 2" xfId="8407" xr:uid="{00000000-0005-0000-0000-0000BE100000}"/>
    <cellStyle name="Comma 3 37 3" xfId="8410" xr:uid="{00000000-0005-0000-0000-0000BF100000}"/>
    <cellStyle name="Comma 3 38" xfId="8412" xr:uid="{00000000-0005-0000-0000-0000C0100000}"/>
    <cellStyle name="Comma 3 38 2" xfId="8415" xr:uid="{00000000-0005-0000-0000-0000C1100000}"/>
    <cellStyle name="Comma 3 38 3" xfId="8418" xr:uid="{00000000-0005-0000-0000-0000C2100000}"/>
    <cellStyle name="Comma 3 39" xfId="8420" xr:uid="{00000000-0005-0000-0000-0000C3100000}"/>
    <cellStyle name="Comma 3 39 2" xfId="8425" xr:uid="{00000000-0005-0000-0000-0000C4100000}"/>
    <cellStyle name="Comma 3 39 3" xfId="8429" xr:uid="{00000000-0005-0000-0000-0000C5100000}"/>
    <cellStyle name="Comma 3 4" xfId="8432" xr:uid="{00000000-0005-0000-0000-0000C6100000}"/>
    <cellStyle name="Comma 3 4 2" xfId="8435" xr:uid="{00000000-0005-0000-0000-0000C7100000}"/>
    <cellStyle name="Comma 3 4 3" xfId="8442" xr:uid="{00000000-0005-0000-0000-0000C8100000}"/>
    <cellStyle name="Comma 3 40" xfId="8392" xr:uid="{00000000-0005-0000-0000-0000C9100000}"/>
    <cellStyle name="Comma 3 40 2" xfId="5857" xr:uid="{00000000-0005-0000-0000-0000CA100000}"/>
    <cellStyle name="Comma 3 40 3" xfId="5864" xr:uid="{00000000-0005-0000-0000-0000CB100000}"/>
    <cellStyle name="Comma 3 41" xfId="8395" xr:uid="{00000000-0005-0000-0000-0000CC100000}"/>
    <cellStyle name="Comma 3 41 2" xfId="8398" xr:uid="{00000000-0005-0000-0000-0000CD100000}"/>
    <cellStyle name="Comma 3 41 3" xfId="8401" xr:uid="{00000000-0005-0000-0000-0000CE100000}"/>
    <cellStyle name="Comma 3 42" xfId="8403" xr:uid="{00000000-0005-0000-0000-0000CF100000}"/>
    <cellStyle name="Comma 3 42 2" xfId="8406" xr:uid="{00000000-0005-0000-0000-0000D0100000}"/>
    <cellStyle name="Comma 3 42 3" xfId="8409" xr:uid="{00000000-0005-0000-0000-0000D1100000}"/>
    <cellStyle name="Comma 3 43" xfId="8411" xr:uid="{00000000-0005-0000-0000-0000D2100000}"/>
    <cellStyle name="Comma 3 43 2" xfId="8414" xr:uid="{00000000-0005-0000-0000-0000D3100000}"/>
    <cellStyle name="Comma 3 43 3" xfId="8417" xr:uid="{00000000-0005-0000-0000-0000D4100000}"/>
    <cellStyle name="Comma 3 44" xfId="8419" xr:uid="{00000000-0005-0000-0000-0000D5100000}"/>
    <cellStyle name="Comma 3 44 2" xfId="8424" xr:uid="{00000000-0005-0000-0000-0000D6100000}"/>
    <cellStyle name="Comma 3 44 3" xfId="8428" xr:uid="{00000000-0005-0000-0000-0000D7100000}"/>
    <cellStyle name="Comma 3 45" xfId="4939" xr:uid="{00000000-0005-0000-0000-0000D8100000}"/>
    <cellStyle name="Comma 3 45 2" xfId="4948" xr:uid="{00000000-0005-0000-0000-0000D9100000}"/>
    <cellStyle name="Comma 3 45 3" xfId="5004" xr:uid="{00000000-0005-0000-0000-0000DA100000}"/>
    <cellStyle name="Comma 3 46" xfId="2437" xr:uid="{00000000-0005-0000-0000-0000DB100000}"/>
    <cellStyle name="Comma 3 46 2" xfId="2449" xr:uid="{00000000-0005-0000-0000-0000DC100000}"/>
    <cellStyle name="Comma 3 46 3" xfId="2458" xr:uid="{00000000-0005-0000-0000-0000DD100000}"/>
    <cellStyle name="Comma 3 47" xfId="2469" xr:uid="{00000000-0005-0000-0000-0000DE100000}"/>
    <cellStyle name="Comma 3 47 2" xfId="5088" xr:uid="{00000000-0005-0000-0000-0000DF100000}"/>
    <cellStyle name="Comma 3 47 3" xfId="5105" xr:uid="{00000000-0005-0000-0000-0000E0100000}"/>
    <cellStyle name="Comma 3 48" xfId="2478" xr:uid="{00000000-0005-0000-0000-0000E1100000}"/>
    <cellStyle name="Comma 3 48 2" xfId="5113" xr:uid="{00000000-0005-0000-0000-0000E2100000}"/>
    <cellStyle name="Comma 3 48 3" xfId="5117" xr:uid="{00000000-0005-0000-0000-0000E3100000}"/>
    <cellStyle name="Comma 3 49" xfId="5124" xr:uid="{00000000-0005-0000-0000-0000E4100000}"/>
    <cellStyle name="Comma 3 49 2" xfId="4049" xr:uid="{00000000-0005-0000-0000-0000E5100000}"/>
    <cellStyle name="Comma 3 49 3" xfId="4059" xr:uid="{00000000-0005-0000-0000-0000E6100000}"/>
    <cellStyle name="Comma 3 5" xfId="8445" xr:uid="{00000000-0005-0000-0000-0000E7100000}"/>
    <cellStyle name="Comma 3 5 2" xfId="8159" xr:uid="{00000000-0005-0000-0000-0000E8100000}"/>
    <cellStyle name="Comma 3 5 3" xfId="8166" xr:uid="{00000000-0005-0000-0000-0000E9100000}"/>
    <cellStyle name="Comma 3 50" xfId="4938" xr:uid="{00000000-0005-0000-0000-0000EA100000}"/>
    <cellStyle name="Comma 3 50 2" xfId="4947" xr:uid="{00000000-0005-0000-0000-0000EB100000}"/>
    <cellStyle name="Comma 3 50 3" xfId="5003" xr:uid="{00000000-0005-0000-0000-0000EC100000}"/>
    <cellStyle name="Comma 3 51" xfId="2436" xr:uid="{00000000-0005-0000-0000-0000ED100000}"/>
    <cellStyle name="Comma 3 51 2" xfId="2448" xr:uid="{00000000-0005-0000-0000-0000EE100000}"/>
    <cellStyle name="Comma 3 51 3" xfId="2457" xr:uid="{00000000-0005-0000-0000-0000EF100000}"/>
    <cellStyle name="Comma 3 52" xfId="2468" xr:uid="{00000000-0005-0000-0000-0000F0100000}"/>
    <cellStyle name="Comma 3 52 2" xfId="5087" xr:uid="{00000000-0005-0000-0000-0000F1100000}"/>
    <cellStyle name="Comma 3 52 3" xfId="5104" xr:uid="{00000000-0005-0000-0000-0000F2100000}"/>
    <cellStyle name="Comma 3 53" xfId="2477" xr:uid="{00000000-0005-0000-0000-0000F3100000}"/>
    <cellStyle name="Comma 3 53 2" xfId="5112" xr:uid="{00000000-0005-0000-0000-0000F4100000}"/>
    <cellStyle name="Comma 3 53 3" xfId="5116" xr:uid="{00000000-0005-0000-0000-0000F5100000}"/>
    <cellStyle name="Comma 3 54" xfId="5123" xr:uid="{00000000-0005-0000-0000-0000F6100000}"/>
    <cellStyle name="Comma 3 54 2" xfId="4048" xr:uid="{00000000-0005-0000-0000-0000F7100000}"/>
    <cellStyle name="Comma 3 54 3" xfId="4058" xr:uid="{00000000-0005-0000-0000-0000F8100000}"/>
    <cellStyle name="Comma 3 55" xfId="5129" xr:uid="{00000000-0005-0000-0000-0000F9100000}"/>
    <cellStyle name="Comma 3 55 2" xfId="4228" xr:uid="{00000000-0005-0000-0000-0000FA100000}"/>
    <cellStyle name="Comma 3 55 3" xfId="4241" xr:uid="{00000000-0005-0000-0000-0000FB100000}"/>
    <cellStyle name="Comma 3 56" xfId="3252" xr:uid="{00000000-0005-0000-0000-0000FC100000}"/>
    <cellStyle name="Comma 3 56 2" xfId="8450" xr:uid="{00000000-0005-0000-0000-0000FD100000}"/>
    <cellStyle name="Comma 3 56 3" xfId="8453" xr:uid="{00000000-0005-0000-0000-0000FE100000}"/>
    <cellStyle name="Comma 3 57" xfId="8456" xr:uid="{00000000-0005-0000-0000-0000FF100000}"/>
    <cellStyle name="Comma 3 57 2" xfId="8459" xr:uid="{00000000-0005-0000-0000-000000110000}"/>
    <cellStyle name="Comma 3 57 3" xfId="8463" xr:uid="{00000000-0005-0000-0000-000001110000}"/>
    <cellStyle name="Comma 3 58" xfId="8468" xr:uid="{00000000-0005-0000-0000-000002110000}"/>
    <cellStyle name="Comma 3 58 2" xfId="8471" xr:uid="{00000000-0005-0000-0000-000003110000}"/>
    <cellStyle name="Comma 3 58 3" xfId="8476" xr:uid="{00000000-0005-0000-0000-000004110000}"/>
    <cellStyle name="Comma 3 59" xfId="8481" xr:uid="{00000000-0005-0000-0000-000005110000}"/>
    <cellStyle name="Comma 3 59 2" xfId="8486" xr:uid="{00000000-0005-0000-0000-000006110000}"/>
    <cellStyle name="Comma 3 59 3" xfId="8489" xr:uid="{00000000-0005-0000-0000-000007110000}"/>
    <cellStyle name="Comma 3 6" xfId="8490" xr:uid="{00000000-0005-0000-0000-000008110000}"/>
    <cellStyle name="Comma 3 6 2" xfId="8319" xr:uid="{00000000-0005-0000-0000-000009110000}"/>
    <cellStyle name="Comma 3 6 3" xfId="8325" xr:uid="{00000000-0005-0000-0000-00000A110000}"/>
    <cellStyle name="Comma 3 60" xfId="5128" xr:uid="{00000000-0005-0000-0000-00000B110000}"/>
    <cellStyle name="Comma 3 60 2" xfId="4227" xr:uid="{00000000-0005-0000-0000-00000C110000}"/>
    <cellStyle name="Comma 3 60 3" xfId="4240" xr:uid="{00000000-0005-0000-0000-00000D110000}"/>
    <cellStyle name="Comma 3 61" xfId="3251" xr:uid="{00000000-0005-0000-0000-00000E110000}"/>
    <cellStyle name="Comma 3 61 2" xfId="8449" xr:uid="{00000000-0005-0000-0000-00000F110000}"/>
    <cellStyle name="Comma 3 61 3" xfId="8452" xr:uid="{00000000-0005-0000-0000-000010110000}"/>
    <cellStyle name="Comma 3 62" xfId="8455" xr:uid="{00000000-0005-0000-0000-000011110000}"/>
    <cellStyle name="Comma 3 62 2" xfId="8458" xr:uid="{00000000-0005-0000-0000-000012110000}"/>
    <cellStyle name="Comma 3 62 3" xfId="8462" xr:uid="{00000000-0005-0000-0000-000013110000}"/>
    <cellStyle name="Comma 3 63" xfId="8467" xr:uid="{00000000-0005-0000-0000-000014110000}"/>
    <cellStyle name="Comma 3 63 2" xfId="8470" xr:uid="{00000000-0005-0000-0000-000015110000}"/>
    <cellStyle name="Comma 3 63 3" xfId="8475" xr:uid="{00000000-0005-0000-0000-000016110000}"/>
    <cellStyle name="Comma 3 64" xfId="8480" xr:uid="{00000000-0005-0000-0000-000017110000}"/>
    <cellStyle name="Comma 3 64 2" xfId="8485" xr:uid="{00000000-0005-0000-0000-000018110000}"/>
    <cellStyle name="Comma 3 64 3" xfId="8488" xr:uid="{00000000-0005-0000-0000-000019110000}"/>
    <cellStyle name="Comma 3 65" xfId="8495" xr:uid="{00000000-0005-0000-0000-00001A110000}"/>
    <cellStyle name="Comma 3 65 2" xfId="8500" xr:uid="{00000000-0005-0000-0000-00001B110000}"/>
    <cellStyle name="Comma 3 65 3" xfId="8505" xr:uid="{00000000-0005-0000-0000-00001C110000}"/>
    <cellStyle name="Comma 3 66" xfId="2941" xr:uid="{00000000-0005-0000-0000-00001D110000}"/>
    <cellStyle name="Comma 3 66 2" xfId="8510" xr:uid="{00000000-0005-0000-0000-00001E110000}"/>
    <cellStyle name="Comma 3 66 3" xfId="8512" xr:uid="{00000000-0005-0000-0000-00001F110000}"/>
    <cellStyle name="Comma 3 67" xfId="2945" xr:uid="{00000000-0005-0000-0000-000020110000}"/>
    <cellStyle name="Comma 3 67 2" xfId="8514" xr:uid="{00000000-0005-0000-0000-000021110000}"/>
    <cellStyle name="Comma 3 67 3" xfId="8516" xr:uid="{00000000-0005-0000-0000-000022110000}"/>
    <cellStyle name="Comma 3 68" xfId="8518" xr:uid="{00000000-0005-0000-0000-000023110000}"/>
    <cellStyle name="Comma 3 68 2" xfId="8522" xr:uid="{00000000-0005-0000-0000-000024110000}"/>
    <cellStyle name="Comma 3 68 3" xfId="8524" xr:uid="{00000000-0005-0000-0000-000025110000}"/>
    <cellStyle name="Comma 3 69" xfId="8526" xr:uid="{00000000-0005-0000-0000-000026110000}"/>
    <cellStyle name="Comma 3 69 2" xfId="8530" xr:uid="{00000000-0005-0000-0000-000027110000}"/>
    <cellStyle name="Comma 3 69 3" xfId="8532" xr:uid="{00000000-0005-0000-0000-000028110000}"/>
    <cellStyle name="Comma 3 7" xfId="8533" xr:uid="{00000000-0005-0000-0000-000029110000}"/>
    <cellStyle name="Comma 3 7 2" xfId="8534" xr:uid="{00000000-0005-0000-0000-00002A110000}"/>
    <cellStyle name="Comma 3 7 3" xfId="8537" xr:uid="{00000000-0005-0000-0000-00002B110000}"/>
    <cellStyle name="Comma 3 70" xfId="8494" xr:uid="{00000000-0005-0000-0000-00002C110000}"/>
    <cellStyle name="Comma 3 70 2" xfId="8499" xr:uid="{00000000-0005-0000-0000-00002D110000}"/>
    <cellStyle name="Comma 3 70 3" xfId="8504" xr:uid="{00000000-0005-0000-0000-00002E110000}"/>
    <cellStyle name="Comma 3 71" xfId="2940" xr:uid="{00000000-0005-0000-0000-00002F110000}"/>
    <cellStyle name="Comma 3 71 2" xfId="8509" xr:uid="{00000000-0005-0000-0000-000030110000}"/>
    <cellStyle name="Comma 3 71 3" xfId="8511" xr:uid="{00000000-0005-0000-0000-000031110000}"/>
    <cellStyle name="Comma 3 72" xfId="2944" xr:uid="{00000000-0005-0000-0000-000032110000}"/>
    <cellStyle name="Comma 3 72 2" xfId="8513" xr:uid="{00000000-0005-0000-0000-000033110000}"/>
    <cellStyle name="Comma 3 72 3" xfId="8515" xr:uid="{00000000-0005-0000-0000-000034110000}"/>
    <cellStyle name="Comma 3 73" xfId="8517" xr:uid="{00000000-0005-0000-0000-000035110000}"/>
    <cellStyle name="Comma 3 73 2" xfId="8521" xr:uid="{00000000-0005-0000-0000-000036110000}"/>
    <cellStyle name="Comma 3 73 3" xfId="8523" xr:uid="{00000000-0005-0000-0000-000037110000}"/>
    <cellStyle name="Comma 3 74" xfId="8525" xr:uid="{00000000-0005-0000-0000-000038110000}"/>
    <cellStyle name="Comma 3 74 2" xfId="8529" xr:uid="{00000000-0005-0000-0000-000039110000}"/>
    <cellStyle name="Comma 3 74 3" xfId="8531" xr:uid="{00000000-0005-0000-0000-00003A110000}"/>
    <cellStyle name="Comma 3 75" xfId="8541" xr:uid="{00000000-0005-0000-0000-00003B110000}"/>
    <cellStyle name="Comma 3 75 2" xfId="8543" xr:uid="{00000000-0005-0000-0000-00003C110000}"/>
    <cellStyle name="Comma 3 75 3" xfId="8545" xr:uid="{00000000-0005-0000-0000-00003D110000}"/>
    <cellStyle name="Comma 3 76" xfId="7937" xr:uid="{00000000-0005-0000-0000-00003E110000}"/>
    <cellStyle name="Comma 3 76 2" xfId="8549" xr:uid="{00000000-0005-0000-0000-00003F110000}"/>
    <cellStyle name="Comma 3 76 3" xfId="8554" xr:uid="{00000000-0005-0000-0000-000040110000}"/>
    <cellStyle name="Comma 3 77" xfId="7942" xr:uid="{00000000-0005-0000-0000-000041110000}"/>
    <cellStyle name="Comma 3 77 2" xfId="8085" xr:uid="{00000000-0005-0000-0000-000042110000}"/>
    <cellStyle name="Comma 3 77 3" xfId="8092" xr:uid="{00000000-0005-0000-0000-000043110000}"/>
    <cellStyle name="Comma 3 78" xfId="8557" xr:uid="{00000000-0005-0000-0000-000044110000}"/>
    <cellStyle name="Comma 3 78 2" xfId="8202" xr:uid="{00000000-0005-0000-0000-000045110000}"/>
    <cellStyle name="Comma 3 78 3" xfId="8207" xr:uid="{00000000-0005-0000-0000-000046110000}"/>
    <cellStyle name="Comma 3 79" xfId="8562" xr:uid="{00000000-0005-0000-0000-000047110000}"/>
    <cellStyle name="Comma 3 79 2" xfId="8568" xr:uid="{00000000-0005-0000-0000-000048110000}"/>
    <cellStyle name="Comma 3 79 3" xfId="8570" xr:uid="{00000000-0005-0000-0000-000049110000}"/>
    <cellStyle name="Comma 3 8" xfId="8573" xr:uid="{00000000-0005-0000-0000-00004A110000}"/>
    <cellStyle name="Comma 3 8 2" xfId="8575" xr:uid="{00000000-0005-0000-0000-00004B110000}"/>
    <cellStyle name="Comma 3 8 3" xfId="8580" xr:uid="{00000000-0005-0000-0000-00004C110000}"/>
    <cellStyle name="Comma 3 80" xfId="8540" xr:uid="{00000000-0005-0000-0000-00004D110000}"/>
    <cellStyle name="Comma 3 80 2" xfId="8542" xr:uid="{00000000-0005-0000-0000-00004E110000}"/>
    <cellStyle name="Comma 3 80 3" xfId="8544" xr:uid="{00000000-0005-0000-0000-00004F110000}"/>
    <cellStyle name="Comma 3 81" xfId="7936" xr:uid="{00000000-0005-0000-0000-000050110000}"/>
    <cellStyle name="Comma 3 81 2" xfId="8548" xr:uid="{00000000-0005-0000-0000-000051110000}"/>
    <cellStyle name="Comma 3 81 3" xfId="8553" xr:uid="{00000000-0005-0000-0000-000052110000}"/>
    <cellStyle name="Comma 3 82" xfId="7941" xr:uid="{00000000-0005-0000-0000-000053110000}"/>
    <cellStyle name="Comma 3 82 2" xfId="8084" xr:uid="{00000000-0005-0000-0000-000054110000}"/>
    <cellStyle name="Comma 3 82 3" xfId="8091" xr:uid="{00000000-0005-0000-0000-000055110000}"/>
    <cellStyle name="Comma 3 83" xfId="8556" xr:uid="{00000000-0005-0000-0000-000056110000}"/>
    <cellStyle name="Comma 3 83 2" xfId="8201" xr:uid="{00000000-0005-0000-0000-000057110000}"/>
    <cellStyle name="Comma 3 83 3" xfId="8206" xr:uid="{00000000-0005-0000-0000-000058110000}"/>
    <cellStyle name="Comma 3 84" xfId="8561" xr:uid="{00000000-0005-0000-0000-000059110000}"/>
    <cellStyle name="Comma 3 84 2" xfId="8567" xr:uid="{00000000-0005-0000-0000-00005A110000}"/>
    <cellStyle name="Comma 3 84 3" xfId="8569" xr:uid="{00000000-0005-0000-0000-00005B110000}"/>
    <cellStyle name="Comma 3 85" xfId="8587" xr:uid="{00000000-0005-0000-0000-00005C110000}"/>
    <cellStyle name="Comma 3 85 2" xfId="8591" xr:uid="{00000000-0005-0000-0000-00005D110000}"/>
    <cellStyle name="Comma 3 85 3" xfId="8596" xr:uid="{00000000-0005-0000-0000-00005E110000}"/>
    <cellStyle name="Comma 3 86" xfId="8600" xr:uid="{00000000-0005-0000-0000-00005F110000}"/>
    <cellStyle name="Comma 3 86 2" xfId="8604" xr:uid="{00000000-0005-0000-0000-000060110000}"/>
    <cellStyle name="Comma 3 86 3" xfId="8607" xr:uid="{00000000-0005-0000-0000-000061110000}"/>
    <cellStyle name="Comma 3 87" xfId="8611" xr:uid="{00000000-0005-0000-0000-000062110000}"/>
    <cellStyle name="Comma 3 87 2" xfId="8615" xr:uid="{00000000-0005-0000-0000-000063110000}"/>
    <cellStyle name="Comma 3 87 3" xfId="8617" xr:uid="{00000000-0005-0000-0000-000064110000}"/>
    <cellStyle name="Comma 3 88" xfId="8619" xr:uid="{00000000-0005-0000-0000-000065110000}"/>
    <cellStyle name="Comma 3 88 2" xfId="8621" xr:uid="{00000000-0005-0000-0000-000066110000}"/>
    <cellStyle name="Comma 3 88 3" xfId="8623" xr:uid="{00000000-0005-0000-0000-000067110000}"/>
    <cellStyle name="Comma 3 89" xfId="8625" xr:uid="{00000000-0005-0000-0000-000068110000}"/>
    <cellStyle name="Comma 3 89 2" xfId="8627" xr:uid="{00000000-0005-0000-0000-000069110000}"/>
    <cellStyle name="Comma 3 89 3" xfId="8631" xr:uid="{00000000-0005-0000-0000-00006A110000}"/>
    <cellStyle name="Comma 3 9" xfId="8634" xr:uid="{00000000-0005-0000-0000-00006B110000}"/>
    <cellStyle name="Comma 3 9 2" xfId="8636" xr:uid="{00000000-0005-0000-0000-00006C110000}"/>
    <cellStyle name="Comma 3 9 3" xfId="8639" xr:uid="{00000000-0005-0000-0000-00006D110000}"/>
    <cellStyle name="Comma 3 90" xfId="8586" xr:uid="{00000000-0005-0000-0000-00006E110000}"/>
    <cellStyle name="Comma 3 90 2" xfId="8590" xr:uid="{00000000-0005-0000-0000-00006F110000}"/>
    <cellStyle name="Comma 3 90 3" xfId="8595" xr:uid="{00000000-0005-0000-0000-000070110000}"/>
    <cellStyle name="Comma 3 91" xfId="8599" xr:uid="{00000000-0005-0000-0000-000071110000}"/>
    <cellStyle name="Comma 3 91 2" xfId="8603" xr:uid="{00000000-0005-0000-0000-000072110000}"/>
    <cellStyle name="Comma 3 91 3" xfId="8606" xr:uid="{00000000-0005-0000-0000-000073110000}"/>
    <cellStyle name="Comma 3 92" xfId="8610" xr:uid="{00000000-0005-0000-0000-000074110000}"/>
    <cellStyle name="Comma 3 92 2" xfId="8614" xr:uid="{00000000-0005-0000-0000-000075110000}"/>
    <cellStyle name="Comma 3 92 3" xfId="8616" xr:uid="{00000000-0005-0000-0000-000076110000}"/>
    <cellStyle name="Comma 3 93" xfId="8618" xr:uid="{00000000-0005-0000-0000-000077110000}"/>
    <cellStyle name="Comma 3 93 2" xfId="8620" xr:uid="{00000000-0005-0000-0000-000078110000}"/>
    <cellStyle name="Comma 3 93 3" xfId="8622" xr:uid="{00000000-0005-0000-0000-000079110000}"/>
    <cellStyle name="Comma 3 94" xfId="8624" xr:uid="{00000000-0005-0000-0000-00007A110000}"/>
    <cellStyle name="Comma 3 94 2" xfId="8626" xr:uid="{00000000-0005-0000-0000-00007B110000}"/>
    <cellStyle name="Comma 3 94 3" xfId="8630" xr:uid="{00000000-0005-0000-0000-00007C110000}"/>
    <cellStyle name="Comma 3 95" xfId="5135" xr:uid="{00000000-0005-0000-0000-00007D110000}"/>
    <cellStyle name="Comma 3 95 2" xfId="5138" xr:uid="{00000000-0005-0000-0000-00007E110000}"/>
    <cellStyle name="Comma 3 95 3" xfId="5178" xr:uid="{00000000-0005-0000-0000-00007F110000}"/>
    <cellStyle name="Comma 3 96" xfId="228" xr:uid="{00000000-0005-0000-0000-000080110000}"/>
    <cellStyle name="Comma 3 96 2" xfId="5195" xr:uid="{00000000-0005-0000-0000-000081110000}"/>
    <cellStyle name="Comma 3 96 3" xfId="5202" xr:uid="{00000000-0005-0000-0000-000082110000}"/>
    <cellStyle name="Comma 3 97" xfId="329" xr:uid="{00000000-0005-0000-0000-000083110000}"/>
    <cellStyle name="Comma 3 97 2" xfId="5213" xr:uid="{00000000-0005-0000-0000-000084110000}"/>
    <cellStyle name="Comma 3 97 3" xfId="5223" xr:uid="{00000000-0005-0000-0000-000085110000}"/>
    <cellStyle name="Comma 3 98" xfId="5227" xr:uid="{00000000-0005-0000-0000-000086110000}"/>
    <cellStyle name="Comma 3 98 2" xfId="168" xr:uid="{00000000-0005-0000-0000-000087110000}"/>
    <cellStyle name="Comma 3 98 3" xfId="173" xr:uid="{00000000-0005-0000-0000-000088110000}"/>
    <cellStyle name="Comma 3 99" xfId="5231" xr:uid="{00000000-0005-0000-0000-000089110000}"/>
    <cellStyle name="Comma 3 99 2" xfId="5644" xr:uid="{00000000-0005-0000-0000-00008A110000}"/>
    <cellStyle name="Comma 3 99 3" xfId="5649" xr:uid="{00000000-0005-0000-0000-00008B110000}"/>
    <cellStyle name="Comma 30" xfId="8014" xr:uid="{00000000-0005-0000-0000-00008C110000}"/>
    <cellStyle name="Comma 31" xfId="8018" xr:uid="{00000000-0005-0000-0000-00008D110000}"/>
    <cellStyle name="Comma 32" xfId="8022" xr:uid="{00000000-0005-0000-0000-00008E110000}"/>
    <cellStyle name="Comma 33" xfId="8026" xr:uid="{00000000-0005-0000-0000-00008F110000}"/>
    <cellStyle name="Comma 34" xfId="8031" xr:uid="{00000000-0005-0000-0000-000090110000}"/>
    <cellStyle name="Comma 35" xfId="8645" xr:uid="{00000000-0005-0000-0000-000091110000}"/>
    <cellStyle name="Comma 36" xfId="8648" xr:uid="{00000000-0005-0000-0000-000092110000}"/>
    <cellStyle name="Comma 37" xfId="8650" xr:uid="{00000000-0005-0000-0000-000093110000}"/>
    <cellStyle name="Comma 37 2" xfId="8651" xr:uid="{00000000-0005-0000-0000-000094110000}"/>
    <cellStyle name="Comma 37 2 2" xfId="7153" xr:uid="{00000000-0005-0000-0000-000095110000}"/>
    <cellStyle name="Comma 37 2 3" xfId="7163" xr:uid="{00000000-0005-0000-0000-000096110000}"/>
    <cellStyle name="Comma 37 3" xfId="8653" xr:uid="{00000000-0005-0000-0000-000097110000}"/>
    <cellStyle name="Comma 37 3 2" xfId="7191" xr:uid="{00000000-0005-0000-0000-000098110000}"/>
    <cellStyle name="Comma 37 4" xfId="8657" xr:uid="{00000000-0005-0000-0000-000099110000}"/>
    <cellStyle name="Comma 38" xfId="8659" xr:uid="{00000000-0005-0000-0000-00009A110000}"/>
    <cellStyle name="Comma 39" xfId="202" xr:uid="{00000000-0005-0000-0000-00009B110000}"/>
    <cellStyle name="Comma 39 2" xfId="1842" xr:uid="{00000000-0005-0000-0000-00009C110000}"/>
    <cellStyle name="Comma 39 3" xfId="1868" xr:uid="{00000000-0005-0000-0000-00009D110000}"/>
    <cellStyle name="Comma 4" xfId="8662" xr:uid="{00000000-0005-0000-0000-00009E110000}"/>
    <cellStyle name="Comma 4 10" xfId="2795" xr:uid="{00000000-0005-0000-0000-00009F110000}"/>
    <cellStyle name="Comma 4 11" xfId="2801" xr:uid="{00000000-0005-0000-0000-0000A0110000}"/>
    <cellStyle name="Comma 4 12" xfId="3816" xr:uid="{00000000-0005-0000-0000-0000A1110000}"/>
    <cellStyle name="Comma 4 13" xfId="8664" xr:uid="{00000000-0005-0000-0000-0000A2110000}"/>
    <cellStyle name="Comma 4 14" xfId="8666" xr:uid="{00000000-0005-0000-0000-0000A3110000}"/>
    <cellStyle name="Comma 4 15" xfId="8670" xr:uid="{00000000-0005-0000-0000-0000A4110000}"/>
    <cellStyle name="Comma 4 16" xfId="8673" xr:uid="{00000000-0005-0000-0000-0000A5110000}"/>
    <cellStyle name="Comma 4 17" xfId="8678" xr:uid="{00000000-0005-0000-0000-0000A6110000}"/>
    <cellStyle name="Comma 4 18" xfId="8681" xr:uid="{00000000-0005-0000-0000-0000A7110000}"/>
    <cellStyle name="Comma 4 19" xfId="8683" xr:uid="{00000000-0005-0000-0000-0000A8110000}"/>
    <cellStyle name="Comma 4 2" xfId="8686" xr:uid="{00000000-0005-0000-0000-0000A9110000}"/>
    <cellStyle name="Comma 4 20" xfId="8669" xr:uid="{00000000-0005-0000-0000-0000AA110000}"/>
    <cellStyle name="Comma 4 21" xfId="8672" xr:uid="{00000000-0005-0000-0000-0000AB110000}"/>
    <cellStyle name="Comma 4 22" xfId="8677" xr:uid="{00000000-0005-0000-0000-0000AC110000}"/>
    <cellStyle name="Comma 4 23" xfId="8680" xr:uid="{00000000-0005-0000-0000-0000AD110000}"/>
    <cellStyle name="Comma 4 24" xfId="8682" xr:uid="{00000000-0005-0000-0000-0000AE110000}"/>
    <cellStyle name="Comma 4 25" xfId="8691" xr:uid="{00000000-0005-0000-0000-0000AF110000}"/>
    <cellStyle name="Comma 4 26" xfId="733" xr:uid="{00000000-0005-0000-0000-0000B0110000}"/>
    <cellStyle name="Comma 4 27" xfId="1739" xr:uid="{00000000-0005-0000-0000-0000B1110000}"/>
    <cellStyle name="Comma 4 28" xfId="8693" xr:uid="{00000000-0005-0000-0000-0000B2110000}"/>
    <cellStyle name="Comma 4 29" xfId="8695" xr:uid="{00000000-0005-0000-0000-0000B3110000}"/>
    <cellStyle name="Comma 4 3" xfId="8697" xr:uid="{00000000-0005-0000-0000-0000B4110000}"/>
    <cellStyle name="Comma 4 30" xfId="8690" xr:uid="{00000000-0005-0000-0000-0000B5110000}"/>
    <cellStyle name="Comma 4 31" xfId="732" xr:uid="{00000000-0005-0000-0000-0000B6110000}"/>
    <cellStyle name="Comma 4 32" xfId="1738" xr:uid="{00000000-0005-0000-0000-0000B7110000}"/>
    <cellStyle name="Comma 4 33" xfId="8692" xr:uid="{00000000-0005-0000-0000-0000B8110000}"/>
    <cellStyle name="Comma 4 34" xfId="8694" xr:uid="{00000000-0005-0000-0000-0000B9110000}"/>
    <cellStyle name="Comma 4 35" xfId="8701" xr:uid="{00000000-0005-0000-0000-0000BA110000}"/>
    <cellStyle name="Comma 4 36" xfId="8703" xr:uid="{00000000-0005-0000-0000-0000BB110000}"/>
    <cellStyle name="Comma 4 37" xfId="8705" xr:uid="{00000000-0005-0000-0000-0000BC110000}"/>
    <cellStyle name="Comma 4 38" xfId="8707" xr:uid="{00000000-0005-0000-0000-0000BD110000}"/>
    <cellStyle name="Comma 4 39" xfId="8709" xr:uid="{00000000-0005-0000-0000-0000BE110000}"/>
    <cellStyle name="Comma 4 4" xfId="8710" xr:uid="{00000000-0005-0000-0000-0000BF110000}"/>
    <cellStyle name="Comma 4 40" xfId="8700" xr:uid="{00000000-0005-0000-0000-0000C0110000}"/>
    <cellStyle name="Comma 4 41" xfId="8702" xr:uid="{00000000-0005-0000-0000-0000C1110000}"/>
    <cellStyle name="Comma 4 42" xfId="8704" xr:uid="{00000000-0005-0000-0000-0000C2110000}"/>
    <cellStyle name="Comma 4 43" xfId="8706" xr:uid="{00000000-0005-0000-0000-0000C3110000}"/>
    <cellStyle name="Comma 4 44" xfId="8708" xr:uid="{00000000-0005-0000-0000-0000C4110000}"/>
    <cellStyle name="Comma 4 45" xfId="5324" xr:uid="{00000000-0005-0000-0000-0000C5110000}"/>
    <cellStyle name="Comma 4 46" xfId="5327" xr:uid="{00000000-0005-0000-0000-0000C6110000}"/>
    <cellStyle name="Comma 4 47" xfId="8714" xr:uid="{00000000-0005-0000-0000-0000C7110000}"/>
    <cellStyle name="Comma 4 48" xfId="8717" xr:uid="{00000000-0005-0000-0000-0000C8110000}"/>
    <cellStyle name="Comma 4 49" xfId="4470" xr:uid="{00000000-0005-0000-0000-0000C9110000}"/>
    <cellStyle name="Comma 4 5" xfId="8718" xr:uid="{00000000-0005-0000-0000-0000CA110000}"/>
    <cellStyle name="Comma 4 50" xfId="5323" xr:uid="{00000000-0005-0000-0000-0000CB110000}"/>
    <cellStyle name="Comma 4 51" xfId="5326" xr:uid="{00000000-0005-0000-0000-0000CC110000}"/>
    <cellStyle name="Comma 4 52" xfId="8713" xr:uid="{00000000-0005-0000-0000-0000CD110000}"/>
    <cellStyle name="Comma 4 53" xfId="8716" xr:uid="{00000000-0005-0000-0000-0000CE110000}"/>
    <cellStyle name="Comma 4 54" xfId="4469" xr:uid="{00000000-0005-0000-0000-0000CF110000}"/>
    <cellStyle name="Comma 4 55" xfId="4481" xr:uid="{00000000-0005-0000-0000-0000D0110000}"/>
    <cellStyle name="Comma 4 56" xfId="4485" xr:uid="{00000000-0005-0000-0000-0000D1110000}"/>
    <cellStyle name="Comma 4 57" xfId="8721" xr:uid="{00000000-0005-0000-0000-0000D2110000}"/>
    <cellStyle name="Comma 4 58" xfId="8723" xr:uid="{00000000-0005-0000-0000-0000D3110000}"/>
    <cellStyle name="Comma 4 59" xfId="8726" xr:uid="{00000000-0005-0000-0000-0000D4110000}"/>
    <cellStyle name="Comma 4 6" xfId="8727" xr:uid="{00000000-0005-0000-0000-0000D5110000}"/>
    <cellStyle name="Comma 4 60" xfId="4480" xr:uid="{00000000-0005-0000-0000-0000D6110000}"/>
    <cellStyle name="Comma 4 61" xfId="4484" xr:uid="{00000000-0005-0000-0000-0000D7110000}"/>
    <cellStyle name="Comma 4 62" xfId="8720" xr:uid="{00000000-0005-0000-0000-0000D8110000}"/>
    <cellStyle name="Comma 4 63" xfId="8722" xr:uid="{00000000-0005-0000-0000-0000D9110000}"/>
    <cellStyle name="Comma 4 64" xfId="8725" xr:uid="{00000000-0005-0000-0000-0000DA110000}"/>
    <cellStyle name="Comma 4 65" xfId="8731" xr:uid="{00000000-0005-0000-0000-0000DB110000}"/>
    <cellStyle name="Comma 4 66" xfId="8735" xr:uid="{00000000-0005-0000-0000-0000DC110000}"/>
    <cellStyle name="Comma 4 67" xfId="8738" xr:uid="{00000000-0005-0000-0000-0000DD110000}"/>
    <cellStyle name="Comma 4 68" xfId="8744" xr:uid="{00000000-0005-0000-0000-0000DE110000}"/>
    <cellStyle name="Comma 4 69" xfId="8749" xr:uid="{00000000-0005-0000-0000-0000DF110000}"/>
    <cellStyle name="Comma 4 7" xfId="8750" xr:uid="{00000000-0005-0000-0000-0000E0110000}"/>
    <cellStyle name="Comma 4 70" xfId="8730" xr:uid="{00000000-0005-0000-0000-0000E1110000}"/>
    <cellStyle name="Comma 4 71" xfId="8734" xr:uid="{00000000-0005-0000-0000-0000E2110000}"/>
    <cellStyle name="Comma 4 72" xfId="8737" xr:uid="{00000000-0005-0000-0000-0000E3110000}"/>
    <cellStyle name="Comma 4 73" xfId="8743" xr:uid="{00000000-0005-0000-0000-0000E4110000}"/>
    <cellStyle name="Comma 4 74" xfId="8748" xr:uid="{00000000-0005-0000-0000-0000E5110000}"/>
    <cellStyle name="Comma 4 75" xfId="8752" xr:uid="{00000000-0005-0000-0000-0000E6110000}"/>
    <cellStyle name="Comma 4 76" xfId="7962" xr:uid="{00000000-0005-0000-0000-0000E7110000}"/>
    <cellStyle name="Comma 4 77" xfId="7970" xr:uid="{00000000-0005-0000-0000-0000E8110000}"/>
    <cellStyle name="Comma 4 78" xfId="8756" xr:uid="{00000000-0005-0000-0000-0000E9110000}"/>
    <cellStyle name="Comma 4 79" xfId="8762" xr:uid="{00000000-0005-0000-0000-0000EA110000}"/>
    <cellStyle name="Comma 4 8" xfId="8764" xr:uid="{00000000-0005-0000-0000-0000EB110000}"/>
    <cellStyle name="Comma 4 80" xfId="8751" xr:uid="{00000000-0005-0000-0000-0000EC110000}"/>
    <cellStyle name="Comma 4 81" xfId="7961" xr:uid="{00000000-0005-0000-0000-0000ED110000}"/>
    <cellStyle name="Comma 4 82" xfId="7969" xr:uid="{00000000-0005-0000-0000-0000EE110000}"/>
    <cellStyle name="Comma 4 83" xfId="8755" xr:uid="{00000000-0005-0000-0000-0000EF110000}"/>
    <cellStyle name="Comma 4 84" xfId="8761" xr:uid="{00000000-0005-0000-0000-0000F0110000}"/>
    <cellStyle name="Comma 4 85" xfId="8768" xr:uid="{00000000-0005-0000-0000-0000F1110000}"/>
    <cellStyle name="Comma 4 86" xfId="8770" xr:uid="{00000000-0005-0000-0000-0000F2110000}"/>
    <cellStyle name="Comma 4 87" xfId="8771" xr:uid="{00000000-0005-0000-0000-0000F3110000}"/>
    <cellStyle name="Comma 4 88" xfId="8772" xr:uid="{00000000-0005-0000-0000-0000F4110000}"/>
    <cellStyle name="Comma 4 9" xfId="8775" xr:uid="{00000000-0005-0000-0000-0000F5110000}"/>
    <cellStyle name="Comma 40" xfId="8644" xr:uid="{00000000-0005-0000-0000-0000F6110000}"/>
    <cellStyle name="Comma 40 2" xfId="8777" xr:uid="{00000000-0005-0000-0000-0000F7110000}"/>
    <cellStyle name="Comma 41" xfId="8647" xr:uid="{00000000-0005-0000-0000-0000F8110000}"/>
    <cellStyle name="Comma 42" xfId="8649" xr:uid="{00000000-0005-0000-0000-0000F9110000}"/>
    <cellStyle name="Comma 43" xfId="8658" xr:uid="{00000000-0005-0000-0000-0000FA110000}"/>
    <cellStyle name="Comma 44" xfId="201" xr:uid="{00000000-0005-0000-0000-0000FB110000}"/>
    <cellStyle name="Comma 44 2" xfId="26538" xr:uid="{00000000-0005-0000-0000-0000FC110000}"/>
    <cellStyle name="Comma 45" xfId="87" xr:uid="{00000000-0005-0000-0000-0000FD110000}"/>
    <cellStyle name="Comma 5" xfId="8779" xr:uid="{00000000-0005-0000-0000-0000FE110000}"/>
    <cellStyle name="Comma 5 10" xfId="8780" xr:uid="{00000000-0005-0000-0000-0000FF110000}"/>
    <cellStyle name="Comma 5 10 2" xfId="8781" xr:uid="{00000000-0005-0000-0000-000000120000}"/>
    <cellStyle name="Comma 5 10 2 2" xfId="1622" xr:uid="{00000000-0005-0000-0000-000001120000}"/>
    <cellStyle name="Comma 5 10 2 3" xfId="1639" xr:uid="{00000000-0005-0000-0000-000002120000}"/>
    <cellStyle name="Comma 5 10 3" xfId="8784" xr:uid="{00000000-0005-0000-0000-000003120000}"/>
    <cellStyle name="Comma 5 10 4" xfId="8787" xr:uid="{00000000-0005-0000-0000-000004120000}"/>
    <cellStyle name="Comma 5 11" xfId="8789" xr:uid="{00000000-0005-0000-0000-000005120000}"/>
    <cellStyle name="Comma 5 11 2" xfId="3226" xr:uid="{00000000-0005-0000-0000-000006120000}"/>
    <cellStyle name="Comma 5 11 3" xfId="3229" xr:uid="{00000000-0005-0000-0000-000007120000}"/>
    <cellStyle name="Comma 5 12" xfId="8791" xr:uid="{00000000-0005-0000-0000-000008120000}"/>
    <cellStyle name="Comma 5 13" xfId="8794" xr:uid="{00000000-0005-0000-0000-000009120000}"/>
    <cellStyle name="Comma 5 2" xfId="8796" xr:uid="{00000000-0005-0000-0000-00000A120000}"/>
    <cellStyle name="Comma 5 3" xfId="8798" xr:uid="{00000000-0005-0000-0000-00000B120000}"/>
    <cellStyle name="Comma 5 3 10" xfId="8801" xr:uid="{00000000-0005-0000-0000-00000C120000}"/>
    <cellStyle name="Comma 5 3 2" xfId="8803" xr:uid="{00000000-0005-0000-0000-00000D120000}"/>
    <cellStyle name="Comma 5 3 2 2" xfId="8808" xr:uid="{00000000-0005-0000-0000-00000E120000}"/>
    <cellStyle name="Comma 5 3 2 2 2" xfId="8810" xr:uid="{00000000-0005-0000-0000-00000F120000}"/>
    <cellStyle name="Comma 5 3 2 2 2 2" xfId="8814" xr:uid="{00000000-0005-0000-0000-000010120000}"/>
    <cellStyle name="Comma 5 3 2 2 2 2 2" xfId="309" xr:uid="{00000000-0005-0000-0000-000011120000}"/>
    <cellStyle name="Comma 5 3 2 2 2 2 2 2" xfId="551" xr:uid="{00000000-0005-0000-0000-000012120000}"/>
    <cellStyle name="Comma 5 3 2 2 2 2 2 2 2" xfId="8815" xr:uid="{00000000-0005-0000-0000-000013120000}"/>
    <cellStyle name="Comma 5 3 2 2 2 2 2 2 3" xfId="4015" xr:uid="{00000000-0005-0000-0000-000014120000}"/>
    <cellStyle name="Comma 5 3 2 2 2 2 2 3" xfId="8820" xr:uid="{00000000-0005-0000-0000-000015120000}"/>
    <cellStyle name="Comma 5 3 2 2 2 2 2 4" xfId="4494" xr:uid="{00000000-0005-0000-0000-000016120000}"/>
    <cellStyle name="Comma 5 3 2 2 2 2 3" xfId="370" xr:uid="{00000000-0005-0000-0000-000017120000}"/>
    <cellStyle name="Comma 5 3 2 2 2 2 3 2" xfId="559" xr:uid="{00000000-0005-0000-0000-000018120000}"/>
    <cellStyle name="Comma 5 3 2 2 2 2 3 3" xfId="3109" xr:uid="{00000000-0005-0000-0000-000019120000}"/>
    <cellStyle name="Comma 5 3 2 2 2 2 4" xfId="197" xr:uid="{00000000-0005-0000-0000-00001A120000}"/>
    <cellStyle name="Comma 5 3 2 2 2 2 5" xfId="73" xr:uid="{00000000-0005-0000-0000-00001B120000}"/>
    <cellStyle name="Comma 5 3 2 2 2 3" xfId="8824" xr:uid="{00000000-0005-0000-0000-00001C120000}"/>
    <cellStyle name="Comma 5 3 2 2 2 3 2" xfId="8826" xr:uid="{00000000-0005-0000-0000-00001D120000}"/>
    <cellStyle name="Comma 5 3 2 2 2 3 2 2" xfId="8829" xr:uid="{00000000-0005-0000-0000-00001E120000}"/>
    <cellStyle name="Comma 5 3 2 2 2 3 2 3" xfId="8831" xr:uid="{00000000-0005-0000-0000-00001F120000}"/>
    <cellStyle name="Comma 5 3 2 2 2 3 3" xfId="8833" xr:uid="{00000000-0005-0000-0000-000020120000}"/>
    <cellStyle name="Comma 5 3 2 2 2 3 4" xfId="8837" xr:uid="{00000000-0005-0000-0000-000021120000}"/>
    <cellStyle name="Comma 5 3 2 2 2 4" xfId="8841" xr:uid="{00000000-0005-0000-0000-000022120000}"/>
    <cellStyle name="Comma 5 3 2 2 2 4 2" xfId="8844" xr:uid="{00000000-0005-0000-0000-000023120000}"/>
    <cellStyle name="Comma 5 3 2 2 2 4 3" xfId="8848" xr:uid="{00000000-0005-0000-0000-000024120000}"/>
    <cellStyle name="Comma 5 3 2 2 2 5" xfId="8850" xr:uid="{00000000-0005-0000-0000-000025120000}"/>
    <cellStyle name="Comma 5 3 2 2 2 6" xfId="8852" xr:uid="{00000000-0005-0000-0000-000026120000}"/>
    <cellStyle name="Comma 5 3 2 2 3" xfId="8854" xr:uid="{00000000-0005-0000-0000-000027120000}"/>
    <cellStyle name="Comma 5 3 2 2 3 2" xfId="8857" xr:uid="{00000000-0005-0000-0000-000028120000}"/>
    <cellStyle name="Comma 5 3 2 2 3 2 2" xfId="8859" xr:uid="{00000000-0005-0000-0000-000029120000}"/>
    <cellStyle name="Comma 5 3 2 2 3 2 2 2" xfId="6903" xr:uid="{00000000-0005-0000-0000-00002A120000}"/>
    <cellStyle name="Comma 5 3 2 2 3 2 2 2 2" xfId="8862" xr:uid="{00000000-0005-0000-0000-00002B120000}"/>
    <cellStyle name="Comma 5 3 2 2 3 2 2 2 3" xfId="8866" xr:uid="{00000000-0005-0000-0000-00002C120000}"/>
    <cellStyle name="Comma 5 3 2 2 3 2 2 3" xfId="7732" xr:uid="{00000000-0005-0000-0000-00002D120000}"/>
    <cellStyle name="Comma 5 3 2 2 3 2 2 4" xfId="7734" xr:uid="{00000000-0005-0000-0000-00002E120000}"/>
    <cellStyle name="Comma 5 3 2 2 3 2 3" xfId="8869" xr:uid="{00000000-0005-0000-0000-00002F120000}"/>
    <cellStyle name="Comma 5 3 2 2 3 2 3 2" xfId="6917" xr:uid="{00000000-0005-0000-0000-000030120000}"/>
    <cellStyle name="Comma 5 3 2 2 3 2 3 3" xfId="8872" xr:uid="{00000000-0005-0000-0000-000031120000}"/>
    <cellStyle name="Comma 5 3 2 2 3 2 4" xfId="8876" xr:uid="{00000000-0005-0000-0000-000032120000}"/>
    <cellStyle name="Comma 5 3 2 2 3 2 5" xfId="8881" xr:uid="{00000000-0005-0000-0000-000033120000}"/>
    <cellStyle name="Comma 5 3 2 2 3 3" xfId="8884" xr:uid="{00000000-0005-0000-0000-000034120000}"/>
    <cellStyle name="Comma 5 3 2 2 3 3 2" xfId="8885" xr:uid="{00000000-0005-0000-0000-000035120000}"/>
    <cellStyle name="Comma 5 3 2 2 3 3 2 2" xfId="8559" xr:uid="{00000000-0005-0000-0000-000036120000}"/>
    <cellStyle name="Comma 5 3 2 2 3 3 2 3" xfId="8565" xr:uid="{00000000-0005-0000-0000-000037120000}"/>
    <cellStyle name="Comma 5 3 2 2 3 3 3" xfId="8887" xr:uid="{00000000-0005-0000-0000-000038120000}"/>
    <cellStyle name="Comma 5 3 2 2 3 3 4" xfId="8889" xr:uid="{00000000-0005-0000-0000-000039120000}"/>
    <cellStyle name="Comma 5 3 2 2 3 4" xfId="8892" xr:uid="{00000000-0005-0000-0000-00003A120000}"/>
    <cellStyle name="Comma 5 3 2 2 3 4 2" xfId="8893" xr:uid="{00000000-0005-0000-0000-00003B120000}"/>
    <cellStyle name="Comma 5 3 2 2 3 4 3" xfId="8896" xr:uid="{00000000-0005-0000-0000-00003C120000}"/>
    <cellStyle name="Comma 5 3 2 2 3 5" xfId="8898" xr:uid="{00000000-0005-0000-0000-00003D120000}"/>
    <cellStyle name="Comma 5 3 2 2 3 6" xfId="8901" xr:uid="{00000000-0005-0000-0000-00003E120000}"/>
    <cellStyle name="Comma 5 3 2 2 4" xfId="8903" xr:uid="{00000000-0005-0000-0000-00003F120000}"/>
    <cellStyle name="Comma 5 3 2 2 4 2" xfId="8906" xr:uid="{00000000-0005-0000-0000-000040120000}"/>
    <cellStyle name="Comma 5 3 2 2 4 2 2" xfId="6028" xr:uid="{00000000-0005-0000-0000-000041120000}"/>
    <cellStyle name="Comma 5 3 2 2 4 2 2 2" xfId="8909" xr:uid="{00000000-0005-0000-0000-000042120000}"/>
    <cellStyle name="Comma 5 3 2 2 4 2 2 3" xfId="8911" xr:uid="{00000000-0005-0000-0000-000043120000}"/>
    <cellStyle name="Comma 5 3 2 2 4 2 3" xfId="6046" xr:uid="{00000000-0005-0000-0000-000044120000}"/>
    <cellStyle name="Comma 5 3 2 2 4 2 4" xfId="6070" xr:uid="{00000000-0005-0000-0000-000045120000}"/>
    <cellStyle name="Comma 5 3 2 2 4 3" xfId="8913" xr:uid="{00000000-0005-0000-0000-000046120000}"/>
    <cellStyle name="Comma 5 3 2 2 4 3 2" xfId="6241" xr:uid="{00000000-0005-0000-0000-000047120000}"/>
    <cellStyle name="Comma 5 3 2 2 4 3 3" xfId="6244" xr:uid="{00000000-0005-0000-0000-000048120000}"/>
    <cellStyle name="Comma 5 3 2 2 4 4" xfId="8914" xr:uid="{00000000-0005-0000-0000-000049120000}"/>
    <cellStyle name="Comma 5 3 2 2 4 5" xfId="8915" xr:uid="{00000000-0005-0000-0000-00004A120000}"/>
    <cellStyle name="Comma 5 3 2 2 5" xfId="8916" xr:uid="{00000000-0005-0000-0000-00004B120000}"/>
    <cellStyle name="Comma 5 3 2 2 5 2" xfId="8918" xr:uid="{00000000-0005-0000-0000-00004C120000}"/>
    <cellStyle name="Comma 5 3 2 2 5 2 2" xfId="8920" xr:uid="{00000000-0005-0000-0000-00004D120000}"/>
    <cellStyle name="Comma 5 3 2 2 5 2 3" xfId="8923" xr:uid="{00000000-0005-0000-0000-00004E120000}"/>
    <cellStyle name="Comma 5 3 2 2 5 3" xfId="8926" xr:uid="{00000000-0005-0000-0000-00004F120000}"/>
    <cellStyle name="Comma 5 3 2 2 5 4" xfId="8929" xr:uid="{00000000-0005-0000-0000-000050120000}"/>
    <cellStyle name="Comma 5 3 2 2 6" xfId="8307" xr:uid="{00000000-0005-0000-0000-000051120000}"/>
    <cellStyle name="Comma 5 3 2 2 6 2" xfId="2183" xr:uid="{00000000-0005-0000-0000-000052120000}"/>
    <cellStyle name="Comma 5 3 2 2 6 3" xfId="2200" xr:uid="{00000000-0005-0000-0000-000053120000}"/>
    <cellStyle name="Comma 5 3 2 2 7" xfId="8310" xr:uid="{00000000-0005-0000-0000-000054120000}"/>
    <cellStyle name="Comma 5 3 2 2 8" xfId="8930" xr:uid="{00000000-0005-0000-0000-000055120000}"/>
    <cellStyle name="Comma 5 3 2 3" xfId="8935" xr:uid="{00000000-0005-0000-0000-000056120000}"/>
    <cellStyle name="Comma 5 3 2 3 2" xfId="8939" xr:uid="{00000000-0005-0000-0000-000057120000}"/>
    <cellStyle name="Comma 5 3 2 3 2 2" xfId="8942" xr:uid="{00000000-0005-0000-0000-000058120000}"/>
    <cellStyle name="Comma 5 3 2 3 2 2 2" xfId="1295" xr:uid="{00000000-0005-0000-0000-000059120000}"/>
    <cellStyle name="Comma 5 3 2 3 2 2 2 2" xfId="8943" xr:uid="{00000000-0005-0000-0000-00005A120000}"/>
    <cellStyle name="Comma 5 3 2 3 2 2 2 3" xfId="8944" xr:uid="{00000000-0005-0000-0000-00005B120000}"/>
    <cellStyle name="Comma 5 3 2 3 2 2 3" xfId="3849" xr:uid="{00000000-0005-0000-0000-00005C120000}"/>
    <cellStyle name="Comma 5 3 2 3 2 2 4" xfId="8950" xr:uid="{00000000-0005-0000-0000-00005D120000}"/>
    <cellStyle name="Comma 5 3 2 3 2 3" xfId="8954" xr:uid="{00000000-0005-0000-0000-00005E120000}"/>
    <cellStyle name="Comma 5 3 2 3 2 3 2" xfId="3885" xr:uid="{00000000-0005-0000-0000-00005F120000}"/>
    <cellStyle name="Comma 5 3 2 3 2 3 3" xfId="8959" xr:uid="{00000000-0005-0000-0000-000060120000}"/>
    <cellStyle name="Comma 5 3 2 3 2 4" xfId="8962" xr:uid="{00000000-0005-0000-0000-000061120000}"/>
    <cellStyle name="Comma 5 3 2 3 2 5" xfId="8967" xr:uid="{00000000-0005-0000-0000-000062120000}"/>
    <cellStyle name="Comma 5 3 2 3 3" xfId="8973" xr:uid="{00000000-0005-0000-0000-000063120000}"/>
    <cellStyle name="Comma 5 3 2 3 3 2" xfId="8979" xr:uid="{00000000-0005-0000-0000-000064120000}"/>
    <cellStyle name="Comma 5 3 2 3 3 2 2" xfId="8981" xr:uid="{00000000-0005-0000-0000-000065120000}"/>
    <cellStyle name="Comma 5 3 2 3 3 2 3" xfId="8985" xr:uid="{00000000-0005-0000-0000-000066120000}"/>
    <cellStyle name="Comma 5 3 2 3 3 3" xfId="8989" xr:uid="{00000000-0005-0000-0000-000067120000}"/>
    <cellStyle name="Comma 5 3 2 3 3 4" xfId="8994" xr:uid="{00000000-0005-0000-0000-000068120000}"/>
    <cellStyle name="Comma 5 3 2 3 4" xfId="8996" xr:uid="{00000000-0005-0000-0000-000069120000}"/>
    <cellStyle name="Comma 5 3 2 3 4 2" xfId="8997" xr:uid="{00000000-0005-0000-0000-00006A120000}"/>
    <cellStyle name="Comma 5 3 2 3 4 3" xfId="8998" xr:uid="{00000000-0005-0000-0000-00006B120000}"/>
    <cellStyle name="Comma 5 3 2 3 5" xfId="8999" xr:uid="{00000000-0005-0000-0000-00006C120000}"/>
    <cellStyle name="Comma 5 3 2 3 6" xfId="8338" xr:uid="{00000000-0005-0000-0000-00006D120000}"/>
    <cellStyle name="Comma 5 3 2 4" xfId="9001" xr:uid="{00000000-0005-0000-0000-00006E120000}"/>
    <cellStyle name="Comma 5 3 2 4 2" xfId="5568" xr:uid="{00000000-0005-0000-0000-00006F120000}"/>
    <cellStyle name="Comma 5 3 2 4 2 2" xfId="6190" xr:uid="{00000000-0005-0000-0000-000070120000}"/>
    <cellStyle name="Comma 5 3 2 4 2 2 2" xfId="9004" xr:uid="{00000000-0005-0000-0000-000071120000}"/>
    <cellStyle name="Comma 5 3 2 4 2 2 2 2" xfId="9010" xr:uid="{00000000-0005-0000-0000-000072120000}"/>
    <cellStyle name="Comma 5 3 2 4 2 2 2 3" xfId="9014" xr:uid="{00000000-0005-0000-0000-000073120000}"/>
    <cellStyle name="Comma 5 3 2 4 2 2 3" xfId="9019" xr:uid="{00000000-0005-0000-0000-000074120000}"/>
    <cellStyle name="Comma 5 3 2 4 2 2 4" xfId="9025" xr:uid="{00000000-0005-0000-0000-000075120000}"/>
    <cellStyle name="Comma 5 3 2 4 2 3" xfId="6211" xr:uid="{00000000-0005-0000-0000-000076120000}"/>
    <cellStyle name="Comma 5 3 2 4 2 3 2" xfId="9034" xr:uid="{00000000-0005-0000-0000-000077120000}"/>
    <cellStyle name="Comma 5 3 2 4 2 3 3" xfId="9035" xr:uid="{00000000-0005-0000-0000-000078120000}"/>
    <cellStyle name="Comma 5 3 2 4 2 4" xfId="747" xr:uid="{00000000-0005-0000-0000-000079120000}"/>
    <cellStyle name="Comma 5 3 2 4 2 5" xfId="2736" xr:uid="{00000000-0005-0000-0000-00007A120000}"/>
    <cellStyle name="Comma 5 3 2 4 3" xfId="5575" xr:uid="{00000000-0005-0000-0000-00007B120000}"/>
    <cellStyle name="Comma 5 3 2 4 3 2" xfId="311" xr:uid="{00000000-0005-0000-0000-00007C120000}"/>
    <cellStyle name="Comma 5 3 2 4 3 2 2" xfId="9044" xr:uid="{00000000-0005-0000-0000-00007D120000}"/>
    <cellStyle name="Comma 5 3 2 4 3 2 3" xfId="9048" xr:uid="{00000000-0005-0000-0000-00007E120000}"/>
    <cellStyle name="Comma 5 3 2 4 3 3" xfId="381" xr:uid="{00000000-0005-0000-0000-00007F120000}"/>
    <cellStyle name="Comma 5 3 2 4 3 4" xfId="420" xr:uid="{00000000-0005-0000-0000-000080120000}"/>
    <cellStyle name="Comma 5 3 2 4 4" xfId="5582" xr:uid="{00000000-0005-0000-0000-000081120000}"/>
    <cellStyle name="Comma 5 3 2 4 4 2" xfId="3944" xr:uid="{00000000-0005-0000-0000-000082120000}"/>
    <cellStyle name="Comma 5 3 2 4 4 3" xfId="3959" xr:uid="{00000000-0005-0000-0000-000083120000}"/>
    <cellStyle name="Comma 5 3 2 4 5" xfId="5144" xr:uid="{00000000-0005-0000-0000-000084120000}"/>
    <cellStyle name="Comma 5 3 2 4 6" xfId="5153" xr:uid="{00000000-0005-0000-0000-000085120000}"/>
    <cellStyle name="Comma 5 3 2 5" xfId="9056" xr:uid="{00000000-0005-0000-0000-000086120000}"/>
    <cellStyle name="Comma 5 3 2 5 2" xfId="7226" xr:uid="{00000000-0005-0000-0000-000087120000}"/>
    <cellStyle name="Comma 5 3 2 5 2 2" xfId="9061" xr:uid="{00000000-0005-0000-0000-000088120000}"/>
    <cellStyle name="Comma 5 3 2 5 2 2 2" xfId="9064" xr:uid="{00000000-0005-0000-0000-000089120000}"/>
    <cellStyle name="Comma 5 3 2 5 2 2 3" xfId="9065" xr:uid="{00000000-0005-0000-0000-00008A120000}"/>
    <cellStyle name="Comma 5 3 2 5 2 3" xfId="9074" xr:uid="{00000000-0005-0000-0000-00008B120000}"/>
    <cellStyle name="Comma 5 3 2 5 2 4" xfId="9080" xr:uid="{00000000-0005-0000-0000-00008C120000}"/>
    <cellStyle name="Comma 5 3 2 5 3" xfId="7247" xr:uid="{00000000-0005-0000-0000-00008D120000}"/>
    <cellStyle name="Comma 5 3 2 5 3 2" xfId="1168" xr:uid="{00000000-0005-0000-0000-00008E120000}"/>
    <cellStyle name="Comma 5 3 2 5 3 3" xfId="7147" xr:uid="{00000000-0005-0000-0000-00008F120000}"/>
    <cellStyle name="Comma 5 3 2 5 4" xfId="7256" xr:uid="{00000000-0005-0000-0000-000090120000}"/>
    <cellStyle name="Comma 5 3 2 5 5" xfId="7270" xr:uid="{00000000-0005-0000-0000-000091120000}"/>
    <cellStyle name="Comma 5 3 2 6" xfId="38" xr:uid="{00000000-0005-0000-0000-000092120000}"/>
    <cellStyle name="Comma 5 3 2 6 2" xfId="7443" xr:uid="{00000000-0005-0000-0000-000093120000}"/>
    <cellStyle name="Comma 5 3 2 6 2 2" xfId="4117" xr:uid="{00000000-0005-0000-0000-000094120000}"/>
    <cellStyle name="Comma 5 3 2 6 2 3" xfId="4128" xr:uid="{00000000-0005-0000-0000-000095120000}"/>
    <cellStyle name="Comma 5 3 2 6 3" xfId="3267" xr:uid="{00000000-0005-0000-0000-000096120000}"/>
    <cellStyle name="Comma 5 3 2 6 4" xfId="3271" xr:uid="{00000000-0005-0000-0000-000097120000}"/>
    <cellStyle name="Comma 5 3 2 7" xfId="9081" xr:uid="{00000000-0005-0000-0000-000098120000}"/>
    <cellStyle name="Comma 5 3 2 7 2" xfId="3448" xr:uid="{00000000-0005-0000-0000-000099120000}"/>
    <cellStyle name="Comma 5 3 2 7 3" xfId="3459" xr:uid="{00000000-0005-0000-0000-00009A120000}"/>
    <cellStyle name="Comma 5 3 2 8" xfId="9088" xr:uid="{00000000-0005-0000-0000-00009B120000}"/>
    <cellStyle name="Comma 5 3 2 9" xfId="9093" xr:uid="{00000000-0005-0000-0000-00009C120000}"/>
    <cellStyle name="Comma 5 3 3" xfId="9099" xr:uid="{00000000-0005-0000-0000-00009D120000}"/>
    <cellStyle name="Comma 5 3 3 2" xfId="9103" xr:uid="{00000000-0005-0000-0000-00009E120000}"/>
    <cellStyle name="Comma 5 3 3 2 2" xfId="9109" xr:uid="{00000000-0005-0000-0000-00009F120000}"/>
    <cellStyle name="Comma 5 3 3 2 2 2" xfId="9125" xr:uid="{00000000-0005-0000-0000-0000A0120000}"/>
    <cellStyle name="Comma 5 3 3 2 2 2 2" xfId="9136" xr:uid="{00000000-0005-0000-0000-0000A1120000}"/>
    <cellStyle name="Comma 5 3 3 2 2 2 2 2" xfId="9139" xr:uid="{00000000-0005-0000-0000-0000A2120000}"/>
    <cellStyle name="Comma 5 3 3 2 2 2 2 3" xfId="9143" xr:uid="{00000000-0005-0000-0000-0000A3120000}"/>
    <cellStyle name="Comma 5 3 3 2 2 2 3" xfId="9153" xr:uid="{00000000-0005-0000-0000-0000A4120000}"/>
    <cellStyle name="Comma 5 3 3 2 2 2 4" xfId="9157" xr:uid="{00000000-0005-0000-0000-0000A5120000}"/>
    <cellStyle name="Comma 5 3 3 2 2 3" xfId="9164" xr:uid="{00000000-0005-0000-0000-0000A6120000}"/>
    <cellStyle name="Comma 5 3 3 2 2 3 2" xfId="9169" xr:uid="{00000000-0005-0000-0000-0000A7120000}"/>
    <cellStyle name="Comma 5 3 3 2 2 3 3" xfId="9172" xr:uid="{00000000-0005-0000-0000-0000A8120000}"/>
    <cellStyle name="Comma 5 3 3 2 2 4" xfId="9178" xr:uid="{00000000-0005-0000-0000-0000A9120000}"/>
    <cellStyle name="Comma 5 3 3 2 2 5" xfId="9182" xr:uid="{00000000-0005-0000-0000-0000AA120000}"/>
    <cellStyle name="Comma 5 3 3 2 3" xfId="9184" xr:uid="{00000000-0005-0000-0000-0000AB120000}"/>
    <cellStyle name="Comma 5 3 3 2 3 2" xfId="9196" xr:uid="{00000000-0005-0000-0000-0000AC120000}"/>
    <cellStyle name="Comma 5 3 3 2 3 2 2" xfId="4491" xr:uid="{00000000-0005-0000-0000-0000AD120000}"/>
    <cellStyle name="Comma 5 3 3 2 3 2 3" xfId="4505" xr:uid="{00000000-0005-0000-0000-0000AE120000}"/>
    <cellStyle name="Comma 5 3 3 2 3 3" xfId="9203" xr:uid="{00000000-0005-0000-0000-0000AF120000}"/>
    <cellStyle name="Comma 5 3 3 2 3 4" xfId="9208" xr:uid="{00000000-0005-0000-0000-0000B0120000}"/>
    <cellStyle name="Comma 5 3 3 2 4" xfId="9210" xr:uid="{00000000-0005-0000-0000-0000B1120000}"/>
    <cellStyle name="Comma 5 3 3 2 4 2" xfId="9218" xr:uid="{00000000-0005-0000-0000-0000B2120000}"/>
    <cellStyle name="Comma 5 3 3 2 4 3" xfId="9222" xr:uid="{00000000-0005-0000-0000-0000B3120000}"/>
    <cellStyle name="Comma 5 3 3 2 5" xfId="9223" xr:uid="{00000000-0005-0000-0000-0000B4120000}"/>
    <cellStyle name="Comma 5 3 3 2 6" xfId="8520" xr:uid="{00000000-0005-0000-0000-0000B5120000}"/>
    <cellStyle name="Comma 5 3 3 3" xfId="9225" xr:uid="{00000000-0005-0000-0000-0000B6120000}"/>
    <cellStyle name="Comma 5 3 3 3 2" xfId="9233" xr:uid="{00000000-0005-0000-0000-0000B7120000}"/>
    <cellStyle name="Comma 5 3 3 3 2 2" xfId="9240" xr:uid="{00000000-0005-0000-0000-0000B8120000}"/>
    <cellStyle name="Comma 5 3 3 3 2 2 2" xfId="9245" xr:uid="{00000000-0005-0000-0000-0000B9120000}"/>
    <cellStyle name="Comma 5 3 3 3 2 2 2 2" xfId="278" xr:uid="{00000000-0005-0000-0000-0000BA120000}"/>
    <cellStyle name="Comma 5 3 3 3 2 2 2 3" xfId="1539" xr:uid="{00000000-0005-0000-0000-0000BB120000}"/>
    <cellStyle name="Comma 5 3 3 3 2 2 3" xfId="9251" xr:uid="{00000000-0005-0000-0000-0000BC120000}"/>
    <cellStyle name="Comma 5 3 3 3 2 2 4" xfId="9262" xr:uid="{00000000-0005-0000-0000-0000BD120000}"/>
    <cellStyle name="Comma 5 3 3 3 2 3" xfId="9271" xr:uid="{00000000-0005-0000-0000-0000BE120000}"/>
    <cellStyle name="Comma 5 3 3 3 2 3 2" xfId="9275" xr:uid="{00000000-0005-0000-0000-0000BF120000}"/>
    <cellStyle name="Comma 5 3 3 3 2 3 3" xfId="9276" xr:uid="{00000000-0005-0000-0000-0000C0120000}"/>
    <cellStyle name="Comma 5 3 3 3 2 4" xfId="9286" xr:uid="{00000000-0005-0000-0000-0000C1120000}"/>
    <cellStyle name="Comma 5 3 3 3 2 5" xfId="9291" xr:uid="{00000000-0005-0000-0000-0000C2120000}"/>
    <cellStyle name="Comma 5 3 3 3 3" xfId="9293" xr:uid="{00000000-0005-0000-0000-0000C3120000}"/>
    <cellStyle name="Comma 5 3 3 3 3 2" xfId="9304" xr:uid="{00000000-0005-0000-0000-0000C4120000}"/>
    <cellStyle name="Comma 5 3 3 3 3 2 2" xfId="4687" xr:uid="{00000000-0005-0000-0000-0000C5120000}"/>
    <cellStyle name="Comma 5 3 3 3 3 2 3" xfId="9308" xr:uid="{00000000-0005-0000-0000-0000C6120000}"/>
    <cellStyle name="Comma 5 3 3 3 3 3" xfId="9317" xr:uid="{00000000-0005-0000-0000-0000C7120000}"/>
    <cellStyle name="Comma 5 3 3 3 3 4" xfId="9322" xr:uid="{00000000-0005-0000-0000-0000C8120000}"/>
    <cellStyle name="Comma 5 3 3 3 4" xfId="9323" xr:uid="{00000000-0005-0000-0000-0000C9120000}"/>
    <cellStyle name="Comma 5 3 3 3 4 2" xfId="9328" xr:uid="{00000000-0005-0000-0000-0000CA120000}"/>
    <cellStyle name="Comma 5 3 3 3 4 3" xfId="9329" xr:uid="{00000000-0005-0000-0000-0000CB120000}"/>
    <cellStyle name="Comma 5 3 3 3 5" xfId="9330" xr:uid="{00000000-0005-0000-0000-0000CC120000}"/>
    <cellStyle name="Comma 5 3 3 3 6" xfId="8527" xr:uid="{00000000-0005-0000-0000-0000CD120000}"/>
    <cellStyle name="Comma 5 3 3 4" xfId="9335" xr:uid="{00000000-0005-0000-0000-0000CE120000}"/>
    <cellStyle name="Comma 5 3 3 4 2" xfId="8363" xr:uid="{00000000-0005-0000-0000-0000CF120000}"/>
    <cellStyle name="Comma 5 3 3 4 2 2" xfId="9339" xr:uid="{00000000-0005-0000-0000-0000D0120000}"/>
    <cellStyle name="Comma 5 3 3 4 2 2 2" xfId="9343" xr:uid="{00000000-0005-0000-0000-0000D1120000}"/>
    <cellStyle name="Comma 5 3 3 4 2 2 3" xfId="9344" xr:uid="{00000000-0005-0000-0000-0000D2120000}"/>
    <cellStyle name="Comma 5 3 3 4 2 3" xfId="9353" xr:uid="{00000000-0005-0000-0000-0000D3120000}"/>
    <cellStyle name="Comma 5 3 3 4 2 4" xfId="9359" xr:uid="{00000000-0005-0000-0000-0000D4120000}"/>
    <cellStyle name="Comma 5 3 3 4 3" xfId="9363" xr:uid="{00000000-0005-0000-0000-0000D5120000}"/>
    <cellStyle name="Comma 5 3 3 4 3 2" xfId="9368" xr:uid="{00000000-0005-0000-0000-0000D6120000}"/>
    <cellStyle name="Comma 5 3 3 4 3 3" xfId="9371" xr:uid="{00000000-0005-0000-0000-0000D7120000}"/>
    <cellStyle name="Comma 5 3 3 4 4" xfId="9372" xr:uid="{00000000-0005-0000-0000-0000D8120000}"/>
    <cellStyle name="Comma 5 3 3 4 5" xfId="219" xr:uid="{00000000-0005-0000-0000-0000D9120000}"/>
    <cellStyle name="Comma 5 3 3 5" xfId="9374" xr:uid="{00000000-0005-0000-0000-0000DA120000}"/>
    <cellStyle name="Comma 5 3 3 5 2" xfId="9382" xr:uid="{00000000-0005-0000-0000-0000DB120000}"/>
    <cellStyle name="Comma 5 3 3 5 2 2" xfId="9393" xr:uid="{00000000-0005-0000-0000-0000DC120000}"/>
    <cellStyle name="Comma 5 3 3 5 2 3" xfId="9402" xr:uid="{00000000-0005-0000-0000-0000DD120000}"/>
    <cellStyle name="Comma 5 3 3 5 3" xfId="9407" xr:uid="{00000000-0005-0000-0000-0000DE120000}"/>
    <cellStyle name="Comma 5 3 3 5 4" xfId="9415" xr:uid="{00000000-0005-0000-0000-0000DF120000}"/>
    <cellStyle name="Comma 5 3 3 6" xfId="9420" xr:uid="{00000000-0005-0000-0000-0000E0120000}"/>
    <cellStyle name="Comma 5 3 3 6 2" xfId="9427" xr:uid="{00000000-0005-0000-0000-0000E1120000}"/>
    <cellStyle name="Comma 5 3 3 6 3" xfId="8052" xr:uid="{00000000-0005-0000-0000-0000E2120000}"/>
    <cellStyle name="Comma 5 3 3 7" xfId="9434" xr:uid="{00000000-0005-0000-0000-0000E3120000}"/>
    <cellStyle name="Comma 5 3 3 8" xfId="9440" xr:uid="{00000000-0005-0000-0000-0000E4120000}"/>
    <cellStyle name="Comma 5 3 4" xfId="9447" xr:uid="{00000000-0005-0000-0000-0000E5120000}"/>
    <cellStyle name="Comma 5 3 4 2" xfId="4789" xr:uid="{00000000-0005-0000-0000-0000E6120000}"/>
    <cellStyle name="Comma 5 3 4 2 2" xfId="9453" xr:uid="{00000000-0005-0000-0000-0000E7120000}"/>
    <cellStyle name="Comma 5 3 4 2 2 2" xfId="9462" xr:uid="{00000000-0005-0000-0000-0000E8120000}"/>
    <cellStyle name="Comma 5 3 4 2 2 2 2" xfId="9468" xr:uid="{00000000-0005-0000-0000-0000E9120000}"/>
    <cellStyle name="Comma 5 3 4 2 2 2 3" xfId="9475" xr:uid="{00000000-0005-0000-0000-0000EA120000}"/>
    <cellStyle name="Comma 5 3 4 2 2 3" xfId="9478" xr:uid="{00000000-0005-0000-0000-0000EB120000}"/>
    <cellStyle name="Comma 5 3 4 2 2 4" xfId="9483" xr:uid="{00000000-0005-0000-0000-0000EC120000}"/>
    <cellStyle name="Comma 5 3 4 2 3" xfId="9115" xr:uid="{00000000-0005-0000-0000-0000ED120000}"/>
    <cellStyle name="Comma 5 3 4 2 3 2" xfId="9131" xr:uid="{00000000-0005-0000-0000-0000EE120000}"/>
    <cellStyle name="Comma 5 3 4 2 3 3" xfId="9148" xr:uid="{00000000-0005-0000-0000-0000EF120000}"/>
    <cellStyle name="Comma 5 3 4 2 4" xfId="9158" xr:uid="{00000000-0005-0000-0000-0000F0120000}"/>
    <cellStyle name="Comma 5 3 4 2 5" xfId="9173" xr:uid="{00000000-0005-0000-0000-0000F1120000}"/>
    <cellStyle name="Comma 5 3 4 3" xfId="9485" xr:uid="{00000000-0005-0000-0000-0000F2120000}"/>
    <cellStyle name="Comma 5 3 4 3 2" xfId="9489" xr:uid="{00000000-0005-0000-0000-0000F3120000}"/>
    <cellStyle name="Comma 5 3 4 3 2 2" xfId="4408" xr:uid="{00000000-0005-0000-0000-0000F4120000}"/>
    <cellStyle name="Comma 5 3 4 3 2 3" xfId="4417" xr:uid="{00000000-0005-0000-0000-0000F5120000}"/>
    <cellStyle name="Comma 5 3 4 3 3" xfId="9189" xr:uid="{00000000-0005-0000-0000-0000F6120000}"/>
    <cellStyle name="Comma 5 3 4 3 4" xfId="9197" xr:uid="{00000000-0005-0000-0000-0000F7120000}"/>
    <cellStyle name="Comma 5 3 4 4" xfId="9494" xr:uid="{00000000-0005-0000-0000-0000F8120000}"/>
    <cellStyle name="Comma 5 3 4 4 2" xfId="9496" xr:uid="{00000000-0005-0000-0000-0000F9120000}"/>
    <cellStyle name="Comma 5 3 4 4 3" xfId="9212" xr:uid="{00000000-0005-0000-0000-0000FA120000}"/>
    <cellStyle name="Comma 5 3 4 5" xfId="9497" xr:uid="{00000000-0005-0000-0000-0000FB120000}"/>
    <cellStyle name="Comma 5 3 4 6" xfId="9502" xr:uid="{00000000-0005-0000-0000-0000FC120000}"/>
    <cellStyle name="Comma 5 3 5" xfId="9506" xr:uid="{00000000-0005-0000-0000-0000FD120000}"/>
    <cellStyle name="Comma 5 3 5 2" xfId="9510" xr:uid="{00000000-0005-0000-0000-0000FE120000}"/>
    <cellStyle name="Comma 5 3 5 2 2" xfId="9516" xr:uid="{00000000-0005-0000-0000-0000FF120000}"/>
    <cellStyle name="Comma 5 3 5 2 2 2" xfId="9524" xr:uid="{00000000-0005-0000-0000-000000130000}"/>
    <cellStyle name="Comma 5 3 5 2 2 2 2" xfId="6707" xr:uid="{00000000-0005-0000-0000-000001130000}"/>
    <cellStyle name="Comma 5 3 5 2 2 2 3" xfId="7340" xr:uid="{00000000-0005-0000-0000-000002130000}"/>
    <cellStyle name="Comma 5 3 5 2 2 3" xfId="9532" xr:uid="{00000000-0005-0000-0000-000003130000}"/>
    <cellStyle name="Comma 5 3 5 2 2 4" xfId="9541" xr:uid="{00000000-0005-0000-0000-000004130000}"/>
    <cellStyle name="Comma 5 3 5 2 3" xfId="9235" xr:uid="{00000000-0005-0000-0000-000005130000}"/>
    <cellStyle name="Comma 5 3 5 2 3 2" xfId="9250" xr:uid="{00000000-0005-0000-0000-000006130000}"/>
    <cellStyle name="Comma 5 3 5 2 3 3" xfId="9260" xr:uid="{00000000-0005-0000-0000-000007130000}"/>
    <cellStyle name="Comma 5 3 5 2 4" xfId="9266" xr:uid="{00000000-0005-0000-0000-000008130000}"/>
    <cellStyle name="Comma 5 3 5 2 5" xfId="9281" xr:uid="{00000000-0005-0000-0000-000009130000}"/>
    <cellStyle name="Comma 5 3 5 3" xfId="9545" xr:uid="{00000000-0005-0000-0000-00000A130000}"/>
    <cellStyle name="Comma 5 3 5 3 2" xfId="9550" xr:uid="{00000000-0005-0000-0000-00000B130000}"/>
    <cellStyle name="Comma 5 3 5 3 2 2" xfId="4666" xr:uid="{00000000-0005-0000-0000-00000C130000}"/>
    <cellStyle name="Comma 5 3 5 3 2 3" xfId="4672" xr:uid="{00000000-0005-0000-0000-00000D130000}"/>
    <cellStyle name="Comma 5 3 5 3 3" xfId="9296" xr:uid="{00000000-0005-0000-0000-00000E130000}"/>
    <cellStyle name="Comma 5 3 5 3 4" xfId="9311" xr:uid="{00000000-0005-0000-0000-00000F130000}"/>
    <cellStyle name="Comma 5 3 5 4" xfId="9554" xr:uid="{00000000-0005-0000-0000-000010130000}"/>
    <cellStyle name="Comma 5 3 5 4 2" xfId="9556" xr:uid="{00000000-0005-0000-0000-000011130000}"/>
    <cellStyle name="Comma 5 3 5 4 3" xfId="9325" xr:uid="{00000000-0005-0000-0000-000012130000}"/>
    <cellStyle name="Comma 5 3 5 5" xfId="9558" xr:uid="{00000000-0005-0000-0000-000013130000}"/>
    <cellStyle name="Comma 5 3 5 6" xfId="9563" xr:uid="{00000000-0005-0000-0000-000014130000}"/>
    <cellStyle name="Comma 5 3 6" xfId="9570" xr:uid="{00000000-0005-0000-0000-000015130000}"/>
    <cellStyle name="Comma 5 3 6 2" xfId="1798" xr:uid="{00000000-0005-0000-0000-000016130000}"/>
    <cellStyle name="Comma 5 3 6 2 2" xfId="9572" xr:uid="{00000000-0005-0000-0000-000017130000}"/>
    <cellStyle name="Comma 5 3 6 2 2 2" xfId="9575" xr:uid="{00000000-0005-0000-0000-000018130000}"/>
    <cellStyle name="Comma 5 3 6 2 2 3" xfId="9582" xr:uid="{00000000-0005-0000-0000-000019130000}"/>
    <cellStyle name="Comma 5 3 6 2 3" xfId="9337" xr:uid="{00000000-0005-0000-0000-00001A130000}"/>
    <cellStyle name="Comma 5 3 6 2 4" xfId="9348" xr:uid="{00000000-0005-0000-0000-00001B130000}"/>
    <cellStyle name="Comma 5 3 6 3" xfId="6011" xr:uid="{00000000-0005-0000-0000-00001C130000}"/>
    <cellStyle name="Comma 5 3 6 3 2" xfId="9589" xr:uid="{00000000-0005-0000-0000-00001D130000}"/>
    <cellStyle name="Comma 5 3 6 3 3" xfId="9365" xr:uid="{00000000-0005-0000-0000-00001E130000}"/>
    <cellStyle name="Comma 5 3 6 4" xfId="6017" xr:uid="{00000000-0005-0000-0000-00001F130000}"/>
    <cellStyle name="Comma 5 3 6 5" xfId="6021" xr:uid="{00000000-0005-0000-0000-000020130000}"/>
    <cellStyle name="Comma 5 3 7" xfId="9593" xr:uid="{00000000-0005-0000-0000-000021130000}"/>
    <cellStyle name="Comma 5 3 7 2" xfId="6147" xr:uid="{00000000-0005-0000-0000-000022130000}"/>
    <cellStyle name="Comma 5 3 7 2 2" xfId="9595" xr:uid="{00000000-0005-0000-0000-000023130000}"/>
    <cellStyle name="Comma 5 3 7 2 3" xfId="9389" xr:uid="{00000000-0005-0000-0000-000024130000}"/>
    <cellStyle name="Comma 5 3 7 3" xfId="6156" xr:uid="{00000000-0005-0000-0000-000025130000}"/>
    <cellStyle name="Comma 5 3 7 4" xfId="6168" xr:uid="{00000000-0005-0000-0000-000026130000}"/>
    <cellStyle name="Comma 5 3 8" xfId="9597" xr:uid="{00000000-0005-0000-0000-000027130000}"/>
    <cellStyle name="Comma 5 3 8 2" xfId="9598" xr:uid="{00000000-0005-0000-0000-000028130000}"/>
    <cellStyle name="Comma 5 3 8 3" xfId="9599" xr:uid="{00000000-0005-0000-0000-000029130000}"/>
    <cellStyle name="Comma 5 3 9" xfId="9600" xr:uid="{00000000-0005-0000-0000-00002A130000}"/>
    <cellStyle name="Comma 5 4" xfId="9602" xr:uid="{00000000-0005-0000-0000-00002B130000}"/>
    <cellStyle name="Comma 5 5" xfId="9603" xr:uid="{00000000-0005-0000-0000-00002C130000}"/>
    <cellStyle name="Comma 5 5 2" xfId="9604" xr:uid="{00000000-0005-0000-0000-00002D130000}"/>
    <cellStyle name="Comma 5 5 2 2" xfId="9606" xr:uid="{00000000-0005-0000-0000-00002E130000}"/>
    <cellStyle name="Comma 5 5 2 2 2" xfId="4583" xr:uid="{00000000-0005-0000-0000-00002F130000}"/>
    <cellStyle name="Comma 5 5 2 2 2 2" xfId="5481" xr:uid="{00000000-0005-0000-0000-000030130000}"/>
    <cellStyle name="Comma 5 5 2 2 2 2 2" xfId="3010" xr:uid="{00000000-0005-0000-0000-000031130000}"/>
    <cellStyle name="Comma 5 5 2 2 2 2 2 2" xfId="3018" xr:uid="{00000000-0005-0000-0000-000032130000}"/>
    <cellStyle name="Comma 5 5 2 2 2 2 2 3" xfId="3033" xr:uid="{00000000-0005-0000-0000-000033130000}"/>
    <cellStyle name="Comma 5 5 2 2 2 2 3" xfId="2288" xr:uid="{00000000-0005-0000-0000-000034130000}"/>
    <cellStyle name="Comma 5 5 2 2 2 2 4" xfId="2298" xr:uid="{00000000-0005-0000-0000-000035130000}"/>
    <cellStyle name="Comma 5 5 2 2 2 3" xfId="3578" xr:uid="{00000000-0005-0000-0000-000036130000}"/>
    <cellStyle name="Comma 5 5 2 2 2 3 2" xfId="3077" xr:uid="{00000000-0005-0000-0000-000037130000}"/>
    <cellStyle name="Comma 5 5 2 2 2 3 3" xfId="3080" xr:uid="{00000000-0005-0000-0000-000038130000}"/>
    <cellStyle name="Comma 5 5 2 2 2 4" xfId="3589" xr:uid="{00000000-0005-0000-0000-000039130000}"/>
    <cellStyle name="Comma 5 5 2 2 2 5" xfId="6521" xr:uid="{00000000-0005-0000-0000-00003A130000}"/>
    <cellStyle name="Comma 5 5 2 2 3" xfId="9607" xr:uid="{00000000-0005-0000-0000-00003B130000}"/>
    <cellStyle name="Comma 5 5 2 2 3 2" xfId="5486" xr:uid="{00000000-0005-0000-0000-00003C130000}"/>
    <cellStyle name="Comma 5 5 2 2 3 2 2" xfId="9613" xr:uid="{00000000-0005-0000-0000-00003D130000}"/>
    <cellStyle name="Comma 5 5 2 2 3 2 3" xfId="9614" xr:uid="{00000000-0005-0000-0000-00003E130000}"/>
    <cellStyle name="Comma 5 5 2 2 3 3" xfId="3593" xr:uid="{00000000-0005-0000-0000-00003F130000}"/>
    <cellStyle name="Comma 5 5 2 2 3 4" xfId="3600" xr:uid="{00000000-0005-0000-0000-000040130000}"/>
    <cellStyle name="Comma 5 5 2 2 4" xfId="9615" xr:uid="{00000000-0005-0000-0000-000041130000}"/>
    <cellStyle name="Comma 5 5 2 2 4 2" xfId="5234" xr:uid="{00000000-0005-0000-0000-000042130000}"/>
    <cellStyle name="Comma 5 5 2 2 4 3" xfId="3634" xr:uid="{00000000-0005-0000-0000-000043130000}"/>
    <cellStyle name="Comma 5 5 2 2 5" xfId="9616" xr:uid="{00000000-0005-0000-0000-000044130000}"/>
    <cellStyle name="Comma 5 5 2 2 6" xfId="9617" xr:uid="{00000000-0005-0000-0000-000045130000}"/>
    <cellStyle name="Comma 5 5 2 3" xfId="9619" xr:uid="{00000000-0005-0000-0000-000046130000}"/>
    <cellStyle name="Comma 5 5 2 3 2" xfId="9621" xr:uid="{00000000-0005-0000-0000-000047130000}"/>
    <cellStyle name="Comma 5 5 2 3 2 2" xfId="9626" xr:uid="{00000000-0005-0000-0000-000048130000}"/>
    <cellStyle name="Comma 5 5 2 3 2 2 2" xfId="9629" xr:uid="{00000000-0005-0000-0000-000049130000}"/>
    <cellStyle name="Comma 5 5 2 3 2 2 2 2" xfId="9632" xr:uid="{00000000-0005-0000-0000-00004A130000}"/>
    <cellStyle name="Comma 5 5 2 3 2 2 2 3" xfId="9634" xr:uid="{00000000-0005-0000-0000-00004B130000}"/>
    <cellStyle name="Comma 5 5 2 3 2 2 3" xfId="9636" xr:uid="{00000000-0005-0000-0000-00004C130000}"/>
    <cellStyle name="Comma 5 5 2 3 2 2 4" xfId="9639" xr:uid="{00000000-0005-0000-0000-00004D130000}"/>
    <cellStyle name="Comma 5 5 2 3 2 3" xfId="7750" xr:uid="{00000000-0005-0000-0000-00004E130000}"/>
    <cellStyle name="Comma 5 5 2 3 2 3 2" xfId="2221" xr:uid="{00000000-0005-0000-0000-00004F130000}"/>
    <cellStyle name="Comma 5 5 2 3 2 3 3" xfId="2238" xr:uid="{00000000-0005-0000-0000-000050130000}"/>
    <cellStyle name="Comma 5 5 2 3 2 4" xfId="7754" xr:uid="{00000000-0005-0000-0000-000051130000}"/>
    <cellStyle name="Comma 5 5 2 3 2 5" xfId="9642" xr:uid="{00000000-0005-0000-0000-000052130000}"/>
    <cellStyle name="Comma 5 5 2 3 3" xfId="9646" xr:uid="{00000000-0005-0000-0000-000053130000}"/>
    <cellStyle name="Comma 5 5 2 3 3 2" xfId="9648" xr:uid="{00000000-0005-0000-0000-000054130000}"/>
    <cellStyle name="Comma 5 5 2 3 3 2 2" xfId="2952" xr:uid="{00000000-0005-0000-0000-000055130000}"/>
    <cellStyle name="Comma 5 5 2 3 3 2 3" xfId="2957" xr:uid="{00000000-0005-0000-0000-000056130000}"/>
    <cellStyle name="Comma 5 5 2 3 3 3" xfId="7764" xr:uid="{00000000-0005-0000-0000-000057130000}"/>
    <cellStyle name="Comma 5 5 2 3 3 4" xfId="7769" xr:uid="{00000000-0005-0000-0000-000058130000}"/>
    <cellStyle name="Comma 5 5 2 3 4" xfId="9649" xr:uid="{00000000-0005-0000-0000-000059130000}"/>
    <cellStyle name="Comma 5 5 2 3 4 2" xfId="7028" xr:uid="{00000000-0005-0000-0000-00005A130000}"/>
    <cellStyle name="Comma 5 5 2 3 4 3" xfId="7030" xr:uid="{00000000-0005-0000-0000-00005B130000}"/>
    <cellStyle name="Comma 5 5 2 3 5" xfId="9650" xr:uid="{00000000-0005-0000-0000-00005C130000}"/>
    <cellStyle name="Comma 5 5 2 3 6" xfId="9651" xr:uid="{00000000-0005-0000-0000-00005D130000}"/>
    <cellStyle name="Comma 5 5 2 4" xfId="9652" xr:uid="{00000000-0005-0000-0000-00005E130000}"/>
    <cellStyle name="Comma 5 5 2 4 2" xfId="9653" xr:uid="{00000000-0005-0000-0000-00005F130000}"/>
    <cellStyle name="Comma 5 5 2 4 2 2" xfId="9655" xr:uid="{00000000-0005-0000-0000-000060130000}"/>
    <cellStyle name="Comma 5 5 2 4 2 2 2" xfId="488" xr:uid="{00000000-0005-0000-0000-000061130000}"/>
    <cellStyle name="Comma 5 5 2 4 2 2 3" xfId="523" xr:uid="{00000000-0005-0000-0000-000062130000}"/>
    <cellStyle name="Comma 5 5 2 4 2 3" xfId="3464" xr:uid="{00000000-0005-0000-0000-000063130000}"/>
    <cellStyle name="Comma 5 5 2 4 2 4" xfId="3476" xr:uid="{00000000-0005-0000-0000-000064130000}"/>
    <cellStyle name="Comma 5 5 2 4 3" xfId="9656" xr:uid="{00000000-0005-0000-0000-000065130000}"/>
    <cellStyle name="Comma 5 5 2 4 3 2" xfId="9658" xr:uid="{00000000-0005-0000-0000-000066130000}"/>
    <cellStyle name="Comma 5 5 2 4 3 3" xfId="9660" xr:uid="{00000000-0005-0000-0000-000067130000}"/>
    <cellStyle name="Comma 5 5 2 4 4" xfId="9666" xr:uid="{00000000-0005-0000-0000-000068130000}"/>
    <cellStyle name="Comma 5 5 2 4 5" xfId="9669" xr:uid="{00000000-0005-0000-0000-000069130000}"/>
    <cellStyle name="Comma 5 5 2 5" xfId="9672" xr:uid="{00000000-0005-0000-0000-00006A130000}"/>
    <cellStyle name="Comma 5 5 2 5 2" xfId="9675" xr:uid="{00000000-0005-0000-0000-00006B130000}"/>
    <cellStyle name="Comma 5 5 2 5 2 2" xfId="9678" xr:uid="{00000000-0005-0000-0000-00006C130000}"/>
    <cellStyle name="Comma 5 5 2 5 2 3" xfId="9682" xr:uid="{00000000-0005-0000-0000-00006D130000}"/>
    <cellStyle name="Comma 5 5 2 5 3" xfId="9686" xr:uid="{00000000-0005-0000-0000-00006E130000}"/>
    <cellStyle name="Comma 5 5 2 5 4" xfId="9691" xr:uid="{00000000-0005-0000-0000-00006F130000}"/>
    <cellStyle name="Comma 5 5 2 6" xfId="9695" xr:uid="{00000000-0005-0000-0000-000070130000}"/>
    <cellStyle name="Comma 5 5 2 6 2" xfId="9697" xr:uid="{00000000-0005-0000-0000-000071130000}"/>
    <cellStyle name="Comma 5 5 2 6 3" xfId="9700" xr:uid="{00000000-0005-0000-0000-000072130000}"/>
    <cellStyle name="Comma 5 5 2 7" xfId="9701" xr:uid="{00000000-0005-0000-0000-000073130000}"/>
    <cellStyle name="Comma 5 5 2 8" xfId="9704" xr:uid="{00000000-0005-0000-0000-000074130000}"/>
    <cellStyle name="Comma 5 5 3" xfId="9706" xr:uid="{00000000-0005-0000-0000-000075130000}"/>
    <cellStyle name="Comma 5 5 3 2" xfId="9710" xr:uid="{00000000-0005-0000-0000-000076130000}"/>
    <cellStyle name="Comma 5 5 3 2 2" xfId="9715" xr:uid="{00000000-0005-0000-0000-000077130000}"/>
    <cellStyle name="Comma 5 5 3 2 2 2" xfId="5799" xr:uid="{00000000-0005-0000-0000-000078130000}"/>
    <cellStyle name="Comma 5 5 3 2 2 2 2" xfId="8900" xr:uid="{00000000-0005-0000-0000-000079130000}"/>
    <cellStyle name="Comma 5 5 3 2 2 2 3" xfId="9718" xr:uid="{00000000-0005-0000-0000-00007A130000}"/>
    <cellStyle name="Comma 5 5 3 2 2 3" xfId="5803" xr:uid="{00000000-0005-0000-0000-00007B130000}"/>
    <cellStyle name="Comma 5 5 3 2 2 4" xfId="5807" xr:uid="{00000000-0005-0000-0000-00007C130000}"/>
    <cellStyle name="Comma 5 5 3 2 3" xfId="143" xr:uid="{00000000-0005-0000-0000-00007D130000}"/>
    <cellStyle name="Comma 5 5 3 2 3 2" xfId="9719" xr:uid="{00000000-0005-0000-0000-00007E130000}"/>
    <cellStyle name="Comma 5 5 3 2 3 3" xfId="9720" xr:uid="{00000000-0005-0000-0000-00007F130000}"/>
    <cellStyle name="Comma 5 5 3 2 4" xfId="9726" xr:uid="{00000000-0005-0000-0000-000080130000}"/>
    <cellStyle name="Comma 5 5 3 2 5" xfId="9727" xr:uid="{00000000-0005-0000-0000-000081130000}"/>
    <cellStyle name="Comma 5 5 3 3" xfId="9729" xr:uid="{00000000-0005-0000-0000-000082130000}"/>
    <cellStyle name="Comma 5 5 3 3 2" xfId="9734" xr:uid="{00000000-0005-0000-0000-000083130000}"/>
    <cellStyle name="Comma 5 5 3 3 2 2" xfId="2772" xr:uid="{00000000-0005-0000-0000-000084130000}"/>
    <cellStyle name="Comma 5 5 3 3 2 3" xfId="9735" xr:uid="{00000000-0005-0000-0000-000085130000}"/>
    <cellStyle name="Comma 5 5 3 3 3" xfId="9737" xr:uid="{00000000-0005-0000-0000-000086130000}"/>
    <cellStyle name="Comma 5 5 3 3 4" xfId="9738" xr:uid="{00000000-0005-0000-0000-000087130000}"/>
    <cellStyle name="Comma 5 5 3 4" xfId="9740" xr:uid="{00000000-0005-0000-0000-000088130000}"/>
    <cellStyle name="Comma 5 5 3 4 2" xfId="9742" xr:uid="{00000000-0005-0000-0000-000089130000}"/>
    <cellStyle name="Comma 5 5 3 4 3" xfId="9743" xr:uid="{00000000-0005-0000-0000-00008A130000}"/>
    <cellStyle name="Comma 5 5 3 5" xfId="9745" xr:uid="{00000000-0005-0000-0000-00008B130000}"/>
    <cellStyle name="Comma 5 5 3 6" xfId="9749" xr:uid="{00000000-0005-0000-0000-00008C130000}"/>
    <cellStyle name="Comma 5 5 4" xfId="9753" xr:uid="{00000000-0005-0000-0000-00008D130000}"/>
    <cellStyle name="Comma 5 5 4 2" xfId="9755" xr:uid="{00000000-0005-0000-0000-00008E130000}"/>
    <cellStyle name="Comma 5 5 4 2 2" xfId="9759" xr:uid="{00000000-0005-0000-0000-00008F130000}"/>
    <cellStyle name="Comma 5 5 4 2 2 2" xfId="9762" xr:uid="{00000000-0005-0000-0000-000090130000}"/>
    <cellStyle name="Comma 5 5 4 2 2 2 2" xfId="9763" xr:uid="{00000000-0005-0000-0000-000091130000}"/>
    <cellStyle name="Comma 5 5 4 2 2 2 3" xfId="9764" xr:uid="{00000000-0005-0000-0000-000092130000}"/>
    <cellStyle name="Comma 5 5 4 2 2 3" xfId="9765" xr:uid="{00000000-0005-0000-0000-000093130000}"/>
    <cellStyle name="Comma 5 5 4 2 2 4" xfId="9767" xr:uid="{00000000-0005-0000-0000-000094130000}"/>
    <cellStyle name="Comma 5 5 4 2 3" xfId="9517" xr:uid="{00000000-0005-0000-0000-000095130000}"/>
    <cellStyle name="Comma 5 5 4 2 3 2" xfId="6711" xr:uid="{00000000-0005-0000-0000-000096130000}"/>
    <cellStyle name="Comma 5 5 4 2 3 3" xfId="7343" xr:uid="{00000000-0005-0000-0000-000097130000}"/>
    <cellStyle name="Comma 5 5 4 2 4" xfId="9526" xr:uid="{00000000-0005-0000-0000-000098130000}"/>
    <cellStyle name="Comma 5 5 4 2 5" xfId="9535" xr:uid="{00000000-0005-0000-0000-000099130000}"/>
    <cellStyle name="Comma 5 5 4 3" xfId="9769" xr:uid="{00000000-0005-0000-0000-00009A130000}"/>
    <cellStyle name="Comma 5 5 4 3 2" xfId="9771" xr:uid="{00000000-0005-0000-0000-00009B130000}"/>
    <cellStyle name="Comma 5 5 4 3 2 2" xfId="5525" xr:uid="{00000000-0005-0000-0000-00009C130000}"/>
    <cellStyle name="Comma 5 5 4 3 2 3" xfId="5530" xr:uid="{00000000-0005-0000-0000-00009D130000}"/>
    <cellStyle name="Comma 5 5 4 3 3" xfId="9242" xr:uid="{00000000-0005-0000-0000-00009E130000}"/>
    <cellStyle name="Comma 5 5 4 3 4" xfId="9254" xr:uid="{00000000-0005-0000-0000-00009F130000}"/>
    <cellStyle name="Comma 5 5 4 4" xfId="9773" xr:uid="{00000000-0005-0000-0000-0000A0130000}"/>
    <cellStyle name="Comma 5 5 4 4 2" xfId="9774" xr:uid="{00000000-0005-0000-0000-0000A1130000}"/>
    <cellStyle name="Comma 5 5 4 4 3" xfId="9273" xr:uid="{00000000-0005-0000-0000-0000A2130000}"/>
    <cellStyle name="Comma 5 5 4 5" xfId="9775" xr:uid="{00000000-0005-0000-0000-0000A3130000}"/>
    <cellStyle name="Comma 5 5 4 6" xfId="3364" xr:uid="{00000000-0005-0000-0000-0000A4130000}"/>
    <cellStyle name="Comma 5 5 5" xfId="9777" xr:uid="{00000000-0005-0000-0000-0000A5130000}"/>
    <cellStyle name="Comma 5 5 5 2" xfId="9779" xr:uid="{00000000-0005-0000-0000-0000A6130000}"/>
    <cellStyle name="Comma 5 5 5 2 2" xfId="906" xr:uid="{00000000-0005-0000-0000-0000A7130000}"/>
    <cellStyle name="Comma 5 5 5 2 2 2" xfId="4654" xr:uid="{00000000-0005-0000-0000-0000A8130000}"/>
    <cellStyle name="Comma 5 5 5 2 2 3" xfId="4655" xr:uid="{00000000-0005-0000-0000-0000A9130000}"/>
    <cellStyle name="Comma 5 5 5 2 3" xfId="4660" xr:uid="{00000000-0005-0000-0000-0000AA130000}"/>
    <cellStyle name="Comma 5 5 5 2 4" xfId="4668" xr:uid="{00000000-0005-0000-0000-0000AB130000}"/>
    <cellStyle name="Comma 5 5 5 3" xfId="9780" xr:uid="{00000000-0005-0000-0000-0000AC130000}"/>
    <cellStyle name="Comma 5 5 5 3 2" xfId="4680" xr:uid="{00000000-0005-0000-0000-0000AD130000}"/>
    <cellStyle name="Comma 5 5 5 3 3" xfId="4685" xr:uid="{00000000-0005-0000-0000-0000AE130000}"/>
    <cellStyle name="Comma 5 5 5 4" xfId="9782" xr:uid="{00000000-0005-0000-0000-0000AF130000}"/>
    <cellStyle name="Comma 5 5 5 5" xfId="9784" xr:uid="{00000000-0005-0000-0000-0000B0130000}"/>
    <cellStyle name="Comma 5 5 6" xfId="9785" xr:uid="{00000000-0005-0000-0000-0000B1130000}"/>
    <cellStyle name="Comma 5 5 6 2" xfId="5457" xr:uid="{00000000-0005-0000-0000-0000B2130000}"/>
    <cellStyle name="Comma 5 5 6 2 2" xfId="4714" xr:uid="{00000000-0005-0000-0000-0000B3130000}"/>
    <cellStyle name="Comma 5 5 6 2 3" xfId="402" xr:uid="{00000000-0005-0000-0000-0000B4130000}"/>
    <cellStyle name="Comma 5 5 6 3" xfId="6553" xr:uid="{00000000-0005-0000-0000-0000B5130000}"/>
    <cellStyle name="Comma 5 5 6 4" xfId="6556" xr:uid="{00000000-0005-0000-0000-0000B6130000}"/>
    <cellStyle name="Comma 5 5 7" xfId="9787" xr:uid="{00000000-0005-0000-0000-0000B7130000}"/>
    <cellStyle name="Comma 5 5 7 2" xfId="9788" xr:uid="{00000000-0005-0000-0000-0000B8130000}"/>
    <cellStyle name="Comma 5 5 7 3" xfId="9789" xr:uid="{00000000-0005-0000-0000-0000B9130000}"/>
    <cellStyle name="Comma 5 5 8" xfId="9790" xr:uid="{00000000-0005-0000-0000-0000BA130000}"/>
    <cellStyle name="Comma 5 5 9" xfId="9792" xr:uid="{00000000-0005-0000-0000-0000BB130000}"/>
    <cellStyle name="Comma 5 6" xfId="9793" xr:uid="{00000000-0005-0000-0000-0000BC130000}"/>
    <cellStyle name="Comma 5 6 2" xfId="9794" xr:uid="{00000000-0005-0000-0000-0000BD130000}"/>
    <cellStyle name="Comma 5 6 2 2" xfId="9796" xr:uid="{00000000-0005-0000-0000-0000BE130000}"/>
    <cellStyle name="Comma 5 6 2 2 2" xfId="9800" xr:uid="{00000000-0005-0000-0000-0000BF130000}"/>
    <cellStyle name="Comma 5 6 2 2 2 2" xfId="9801" xr:uid="{00000000-0005-0000-0000-0000C0130000}"/>
    <cellStyle name="Comma 5 6 2 2 2 2 2" xfId="9806" xr:uid="{00000000-0005-0000-0000-0000C1130000}"/>
    <cellStyle name="Comma 5 6 2 2 2 2 3" xfId="9811" xr:uid="{00000000-0005-0000-0000-0000C2130000}"/>
    <cellStyle name="Comma 5 6 2 2 2 3" xfId="9813" xr:uid="{00000000-0005-0000-0000-0000C3130000}"/>
    <cellStyle name="Comma 5 6 2 2 2 4" xfId="9819" xr:uid="{00000000-0005-0000-0000-0000C4130000}"/>
    <cellStyle name="Comma 5 6 2 2 3" xfId="9824" xr:uid="{00000000-0005-0000-0000-0000C5130000}"/>
    <cellStyle name="Comma 5 6 2 2 3 2" xfId="9829" xr:uid="{00000000-0005-0000-0000-0000C6130000}"/>
    <cellStyle name="Comma 5 6 2 2 3 3" xfId="9835" xr:uid="{00000000-0005-0000-0000-0000C7130000}"/>
    <cellStyle name="Comma 5 6 2 2 4" xfId="9836" xr:uid="{00000000-0005-0000-0000-0000C8130000}"/>
    <cellStyle name="Comma 5 6 2 2 5" xfId="9837" xr:uid="{00000000-0005-0000-0000-0000C9130000}"/>
    <cellStyle name="Comma 5 6 2 3" xfId="9839" xr:uid="{00000000-0005-0000-0000-0000CA130000}"/>
    <cellStyle name="Comma 5 6 2 3 2" xfId="8668" xr:uid="{00000000-0005-0000-0000-0000CB130000}"/>
    <cellStyle name="Comma 5 6 2 3 2 2" xfId="9841" xr:uid="{00000000-0005-0000-0000-0000CC130000}"/>
    <cellStyle name="Comma 5 6 2 3 2 3" xfId="9845" xr:uid="{00000000-0005-0000-0000-0000CD130000}"/>
    <cellStyle name="Comma 5 6 2 3 3" xfId="8671" xr:uid="{00000000-0005-0000-0000-0000CE130000}"/>
    <cellStyle name="Comma 5 6 2 3 4" xfId="8674" xr:uid="{00000000-0005-0000-0000-0000CF130000}"/>
    <cellStyle name="Comma 5 6 2 4" xfId="9847" xr:uid="{00000000-0005-0000-0000-0000D0130000}"/>
    <cellStyle name="Comma 5 6 2 4 2" xfId="8728" xr:uid="{00000000-0005-0000-0000-0000D1130000}"/>
    <cellStyle name="Comma 5 6 2 4 3" xfId="8733" xr:uid="{00000000-0005-0000-0000-0000D2130000}"/>
    <cellStyle name="Comma 5 6 2 5" xfId="9850" xr:uid="{00000000-0005-0000-0000-0000D3130000}"/>
    <cellStyle name="Comma 5 6 2 6" xfId="9853" xr:uid="{00000000-0005-0000-0000-0000D4130000}"/>
    <cellStyle name="Comma 5 6 3" xfId="9854" xr:uid="{00000000-0005-0000-0000-0000D5130000}"/>
    <cellStyle name="Comma 5 6 3 2" xfId="9857" xr:uid="{00000000-0005-0000-0000-0000D6130000}"/>
    <cellStyle name="Comma 5 6 3 2 2" xfId="9861" xr:uid="{00000000-0005-0000-0000-0000D7130000}"/>
    <cellStyle name="Comma 5 6 3 2 2 2" xfId="4836" xr:uid="{00000000-0005-0000-0000-0000D8130000}"/>
    <cellStyle name="Comma 5 6 3 2 2 2 2" xfId="9862" xr:uid="{00000000-0005-0000-0000-0000D9130000}"/>
    <cellStyle name="Comma 5 6 3 2 2 2 3" xfId="9864" xr:uid="{00000000-0005-0000-0000-0000DA130000}"/>
    <cellStyle name="Comma 5 6 3 2 2 3" xfId="4852" xr:uid="{00000000-0005-0000-0000-0000DB130000}"/>
    <cellStyle name="Comma 5 6 3 2 2 4" xfId="6063" xr:uid="{00000000-0005-0000-0000-0000DC130000}"/>
    <cellStyle name="Comma 5 6 3 2 3" xfId="9866" xr:uid="{00000000-0005-0000-0000-0000DD130000}"/>
    <cellStyle name="Comma 5 6 3 2 3 2" xfId="9867" xr:uid="{00000000-0005-0000-0000-0000DE130000}"/>
    <cellStyle name="Comma 5 6 3 2 3 3" xfId="2107" xr:uid="{00000000-0005-0000-0000-0000DF130000}"/>
    <cellStyle name="Comma 5 6 3 2 4" xfId="9869" xr:uid="{00000000-0005-0000-0000-0000E0130000}"/>
    <cellStyle name="Comma 5 6 3 2 5" xfId="9870" xr:uid="{00000000-0005-0000-0000-0000E1130000}"/>
    <cellStyle name="Comma 5 6 3 3" xfId="9871" xr:uid="{00000000-0005-0000-0000-0000E2130000}"/>
    <cellStyle name="Comma 5 6 3 3 2" xfId="9873" xr:uid="{00000000-0005-0000-0000-0000E3130000}"/>
    <cellStyle name="Comma 5 6 3 3 2 2" xfId="6409" xr:uid="{00000000-0005-0000-0000-0000E4130000}"/>
    <cellStyle name="Comma 5 6 3 3 2 3" xfId="6416" xr:uid="{00000000-0005-0000-0000-0000E5130000}"/>
    <cellStyle name="Comma 5 6 3 3 3" xfId="9874" xr:uid="{00000000-0005-0000-0000-0000E6130000}"/>
    <cellStyle name="Comma 5 6 3 3 4" xfId="9875" xr:uid="{00000000-0005-0000-0000-0000E7130000}"/>
    <cellStyle name="Comma 5 6 3 4" xfId="9876" xr:uid="{00000000-0005-0000-0000-0000E8130000}"/>
    <cellStyle name="Comma 5 6 3 4 2" xfId="9877" xr:uid="{00000000-0005-0000-0000-0000E9130000}"/>
    <cellStyle name="Comma 5 6 3 4 3" xfId="9878" xr:uid="{00000000-0005-0000-0000-0000EA130000}"/>
    <cellStyle name="Comma 5 6 3 5" xfId="9879" xr:uid="{00000000-0005-0000-0000-0000EB130000}"/>
    <cellStyle name="Comma 5 6 3 6" xfId="9881" xr:uid="{00000000-0005-0000-0000-0000EC130000}"/>
    <cellStyle name="Comma 5 6 4" xfId="9883" xr:uid="{00000000-0005-0000-0000-0000ED130000}"/>
    <cellStyle name="Comma 5 6 4 2" xfId="9885" xr:uid="{00000000-0005-0000-0000-0000EE130000}"/>
    <cellStyle name="Comma 5 6 4 2 2" xfId="9886" xr:uid="{00000000-0005-0000-0000-0000EF130000}"/>
    <cellStyle name="Comma 5 6 4 2 2 2" xfId="9889" xr:uid="{00000000-0005-0000-0000-0000F0130000}"/>
    <cellStyle name="Comma 5 6 4 2 2 3" xfId="9892" xr:uid="{00000000-0005-0000-0000-0000F1130000}"/>
    <cellStyle name="Comma 5 6 4 2 3" xfId="9573" xr:uid="{00000000-0005-0000-0000-0000F2130000}"/>
    <cellStyle name="Comma 5 6 4 2 4" xfId="9581" xr:uid="{00000000-0005-0000-0000-0000F3130000}"/>
    <cellStyle name="Comma 5 6 4 3" xfId="9893" xr:uid="{00000000-0005-0000-0000-0000F4130000}"/>
    <cellStyle name="Comma 5 6 4 3 2" xfId="9895" xr:uid="{00000000-0005-0000-0000-0000F5130000}"/>
    <cellStyle name="Comma 5 6 4 3 3" xfId="9341" xr:uid="{00000000-0005-0000-0000-0000F6130000}"/>
    <cellStyle name="Comma 5 6 4 4" xfId="9902" xr:uid="{00000000-0005-0000-0000-0000F7130000}"/>
    <cellStyle name="Comma 5 6 4 5" xfId="9908" xr:uid="{00000000-0005-0000-0000-0000F8130000}"/>
    <cellStyle name="Comma 5 6 5" xfId="9910" xr:uid="{00000000-0005-0000-0000-0000F9130000}"/>
    <cellStyle name="Comma 5 6 5 2" xfId="9912" xr:uid="{00000000-0005-0000-0000-0000FA130000}"/>
    <cellStyle name="Comma 5 6 5 2 2" xfId="4821" xr:uid="{00000000-0005-0000-0000-0000FB130000}"/>
    <cellStyle name="Comma 5 6 5 2 3" xfId="4828" xr:uid="{00000000-0005-0000-0000-0000FC130000}"/>
    <cellStyle name="Comma 5 6 5 3" xfId="9913" xr:uid="{00000000-0005-0000-0000-0000FD130000}"/>
    <cellStyle name="Comma 5 6 5 4" xfId="9919" xr:uid="{00000000-0005-0000-0000-0000FE130000}"/>
    <cellStyle name="Comma 5 6 6" xfId="9921" xr:uid="{00000000-0005-0000-0000-0000FF130000}"/>
    <cellStyle name="Comma 5 6 6 2" xfId="7974" xr:uid="{00000000-0005-0000-0000-000000140000}"/>
    <cellStyle name="Comma 5 6 6 3" xfId="9922" xr:uid="{00000000-0005-0000-0000-000001140000}"/>
    <cellStyle name="Comma 5 6 7" xfId="9924" xr:uid="{00000000-0005-0000-0000-000002140000}"/>
    <cellStyle name="Comma 5 6 8" xfId="9925" xr:uid="{00000000-0005-0000-0000-000003140000}"/>
    <cellStyle name="Comma 5 69" xfId="9927" xr:uid="{00000000-0005-0000-0000-000004140000}"/>
    <cellStyle name="Comma 5 7" xfId="9929" xr:uid="{00000000-0005-0000-0000-000005140000}"/>
    <cellStyle name="Comma 5 7 2" xfId="9930" xr:uid="{00000000-0005-0000-0000-000006140000}"/>
    <cellStyle name="Comma 5 7 2 2" xfId="9932" xr:uid="{00000000-0005-0000-0000-000007140000}"/>
    <cellStyle name="Comma 5 7 2 2 2" xfId="297" xr:uid="{00000000-0005-0000-0000-000008140000}"/>
    <cellStyle name="Comma 5 7 2 2 2 2" xfId="8020" xr:uid="{00000000-0005-0000-0000-000009140000}"/>
    <cellStyle name="Comma 5 7 2 2 2 3" xfId="8025" xr:uid="{00000000-0005-0000-0000-00000A140000}"/>
    <cellStyle name="Comma 5 7 2 2 3" xfId="359" xr:uid="{00000000-0005-0000-0000-00000B140000}"/>
    <cellStyle name="Comma 5 7 2 2 4" xfId="185" xr:uid="{00000000-0005-0000-0000-00000C140000}"/>
    <cellStyle name="Comma 5 7 2 3" xfId="9933" xr:uid="{00000000-0005-0000-0000-00000D140000}"/>
    <cellStyle name="Comma 5 7 2 3 2" xfId="1190" xr:uid="{00000000-0005-0000-0000-00000E140000}"/>
    <cellStyle name="Comma 5 7 2 3 3" xfId="7587" xr:uid="{00000000-0005-0000-0000-00000F140000}"/>
    <cellStyle name="Comma 5 7 2 4" xfId="9934" xr:uid="{00000000-0005-0000-0000-000010140000}"/>
    <cellStyle name="Comma 5 7 2 5" xfId="9935" xr:uid="{00000000-0005-0000-0000-000011140000}"/>
    <cellStyle name="Comma 5 7 3" xfId="9936" xr:uid="{00000000-0005-0000-0000-000012140000}"/>
    <cellStyle name="Comma 5 7 3 2" xfId="9938" xr:uid="{00000000-0005-0000-0000-000013140000}"/>
    <cellStyle name="Comma 5 7 3 2 2" xfId="6167" xr:uid="{00000000-0005-0000-0000-000014140000}"/>
    <cellStyle name="Comma 5 7 3 2 3" xfId="6173" xr:uid="{00000000-0005-0000-0000-000015140000}"/>
    <cellStyle name="Comma 5 7 3 3" xfId="9939" xr:uid="{00000000-0005-0000-0000-000016140000}"/>
    <cellStyle name="Comma 5 7 3 4" xfId="9940" xr:uid="{00000000-0005-0000-0000-000017140000}"/>
    <cellStyle name="Comma 5 7 4" xfId="9942" xr:uid="{00000000-0005-0000-0000-000018140000}"/>
    <cellStyle name="Comma 5 7 4 2" xfId="4101" xr:uid="{00000000-0005-0000-0000-000019140000}"/>
    <cellStyle name="Comma 5 7 4 3" xfId="4142" xr:uid="{00000000-0005-0000-0000-00001A140000}"/>
    <cellStyle name="Comma 5 7 5" xfId="9944" xr:uid="{00000000-0005-0000-0000-00001B140000}"/>
    <cellStyle name="Comma 5 7 6" xfId="9945" xr:uid="{00000000-0005-0000-0000-00001C140000}"/>
    <cellStyle name="Comma 5 8" xfId="9948" xr:uid="{00000000-0005-0000-0000-00001D140000}"/>
    <cellStyle name="Comma 5 8 2" xfId="9951" xr:uid="{00000000-0005-0000-0000-00001E140000}"/>
    <cellStyle name="Comma 5 8 2 2" xfId="1481" xr:uid="{00000000-0005-0000-0000-00001F140000}"/>
    <cellStyle name="Comma 5 8 2 2 2" xfId="1297" xr:uid="{00000000-0005-0000-0000-000020140000}"/>
    <cellStyle name="Comma 5 8 2 2 2 2" xfId="9953" xr:uid="{00000000-0005-0000-0000-000021140000}"/>
    <cellStyle name="Comma 5 8 2 2 2 3" xfId="9956" xr:uid="{00000000-0005-0000-0000-000022140000}"/>
    <cellStyle name="Comma 5 8 2 2 3" xfId="3853" xr:uid="{00000000-0005-0000-0000-000023140000}"/>
    <cellStyle name="Comma 5 8 2 2 4" xfId="6272" xr:uid="{00000000-0005-0000-0000-000024140000}"/>
    <cellStyle name="Comma 5 8 2 3" xfId="3874" xr:uid="{00000000-0005-0000-0000-000025140000}"/>
    <cellStyle name="Comma 5 8 2 3 2" xfId="3878" xr:uid="{00000000-0005-0000-0000-000026140000}"/>
    <cellStyle name="Comma 5 8 2 3 3" xfId="3890" xr:uid="{00000000-0005-0000-0000-000027140000}"/>
    <cellStyle name="Comma 5 8 2 4" xfId="2590" xr:uid="{00000000-0005-0000-0000-000028140000}"/>
    <cellStyle name="Comma 5 8 2 5" xfId="2615" xr:uid="{00000000-0005-0000-0000-000029140000}"/>
    <cellStyle name="Comma 5 8 3" xfId="9960" xr:uid="{00000000-0005-0000-0000-00002A140000}"/>
    <cellStyle name="Comma 5 8 3 2" xfId="6511" xr:uid="{00000000-0005-0000-0000-00002B140000}"/>
    <cellStyle name="Comma 5 8 3 2 2" xfId="3583" xr:uid="{00000000-0005-0000-0000-00002C140000}"/>
    <cellStyle name="Comma 5 8 3 2 3" xfId="6516" xr:uid="{00000000-0005-0000-0000-00002D140000}"/>
    <cellStyle name="Comma 5 8 3 3" xfId="6666" xr:uid="{00000000-0005-0000-0000-00002E140000}"/>
    <cellStyle name="Comma 5 8 3 4" xfId="2639" xr:uid="{00000000-0005-0000-0000-00002F140000}"/>
    <cellStyle name="Comma 5 8 4" xfId="9964" xr:uid="{00000000-0005-0000-0000-000030140000}"/>
    <cellStyle name="Comma 5 8 4 2" xfId="6720" xr:uid="{00000000-0005-0000-0000-000031140000}"/>
    <cellStyle name="Comma 5 8 4 3" xfId="6730" xr:uid="{00000000-0005-0000-0000-000032140000}"/>
    <cellStyle name="Comma 5 8 5" xfId="9965" xr:uid="{00000000-0005-0000-0000-000033140000}"/>
    <cellStyle name="Comma 5 8 6" xfId="9966" xr:uid="{00000000-0005-0000-0000-000034140000}"/>
    <cellStyle name="Comma 5 9" xfId="9968" xr:uid="{00000000-0005-0000-0000-000035140000}"/>
    <cellStyle name="Comma 5 9 2" xfId="9973" xr:uid="{00000000-0005-0000-0000-000036140000}"/>
    <cellStyle name="Comma 5 9 2 2" xfId="7805" xr:uid="{00000000-0005-0000-0000-000037140000}"/>
    <cellStyle name="Comma 5 9 2 2 2" xfId="9975" xr:uid="{00000000-0005-0000-0000-000038140000}"/>
    <cellStyle name="Comma 5 9 2 2 3" xfId="9977" xr:uid="{00000000-0005-0000-0000-000039140000}"/>
    <cellStyle name="Comma 5 9 2 3" xfId="4373" xr:uid="{00000000-0005-0000-0000-00003A140000}"/>
    <cellStyle name="Comma 5 9 2 4" xfId="735" xr:uid="{00000000-0005-0000-0000-00003B140000}"/>
    <cellStyle name="Comma 5 9 3" xfId="9982" xr:uid="{00000000-0005-0000-0000-00003C140000}"/>
    <cellStyle name="Comma 5 9 3 2" xfId="7852" xr:uid="{00000000-0005-0000-0000-00003D140000}"/>
    <cellStyle name="Comma 5 9 3 3" xfId="371" xr:uid="{00000000-0005-0000-0000-00003E140000}"/>
    <cellStyle name="Comma 5 9 4" xfId="9983" xr:uid="{00000000-0005-0000-0000-00003F140000}"/>
    <cellStyle name="Comma 5 9 5" xfId="5151" xr:uid="{00000000-0005-0000-0000-000040140000}"/>
    <cellStyle name="Comma 6" xfId="9984" xr:uid="{00000000-0005-0000-0000-000041140000}"/>
    <cellStyle name="Comma 6 2" xfId="9985" xr:uid="{00000000-0005-0000-0000-000042140000}"/>
    <cellStyle name="Comma 6 3" xfId="9986" xr:uid="{00000000-0005-0000-0000-000043140000}"/>
    <cellStyle name="Comma 7" xfId="9988" xr:uid="{00000000-0005-0000-0000-000044140000}"/>
    <cellStyle name="Comma 7 2" xfId="9990" xr:uid="{00000000-0005-0000-0000-000045140000}"/>
    <cellStyle name="Comma 7 3" xfId="9992" xr:uid="{00000000-0005-0000-0000-000046140000}"/>
    <cellStyle name="Comma 7 4" xfId="9994" xr:uid="{00000000-0005-0000-0000-000047140000}"/>
    <cellStyle name="Comma 8" xfId="9998" xr:uid="{00000000-0005-0000-0000-000048140000}"/>
    <cellStyle name="Comma 8 2" xfId="10002" xr:uid="{00000000-0005-0000-0000-000049140000}"/>
    <cellStyle name="Comma 9" xfId="8439" xr:uid="{00000000-0005-0000-0000-00004A140000}"/>
    <cellStyle name="Comma 9 2" xfId="10007" xr:uid="{00000000-0005-0000-0000-00004B140000}"/>
    <cellStyle name="Comma 9 3" xfId="10011" xr:uid="{00000000-0005-0000-0000-00004C140000}"/>
    <cellStyle name="Currency 2" xfId="5055" xr:uid="{00000000-0005-0000-0000-00004D140000}"/>
    <cellStyle name="Explanatory Text 2" xfId="10013" xr:uid="{00000000-0005-0000-0000-00004E140000}"/>
    <cellStyle name="Good 2" xfId="1839" xr:uid="{00000000-0005-0000-0000-00004F140000}"/>
    <cellStyle name="Heading 1 2" xfId="10015" xr:uid="{00000000-0005-0000-0000-000050140000}"/>
    <cellStyle name="Heading 2 2" xfId="10017" xr:uid="{00000000-0005-0000-0000-000051140000}"/>
    <cellStyle name="Heading 3 2" xfId="10018" xr:uid="{00000000-0005-0000-0000-000052140000}"/>
    <cellStyle name="Heading 4 2" xfId="10020" xr:uid="{00000000-0005-0000-0000-000053140000}"/>
    <cellStyle name="Hyperlink 2" xfId="10022" xr:uid="{00000000-0005-0000-0000-000054140000}"/>
    <cellStyle name="Hyperlink 3" xfId="10025" xr:uid="{00000000-0005-0000-0000-000055140000}"/>
    <cellStyle name="Hyperlink 4" xfId="10029" xr:uid="{00000000-0005-0000-0000-000056140000}"/>
    <cellStyle name="Input 2" xfId="10034" xr:uid="{00000000-0005-0000-0000-000057140000}"/>
    <cellStyle name="Input 2 2" xfId="10035" xr:uid="{00000000-0005-0000-0000-000058140000}"/>
    <cellStyle name="Input 2 2 2" xfId="8769" xr:uid="{00000000-0005-0000-0000-000059140000}"/>
    <cellStyle name="Input 2 3" xfId="10036" xr:uid="{00000000-0005-0000-0000-00005A140000}"/>
    <cellStyle name="Linked Cell 2" xfId="10039" xr:uid="{00000000-0005-0000-0000-00005B140000}"/>
    <cellStyle name="Neutral 2" xfId="10040" xr:uid="{00000000-0005-0000-0000-00005C140000}"/>
    <cellStyle name="Normal" xfId="0" builtinId="0"/>
    <cellStyle name="Normal 10" xfId="7398" xr:uid="{00000000-0005-0000-0000-00005E140000}"/>
    <cellStyle name="Normal 10 10" xfId="10043" xr:uid="{00000000-0005-0000-0000-00005F140000}"/>
    <cellStyle name="Normal 10 11" xfId="1545" xr:uid="{00000000-0005-0000-0000-000060140000}"/>
    <cellStyle name="Normal 10 12" xfId="1570" xr:uid="{00000000-0005-0000-0000-000061140000}"/>
    <cellStyle name="Normal 10 12 2" xfId="6397" xr:uid="{00000000-0005-0000-0000-000062140000}"/>
    <cellStyle name="Normal 10 13" xfId="10044" xr:uid="{00000000-0005-0000-0000-000063140000}"/>
    <cellStyle name="Normal 10 14" xfId="1179" xr:uid="{00000000-0005-0000-0000-000064140000}"/>
    <cellStyle name="Normal 10 2" xfId="10045" xr:uid="{00000000-0005-0000-0000-000065140000}"/>
    <cellStyle name="Normal 10 2 10" xfId="3212" xr:uid="{00000000-0005-0000-0000-000066140000}"/>
    <cellStyle name="Normal 10 2 11" xfId="1372" xr:uid="{00000000-0005-0000-0000-000067140000}"/>
    <cellStyle name="Normal 10 2 12" xfId="1390" xr:uid="{00000000-0005-0000-0000-000068140000}"/>
    <cellStyle name="Normal 10 2 2" xfId="10046" xr:uid="{00000000-0005-0000-0000-000069140000}"/>
    <cellStyle name="Normal 10 2 2 10" xfId="10047" xr:uid="{00000000-0005-0000-0000-00006A140000}"/>
    <cellStyle name="Normal 10 2 2 2" xfId="3032" xr:uid="{00000000-0005-0000-0000-00006B140000}"/>
    <cellStyle name="Normal 10 2 2 2 2" xfId="10048" xr:uid="{00000000-0005-0000-0000-00006C140000}"/>
    <cellStyle name="Normal 10 2 2 2 2 2" xfId="5168" xr:uid="{00000000-0005-0000-0000-00006D140000}"/>
    <cellStyle name="Normal 10 2 2 2 2 2 2" xfId="10049" xr:uid="{00000000-0005-0000-0000-00006E140000}"/>
    <cellStyle name="Normal 10 2 2 2 2 2 2 2" xfId="10050" xr:uid="{00000000-0005-0000-0000-00006F140000}"/>
    <cellStyle name="Normal 10 2 2 2 2 2 2 2 2" xfId="10051" xr:uid="{00000000-0005-0000-0000-000070140000}"/>
    <cellStyle name="Normal 10 2 2 2 2 2 2 2 2 2" xfId="10053" xr:uid="{00000000-0005-0000-0000-000071140000}"/>
    <cellStyle name="Normal 10 2 2 2 2 2 2 2 2 3" xfId="10054" xr:uid="{00000000-0005-0000-0000-000072140000}"/>
    <cellStyle name="Normal 10 2 2 2 2 2 2 2 3" xfId="5242" xr:uid="{00000000-0005-0000-0000-000073140000}"/>
    <cellStyle name="Normal 10 2 2 2 2 2 2 2 4" xfId="5249" xr:uid="{00000000-0005-0000-0000-000074140000}"/>
    <cellStyle name="Normal 10 2 2 2 2 2 2 3" xfId="10056" xr:uid="{00000000-0005-0000-0000-000075140000}"/>
    <cellStyle name="Normal 10 2 2 2 2 2 2 3 2" xfId="10061" xr:uid="{00000000-0005-0000-0000-000076140000}"/>
    <cellStyle name="Normal 10 2 2 2 2 2 2 3 3" xfId="5259" xr:uid="{00000000-0005-0000-0000-000077140000}"/>
    <cellStyle name="Normal 10 2 2 2 2 2 2 4" xfId="10063" xr:uid="{00000000-0005-0000-0000-000078140000}"/>
    <cellStyle name="Normal 10 2 2 2 2 2 2 5" xfId="10066" xr:uid="{00000000-0005-0000-0000-000079140000}"/>
    <cellStyle name="Normal 10 2 2 2 2 2 3" xfId="10069" xr:uid="{00000000-0005-0000-0000-00007A140000}"/>
    <cellStyle name="Normal 10 2 2 2 2 2 3 2" xfId="10070" xr:uid="{00000000-0005-0000-0000-00007B140000}"/>
    <cellStyle name="Normal 10 2 2 2 2 2 3 2 2" xfId="10071" xr:uid="{00000000-0005-0000-0000-00007C140000}"/>
    <cellStyle name="Normal 10 2 2 2 2 2 3 2 3" xfId="5275" xr:uid="{00000000-0005-0000-0000-00007D140000}"/>
    <cellStyle name="Normal 10 2 2 2 2 2 3 3" xfId="10073" xr:uid="{00000000-0005-0000-0000-00007E140000}"/>
    <cellStyle name="Normal 10 2 2 2 2 2 3 4" xfId="10076" xr:uid="{00000000-0005-0000-0000-00007F140000}"/>
    <cellStyle name="Normal 10 2 2 2 2 2 4" xfId="10082" xr:uid="{00000000-0005-0000-0000-000080140000}"/>
    <cellStyle name="Normal 10 2 2 2 2 2 4 2" xfId="10083" xr:uid="{00000000-0005-0000-0000-000081140000}"/>
    <cellStyle name="Normal 10 2 2 2 2 2 4 3" xfId="10085" xr:uid="{00000000-0005-0000-0000-000082140000}"/>
    <cellStyle name="Normal 10 2 2 2 2 2 5" xfId="10093" xr:uid="{00000000-0005-0000-0000-000083140000}"/>
    <cellStyle name="Normal 10 2 2 2 2 2 6" xfId="10095" xr:uid="{00000000-0005-0000-0000-000084140000}"/>
    <cellStyle name="Normal 10 2 2 2 2 3" xfId="6798" xr:uid="{00000000-0005-0000-0000-000085140000}"/>
    <cellStyle name="Normal 10 2 2 2 2 3 2" xfId="3478" xr:uid="{00000000-0005-0000-0000-000086140000}"/>
    <cellStyle name="Normal 10 2 2 2 2 3 2 2" xfId="2346" xr:uid="{00000000-0005-0000-0000-000087140000}"/>
    <cellStyle name="Normal 10 2 2 2 2 3 2 2 2" xfId="10099" xr:uid="{00000000-0005-0000-0000-000088140000}"/>
    <cellStyle name="Normal 10 2 2 2 2 3 2 2 2 2" xfId="2389" xr:uid="{00000000-0005-0000-0000-000089140000}"/>
    <cellStyle name="Normal 10 2 2 2 2 3 2 2 2 3" xfId="7630" xr:uid="{00000000-0005-0000-0000-00008A140000}"/>
    <cellStyle name="Normal 10 2 2 2 2 3 2 2 3" xfId="2691" xr:uid="{00000000-0005-0000-0000-00008B140000}"/>
    <cellStyle name="Normal 10 2 2 2 2 3 2 2 4" xfId="210" xr:uid="{00000000-0005-0000-0000-00008C140000}"/>
    <cellStyle name="Normal 10 2 2 2 2 3 2 3" xfId="10103" xr:uid="{00000000-0005-0000-0000-00008D140000}"/>
    <cellStyle name="Normal 10 2 2 2 2 3 2 3 2" xfId="10105" xr:uid="{00000000-0005-0000-0000-00008E140000}"/>
    <cellStyle name="Normal 10 2 2 2 2 3 2 3 3" xfId="750" xr:uid="{00000000-0005-0000-0000-00008F140000}"/>
    <cellStyle name="Normal 10 2 2 2 2 3 2 4" xfId="10110" xr:uid="{00000000-0005-0000-0000-000090140000}"/>
    <cellStyle name="Normal 10 2 2 2 2 3 2 5" xfId="10114" xr:uid="{00000000-0005-0000-0000-000091140000}"/>
    <cellStyle name="Normal 10 2 2 2 2 3 3" xfId="10116" xr:uid="{00000000-0005-0000-0000-000092140000}"/>
    <cellStyle name="Normal 10 2 2 2 2 3 3 2" xfId="10118" xr:uid="{00000000-0005-0000-0000-000093140000}"/>
    <cellStyle name="Normal 10 2 2 2 2 3 3 2 2" xfId="10119" xr:uid="{00000000-0005-0000-0000-000094140000}"/>
    <cellStyle name="Normal 10 2 2 2 2 3 3 2 3" xfId="2778" xr:uid="{00000000-0005-0000-0000-000095140000}"/>
    <cellStyle name="Normal 10 2 2 2 2 3 3 3" xfId="10120" xr:uid="{00000000-0005-0000-0000-000096140000}"/>
    <cellStyle name="Normal 10 2 2 2 2 3 3 4" xfId="10122" xr:uid="{00000000-0005-0000-0000-000097140000}"/>
    <cellStyle name="Normal 10 2 2 2 2 3 4" xfId="10123" xr:uid="{00000000-0005-0000-0000-000098140000}"/>
    <cellStyle name="Normal 10 2 2 2 2 3 4 2" xfId="3521" xr:uid="{00000000-0005-0000-0000-000099140000}"/>
    <cellStyle name="Normal 10 2 2 2 2 3 4 3" xfId="3541" xr:uid="{00000000-0005-0000-0000-00009A140000}"/>
    <cellStyle name="Normal 10 2 2 2 2 3 5" xfId="10126" xr:uid="{00000000-0005-0000-0000-00009B140000}"/>
    <cellStyle name="Normal 10 2 2 2 2 3 6" xfId="10129" xr:uid="{00000000-0005-0000-0000-00009C140000}"/>
    <cellStyle name="Normal 10 2 2 2 2 4" xfId="6803" xr:uid="{00000000-0005-0000-0000-00009D140000}"/>
    <cellStyle name="Normal 10 2 2 2 2 4 2" xfId="10132" xr:uid="{00000000-0005-0000-0000-00009E140000}"/>
    <cellStyle name="Normal 10 2 2 2 2 4 2 2" xfId="10134" xr:uid="{00000000-0005-0000-0000-00009F140000}"/>
    <cellStyle name="Normal 10 2 2 2 2 4 2 2 2" xfId="10135" xr:uid="{00000000-0005-0000-0000-0000A0140000}"/>
    <cellStyle name="Normal 10 2 2 2 2 4 2 2 3" xfId="10136" xr:uid="{00000000-0005-0000-0000-0000A1140000}"/>
    <cellStyle name="Normal 10 2 2 2 2 4 2 3" xfId="10137" xr:uid="{00000000-0005-0000-0000-0000A2140000}"/>
    <cellStyle name="Normal 10 2 2 2 2 4 2 4" xfId="10139" xr:uid="{00000000-0005-0000-0000-0000A3140000}"/>
    <cellStyle name="Normal 10 2 2 2 2 4 3" xfId="10140" xr:uid="{00000000-0005-0000-0000-0000A4140000}"/>
    <cellStyle name="Normal 10 2 2 2 2 4 3 2" xfId="10141" xr:uid="{00000000-0005-0000-0000-0000A5140000}"/>
    <cellStyle name="Normal 10 2 2 2 2 4 3 3" xfId="10142" xr:uid="{00000000-0005-0000-0000-0000A6140000}"/>
    <cellStyle name="Normal 10 2 2 2 2 4 4" xfId="10143" xr:uid="{00000000-0005-0000-0000-0000A7140000}"/>
    <cellStyle name="Normal 10 2 2 2 2 4 5" xfId="10145" xr:uid="{00000000-0005-0000-0000-0000A8140000}"/>
    <cellStyle name="Normal 10 2 2 2 2 5" xfId="3122" xr:uid="{00000000-0005-0000-0000-0000A9140000}"/>
    <cellStyle name="Normal 10 2 2 2 2 5 2" xfId="10148" xr:uid="{00000000-0005-0000-0000-0000AA140000}"/>
    <cellStyle name="Normal 10 2 2 2 2 5 2 2" xfId="10150" xr:uid="{00000000-0005-0000-0000-0000AB140000}"/>
    <cellStyle name="Normal 10 2 2 2 2 5 2 3" xfId="10152" xr:uid="{00000000-0005-0000-0000-0000AC140000}"/>
    <cellStyle name="Normal 10 2 2 2 2 5 3" xfId="10155" xr:uid="{00000000-0005-0000-0000-0000AD140000}"/>
    <cellStyle name="Normal 10 2 2 2 2 5 4" xfId="10158" xr:uid="{00000000-0005-0000-0000-0000AE140000}"/>
    <cellStyle name="Normal 10 2 2 2 2 6" xfId="3143" xr:uid="{00000000-0005-0000-0000-0000AF140000}"/>
    <cellStyle name="Normal 10 2 2 2 2 6 2" xfId="10161" xr:uid="{00000000-0005-0000-0000-0000B0140000}"/>
    <cellStyle name="Normal 10 2 2 2 2 6 3" xfId="10164" xr:uid="{00000000-0005-0000-0000-0000B1140000}"/>
    <cellStyle name="Normal 10 2 2 2 2 7" xfId="6813" xr:uid="{00000000-0005-0000-0000-0000B2140000}"/>
    <cellStyle name="Normal 10 2 2 2 2 8" xfId="6821" xr:uid="{00000000-0005-0000-0000-0000B3140000}"/>
    <cellStyle name="Normal 10 2 2 2 3" xfId="10167" xr:uid="{00000000-0005-0000-0000-0000B4140000}"/>
    <cellStyle name="Normal 10 2 2 2 3 2" xfId="10172" xr:uid="{00000000-0005-0000-0000-0000B5140000}"/>
    <cellStyle name="Normal 10 2 2 2 3 2 2" xfId="10175" xr:uid="{00000000-0005-0000-0000-0000B6140000}"/>
    <cellStyle name="Normal 10 2 2 2 3 2 2 2" xfId="10181" xr:uid="{00000000-0005-0000-0000-0000B7140000}"/>
    <cellStyle name="Normal 10 2 2 2 3 2 2 2 2" xfId="10186" xr:uid="{00000000-0005-0000-0000-0000B8140000}"/>
    <cellStyle name="Normal 10 2 2 2 3 2 2 2 3" xfId="5421" xr:uid="{00000000-0005-0000-0000-0000B9140000}"/>
    <cellStyle name="Normal 10 2 2 2 3 2 2 3" xfId="10188" xr:uid="{00000000-0005-0000-0000-0000BA140000}"/>
    <cellStyle name="Normal 10 2 2 2 3 2 2 4" xfId="10192" xr:uid="{00000000-0005-0000-0000-0000BB140000}"/>
    <cellStyle name="Normal 10 2 2 2 3 2 3" xfId="10195" xr:uid="{00000000-0005-0000-0000-0000BC140000}"/>
    <cellStyle name="Normal 10 2 2 2 3 2 3 2" xfId="10204" xr:uid="{00000000-0005-0000-0000-0000BD140000}"/>
    <cellStyle name="Normal 10 2 2 2 3 2 3 3" xfId="10206" xr:uid="{00000000-0005-0000-0000-0000BE140000}"/>
    <cellStyle name="Normal 10 2 2 2 3 2 4" xfId="10207" xr:uid="{00000000-0005-0000-0000-0000BF140000}"/>
    <cellStyle name="Normal 10 2 2 2 3 2 5" xfId="10215" xr:uid="{00000000-0005-0000-0000-0000C0140000}"/>
    <cellStyle name="Normal 10 2 2 2 3 3" xfId="10223" xr:uid="{00000000-0005-0000-0000-0000C1140000}"/>
    <cellStyle name="Normal 10 2 2 2 3 3 2" xfId="10227" xr:uid="{00000000-0005-0000-0000-0000C2140000}"/>
    <cellStyle name="Normal 10 2 2 2 3 3 2 2" xfId="10233" xr:uid="{00000000-0005-0000-0000-0000C3140000}"/>
    <cellStyle name="Normal 10 2 2 2 3 3 2 3" xfId="10238" xr:uid="{00000000-0005-0000-0000-0000C4140000}"/>
    <cellStyle name="Normal 10 2 2 2 3 3 3" xfId="10239" xr:uid="{00000000-0005-0000-0000-0000C5140000}"/>
    <cellStyle name="Normal 10 2 2 2 3 3 4" xfId="10244" xr:uid="{00000000-0005-0000-0000-0000C6140000}"/>
    <cellStyle name="Normal 10 2 2 2 3 4" xfId="10247" xr:uid="{00000000-0005-0000-0000-0000C7140000}"/>
    <cellStyle name="Normal 10 2 2 2 3 4 2" xfId="10248" xr:uid="{00000000-0005-0000-0000-0000C8140000}"/>
    <cellStyle name="Normal 10 2 2 2 3 4 3" xfId="10250" xr:uid="{00000000-0005-0000-0000-0000C9140000}"/>
    <cellStyle name="Normal 10 2 2 2 3 5" xfId="2365" xr:uid="{00000000-0005-0000-0000-0000CA140000}"/>
    <cellStyle name="Normal 10 2 2 2 3 6" xfId="2375" xr:uid="{00000000-0005-0000-0000-0000CB140000}"/>
    <cellStyle name="Normal 10 2 2 2 4" xfId="10253" xr:uid="{00000000-0005-0000-0000-0000CC140000}"/>
    <cellStyle name="Normal 10 2 2 2 4 2" xfId="7133" xr:uid="{00000000-0005-0000-0000-0000CD140000}"/>
    <cellStyle name="Normal 10 2 2 2 4 2 2" xfId="10254" xr:uid="{00000000-0005-0000-0000-0000CE140000}"/>
    <cellStyle name="Normal 10 2 2 2 4 2 2 2" xfId="5628" xr:uid="{00000000-0005-0000-0000-0000CF140000}"/>
    <cellStyle name="Normal 10 2 2 2 4 2 2 2 2" xfId="6552" xr:uid="{00000000-0005-0000-0000-0000D0140000}"/>
    <cellStyle name="Normal 10 2 2 2 4 2 2 2 3" xfId="6555" xr:uid="{00000000-0005-0000-0000-0000D1140000}"/>
    <cellStyle name="Normal 10 2 2 2 4 2 2 3" xfId="1246" xr:uid="{00000000-0005-0000-0000-0000D2140000}"/>
    <cellStyle name="Normal 10 2 2 2 4 2 2 4" xfId="1256" xr:uid="{00000000-0005-0000-0000-0000D3140000}"/>
    <cellStyle name="Normal 10 2 2 2 4 2 3" xfId="10257" xr:uid="{00000000-0005-0000-0000-0000D4140000}"/>
    <cellStyle name="Normal 10 2 2 2 4 2 3 2" xfId="5673" xr:uid="{00000000-0005-0000-0000-0000D5140000}"/>
    <cellStyle name="Normal 10 2 2 2 4 2 3 3" xfId="4898" xr:uid="{00000000-0005-0000-0000-0000D6140000}"/>
    <cellStyle name="Normal 10 2 2 2 4 2 4" xfId="10262" xr:uid="{00000000-0005-0000-0000-0000D7140000}"/>
    <cellStyle name="Normal 10 2 2 2 4 2 5" xfId="10265" xr:uid="{00000000-0005-0000-0000-0000D8140000}"/>
    <cellStyle name="Normal 10 2 2 2 4 3" xfId="7157" xr:uid="{00000000-0005-0000-0000-0000D9140000}"/>
    <cellStyle name="Normal 10 2 2 2 4 3 2" xfId="10266" xr:uid="{00000000-0005-0000-0000-0000DA140000}"/>
    <cellStyle name="Normal 10 2 2 2 4 3 2 2" xfId="5946" xr:uid="{00000000-0005-0000-0000-0000DB140000}"/>
    <cellStyle name="Normal 10 2 2 2 4 3 2 3" xfId="4805" xr:uid="{00000000-0005-0000-0000-0000DC140000}"/>
    <cellStyle name="Normal 10 2 2 2 4 3 3" xfId="10268" xr:uid="{00000000-0005-0000-0000-0000DD140000}"/>
    <cellStyle name="Normal 10 2 2 2 4 3 4" xfId="10270" xr:uid="{00000000-0005-0000-0000-0000DE140000}"/>
    <cellStyle name="Normal 10 2 2 2 4 4" xfId="7172" xr:uid="{00000000-0005-0000-0000-0000DF140000}"/>
    <cellStyle name="Normal 10 2 2 2 4 4 2" xfId="10271" xr:uid="{00000000-0005-0000-0000-0000E0140000}"/>
    <cellStyle name="Normal 10 2 2 2 4 4 3" xfId="10273" xr:uid="{00000000-0005-0000-0000-0000E1140000}"/>
    <cellStyle name="Normal 10 2 2 2 4 5" xfId="3336" xr:uid="{00000000-0005-0000-0000-0000E2140000}"/>
    <cellStyle name="Normal 10 2 2 2 4 6" xfId="3343" xr:uid="{00000000-0005-0000-0000-0000E3140000}"/>
    <cellStyle name="Normal 10 2 2 2 5" xfId="10277" xr:uid="{00000000-0005-0000-0000-0000E4140000}"/>
    <cellStyle name="Normal 10 2 2 2 5 2" xfId="224" xr:uid="{00000000-0005-0000-0000-0000E5140000}"/>
    <cellStyle name="Normal 10 2 2 2 5 2 2" xfId="8223" xr:uid="{00000000-0005-0000-0000-0000E6140000}"/>
    <cellStyle name="Normal 10 2 2 2 5 2 2 2" xfId="10279" xr:uid="{00000000-0005-0000-0000-0000E7140000}"/>
    <cellStyle name="Normal 10 2 2 2 5 2 2 3" xfId="10280" xr:uid="{00000000-0005-0000-0000-0000E8140000}"/>
    <cellStyle name="Normal 10 2 2 2 5 2 3" xfId="10282" xr:uid="{00000000-0005-0000-0000-0000E9140000}"/>
    <cellStyle name="Normal 10 2 2 2 5 2 4" xfId="10284" xr:uid="{00000000-0005-0000-0000-0000EA140000}"/>
    <cellStyle name="Normal 10 2 2 2 5 3" xfId="323" xr:uid="{00000000-0005-0000-0000-0000EB140000}"/>
    <cellStyle name="Normal 10 2 2 2 5 3 2" xfId="8260" xr:uid="{00000000-0005-0000-0000-0000EC140000}"/>
    <cellStyle name="Normal 10 2 2 2 5 3 3" xfId="10285" xr:uid="{00000000-0005-0000-0000-0000ED140000}"/>
    <cellStyle name="Normal 10 2 2 2 5 4" xfId="383" xr:uid="{00000000-0005-0000-0000-0000EE140000}"/>
    <cellStyle name="Normal 10 2 2 2 5 5" xfId="425" xr:uid="{00000000-0005-0000-0000-0000EF140000}"/>
    <cellStyle name="Normal 10 2 2 2 6" xfId="10290" xr:uid="{00000000-0005-0000-0000-0000F0140000}"/>
    <cellStyle name="Normal 10 2 2 2 6 2" xfId="10292" xr:uid="{00000000-0005-0000-0000-0000F1140000}"/>
    <cellStyle name="Normal 10 2 2 2 6 2 2" xfId="8501" xr:uid="{00000000-0005-0000-0000-0000F2140000}"/>
    <cellStyle name="Normal 10 2 2 2 6 2 3" xfId="10295" xr:uid="{00000000-0005-0000-0000-0000F3140000}"/>
    <cellStyle name="Normal 10 2 2 2 6 3" xfId="10297" xr:uid="{00000000-0005-0000-0000-0000F4140000}"/>
    <cellStyle name="Normal 10 2 2 2 6 4" xfId="10298" xr:uid="{00000000-0005-0000-0000-0000F5140000}"/>
    <cellStyle name="Normal 10 2 2 2 7" xfId="10303" xr:uid="{00000000-0005-0000-0000-0000F6140000}"/>
    <cellStyle name="Normal 10 2 2 2 7 2" xfId="10304" xr:uid="{00000000-0005-0000-0000-0000F7140000}"/>
    <cellStyle name="Normal 10 2 2 2 7 3" xfId="10305" xr:uid="{00000000-0005-0000-0000-0000F8140000}"/>
    <cellStyle name="Normal 10 2 2 2 8" xfId="10308" xr:uid="{00000000-0005-0000-0000-0000F9140000}"/>
    <cellStyle name="Normal 10 2 2 2 9" xfId="10309" xr:uid="{00000000-0005-0000-0000-0000FA140000}"/>
    <cellStyle name="Normal 10 2 2 3" xfId="3044" xr:uid="{00000000-0005-0000-0000-0000FB140000}"/>
    <cellStyle name="Normal 10 2 2 3 2" xfId="10311" xr:uid="{00000000-0005-0000-0000-0000FC140000}"/>
    <cellStyle name="Normal 10 2 2 3 2 2" xfId="10313" xr:uid="{00000000-0005-0000-0000-0000FD140000}"/>
    <cellStyle name="Normal 10 2 2 3 2 2 2" xfId="1213" xr:uid="{00000000-0005-0000-0000-0000FE140000}"/>
    <cellStyle name="Normal 10 2 2 3 2 2 2 2" xfId="10314" xr:uid="{00000000-0005-0000-0000-0000FF140000}"/>
    <cellStyle name="Normal 10 2 2 3 2 2 2 2 2" xfId="5166" xr:uid="{00000000-0005-0000-0000-000000150000}"/>
    <cellStyle name="Normal 10 2 2 3 2 2 2 2 3" xfId="5172" xr:uid="{00000000-0005-0000-0000-000001150000}"/>
    <cellStyle name="Normal 10 2 2 3 2 2 2 3" xfId="10315" xr:uid="{00000000-0005-0000-0000-000002150000}"/>
    <cellStyle name="Normal 10 2 2 3 2 2 2 4" xfId="10316" xr:uid="{00000000-0005-0000-0000-000003150000}"/>
    <cellStyle name="Normal 10 2 2 3 2 2 3" xfId="182" xr:uid="{00000000-0005-0000-0000-000004150000}"/>
    <cellStyle name="Normal 10 2 2 3 2 2 3 2" xfId="10319" xr:uid="{00000000-0005-0000-0000-000005150000}"/>
    <cellStyle name="Normal 10 2 2 3 2 2 3 3" xfId="10320" xr:uid="{00000000-0005-0000-0000-000006150000}"/>
    <cellStyle name="Normal 10 2 2 3 2 2 4" xfId="10321" xr:uid="{00000000-0005-0000-0000-000007150000}"/>
    <cellStyle name="Normal 10 2 2 3 2 2 5" xfId="10324" xr:uid="{00000000-0005-0000-0000-000008150000}"/>
    <cellStyle name="Normal 10 2 2 3 2 3" xfId="10326" xr:uid="{00000000-0005-0000-0000-000009150000}"/>
    <cellStyle name="Normal 10 2 2 3 2 3 2" xfId="1313" xr:uid="{00000000-0005-0000-0000-00000A150000}"/>
    <cellStyle name="Normal 10 2 2 3 2 3 2 2" xfId="10328" xr:uid="{00000000-0005-0000-0000-00000B150000}"/>
    <cellStyle name="Normal 10 2 2 3 2 3 2 3" xfId="10330" xr:uid="{00000000-0005-0000-0000-00000C150000}"/>
    <cellStyle name="Normal 10 2 2 3 2 3 3" xfId="10332" xr:uid="{00000000-0005-0000-0000-00000D150000}"/>
    <cellStyle name="Normal 10 2 2 3 2 3 4" xfId="10333" xr:uid="{00000000-0005-0000-0000-00000E150000}"/>
    <cellStyle name="Normal 10 2 2 3 2 4" xfId="10334" xr:uid="{00000000-0005-0000-0000-00000F150000}"/>
    <cellStyle name="Normal 10 2 2 3 2 4 2" xfId="10336" xr:uid="{00000000-0005-0000-0000-000010150000}"/>
    <cellStyle name="Normal 10 2 2 3 2 4 3" xfId="10337" xr:uid="{00000000-0005-0000-0000-000011150000}"/>
    <cellStyle name="Normal 10 2 2 3 2 5" xfId="3568" xr:uid="{00000000-0005-0000-0000-000012150000}"/>
    <cellStyle name="Normal 10 2 2 3 2 6" xfId="3574" xr:uid="{00000000-0005-0000-0000-000013150000}"/>
    <cellStyle name="Normal 10 2 2 3 3" xfId="10340" xr:uid="{00000000-0005-0000-0000-000014150000}"/>
    <cellStyle name="Normal 10 2 2 3 3 2" xfId="10345" xr:uid="{00000000-0005-0000-0000-000015150000}"/>
    <cellStyle name="Normal 10 2 2 3 3 2 2" xfId="10347" xr:uid="{00000000-0005-0000-0000-000016150000}"/>
    <cellStyle name="Normal 10 2 2 3 3 2 2 2" xfId="10351" xr:uid="{00000000-0005-0000-0000-000017150000}"/>
    <cellStyle name="Normal 10 2 2 3 3 2 2 2 2" xfId="3370" xr:uid="{00000000-0005-0000-0000-000018150000}"/>
    <cellStyle name="Normal 10 2 2 3 3 2 2 2 3" xfId="3389" xr:uid="{00000000-0005-0000-0000-000019150000}"/>
    <cellStyle name="Normal 10 2 2 3 3 2 2 3" xfId="284" xr:uid="{00000000-0005-0000-0000-00001A150000}"/>
    <cellStyle name="Normal 10 2 2 3 3 2 2 4" xfId="317" xr:uid="{00000000-0005-0000-0000-00001B150000}"/>
    <cellStyle name="Normal 10 2 2 3 3 2 3" xfId="10352" xr:uid="{00000000-0005-0000-0000-00001C150000}"/>
    <cellStyle name="Normal 10 2 2 3 3 2 3 2" xfId="10358" xr:uid="{00000000-0005-0000-0000-00001D150000}"/>
    <cellStyle name="Normal 10 2 2 3 3 2 3 3" xfId="10359" xr:uid="{00000000-0005-0000-0000-00001E150000}"/>
    <cellStyle name="Normal 10 2 2 3 3 2 4" xfId="10360" xr:uid="{00000000-0005-0000-0000-00001F150000}"/>
    <cellStyle name="Normal 10 2 2 3 3 2 5" xfId="10365" xr:uid="{00000000-0005-0000-0000-000020150000}"/>
    <cellStyle name="Normal 10 2 2 3 3 3" xfId="10368" xr:uid="{00000000-0005-0000-0000-000021150000}"/>
    <cellStyle name="Normal 10 2 2 3 3 3 2" xfId="10371" xr:uid="{00000000-0005-0000-0000-000022150000}"/>
    <cellStyle name="Normal 10 2 2 3 3 3 2 2" xfId="10374" xr:uid="{00000000-0005-0000-0000-000023150000}"/>
    <cellStyle name="Normal 10 2 2 3 3 3 2 3" xfId="10376" xr:uid="{00000000-0005-0000-0000-000024150000}"/>
    <cellStyle name="Normal 10 2 2 3 3 3 3" xfId="4350" xr:uid="{00000000-0005-0000-0000-000025150000}"/>
    <cellStyle name="Normal 10 2 2 3 3 3 4" xfId="4357" xr:uid="{00000000-0005-0000-0000-000026150000}"/>
    <cellStyle name="Normal 10 2 2 3 3 4" xfId="10378" xr:uid="{00000000-0005-0000-0000-000027150000}"/>
    <cellStyle name="Normal 10 2 2 3 3 4 2" xfId="10379" xr:uid="{00000000-0005-0000-0000-000028150000}"/>
    <cellStyle name="Normal 10 2 2 3 3 4 3" xfId="10380" xr:uid="{00000000-0005-0000-0000-000029150000}"/>
    <cellStyle name="Normal 10 2 2 3 3 5" xfId="10382" xr:uid="{00000000-0005-0000-0000-00002A150000}"/>
    <cellStyle name="Normal 10 2 2 3 3 6" xfId="10384" xr:uid="{00000000-0005-0000-0000-00002B150000}"/>
    <cellStyle name="Normal 10 2 2 3 4" xfId="10388" xr:uid="{00000000-0005-0000-0000-00002C150000}"/>
    <cellStyle name="Normal 10 2 2 3 4 2" xfId="10392" xr:uid="{00000000-0005-0000-0000-00002D150000}"/>
    <cellStyle name="Normal 10 2 2 3 4 2 2" xfId="10395" xr:uid="{00000000-0005-0000-0000-00002E150000}"/>
    <cellStyle name="Normal 10 2 2 3 4 2 2 2" xfId="10398" xr:uid="{00000000-0005-0000-0000-00002F150000}"/>
    <cellStyle name="Normal 10 2 2 3 4 2 2 3" xfId="10400" xr:uid="{00000000-0005-0000-0000-000030150000}"/>
    <cellStyle name="Normal 10 2 2 3 4 2 3" xfId="10403" xr:uid="{00000000-0005-0000-0000-000031150000}"/>
    <cellStyle name="Normal 10 2 2 3 4 2 4" xfId="10405" xr:uid="{00000000-0005-0000-0000-000032150000}"/>
    <cellStyle name="Normal 10 2 2 3 4 3" xfId="10409" xr:uid="{00000000-0005-0000-0000-000033150000}"/>
    <cellStyle name="Normal 10 2 2 3 4 3 2" xfId="10410" xr:uid="{00000000-0005-0000-0000-000034150000}"/>
    <cellStyle name="Normal 10 2 2 3 4 3 3" xfId="10411" xr:uid="{00000000-0005-0000-0000-000035150000}"/>
    <cellStyle name="Normal 10 2 2 3 4 4" xfId="10413" xr:uid="{00000000-0005-0000-0000-000036150000}"/>
    <cellStyle name="Normal 10 2 2 3 4 5" xfId="10414" xr:uid="{00000000-0005-0000-0000-000037150000}"/>
    <cellStyle name="Normal 10 2 2 3 5" xfId="10419" xr:uid="{00000000-0005-0000-0000-000038150000}"/>
    <cellStyle name="Normal 10 2 2 3 5 2" xfId="10421" xr:uid="{00000000-0005-0000-0000-000039150000}"/>
    <cellStyle name="Normal 10 2 2 3 5 2 2" xfId="10423" xr:uid="{00000000-0005-0000-0000-00003A150000}"/>
    <cellStyle name="Normal 10 2 2 3 5 2 3" xfId="10424" xr:uid="{00000000-0005-0000-0000-00003B150000}"/>
    <cellStyle name="Normal 10 2 2 3 5 3" xfId="856" xr:uid="{00000000-0005-0000-0000-00003C150000}"/>
    <cellStyle name="Normal 10 2 2 3 5 4" xfId="801" xr:uid="{00000000-0005-0000-0000-00003D150000}"/>
    <cellStyle name="Normal 10 2 2 3 6" xfId="10429" xr:uid="{00000000-0005-0000-0000-00003E150000}"/>
    <cellStyle name="Normal 10 2 2 3 6 2" xfId="10430" xr:uid="{00000000-0005-0000-0000-00003F150000}"/>
    <cellStyle name="Normal 10 2 2 3 6 3" xfId="112" xr:uid="{00000000-0005-0000-0000-000040150000}"/>
    <cellStyle name="Normal 10 2 2 3 7" xfId="10433" xr:uid="{00000000-0005-0000-0000-000041150000}"/>
    <cellStyle name="Normal 10 2 2 3 8" xfId="10434" xr:uid="{00000000-0005-0000-0000-000042150000}"/>
    <cellStyle name="Normal 10 2 2 4" xfId="5636" xr:uid="{00000000-0005-0000-0000-000043150000}"/>
    <cellStyle name="Normal 10 2 2 4 2" xfId="366" xr:uid="{00000000-0005-0000-0000-000044150000}"/>
    <cellStyle name="Normal 10 2 2 4 2 2" xfId="558" xr:uid="{00000000-0005-0000-0000-000045150000}"/>
    <cellStyle name="Normal 10 2 2 4 2 2 2" xfId="10435" xr:uid="{00000000-0005-0000-0000-000046150000}"/>
    <cellStyle name="Normal 10 2 2 4 2 2 2 2" xfId="7669" xr:uid="{00000000-0005-0000-0000-000047150000}"/>
    <cellStyle name="Normal 10 2 2 4 2 2 2 3" xfId="10436" xr:uid="{00000000-0005-0000-0000-000048150000}"/>
    <cellStyle name="Normal 10 2 2 4 2 2 3" xfId="6682" xr:uid="{00000000-0005-0000-0000-000049150000}"/>
    <cellStyle name="Normal 10 2 2 4 2 2 4" xfId="6713" xr:uid="{00000000-0005-0000-0000-00004A150000}"/>
    <cellStyle name="Normal 10 2 2 4 2 3" xfId="3108" xr:uid="{00000000-0005-0000-0000-00004B150000}"/>
    <cellStyle name="Normal 10 2 2 4 2 3 2" xfId="6791" xr:uid="{00000000-0005-0000-0000-00004C150000}"/>
    <cellStyle name="Normal 10 2 2 4 2 3 3" xfId="5140" xr:uid="{00000000-0005-0000-0000-00004D150000}"/>
    <cellStyle name="Normal 10 2 2 4 2 4" xfId="10437" xr:uid="{00000000-0005-0000-0000-00004E150000}"/>
    <cellStyle name="Normal 10 2 2 4 2 5" xfId="10440" xr:uid="{00000000-0005-0000-0000-00004F150000}"/>
    <cellStyle name="Normal 10 2 2 4 3" xfId="194" xr:uid="{00000000-0005-0000-0000-000050150000}"/>
    <cellStyle name="Normal 10 2 2 4 3 2" xfId="261" xr:uid="{00000000-0005-0000-0000-000051150000}"/>
    <cellStyle name="Normal 10 2 2 4 3 2 2" xfId="10441" xr:uid="{00000000-0005-0000-0000-000052150000}"/>
    <cellStyle name="Normal 10 2 2 4 3 2 3" xfId="10443" xr:uid="{00000000-0005-0000-0000-000053150000}"/>
    <cellStyle name="Normal 10 2 2 4 3 3" xfId="10446" xr:uid="{00000000-0005-0000-0000-000054150000}"/>
    <cellStyle name="Normal 10 2 2 4 3 4" xfId="10447" xr:uid="{00000000-0005-0000-0000-000055150000}"/>
    <cellStyle name="Normal 10 2 2 4 4" xfId="70" xr:uid="{00000000-0005-0000-0000-000056150000}"/>
    <cellStyle name="Normal 10 2 2 4 4 2" xfId="647" xr:uid="{00000000-0005-0000-0000-000057150000}"/>
    <cellStyle name="Normal 10 2 2 4 4 3" xfId="10449" xr:uid="{00000000-0005-0000-0000-000058150000}"/>
    <cellStyle name="Normal 10 2 2 4 5" xfId="485" xr:uid="{00000000-0005-0000-0000-000059150000}"/>
    <cellStyle name="Normal 10 2 2 4 6" xfId="522" xr:uid="{00000000-0005-0000-0000-00005A150000}"/>
    <cellStyle name="Normal 10 2 2 5" xfId="5639" xr:uid="{00000000-0005-0000-0000-00005B150000}"/>
    <cellStyle name="Normal 10 2 2 5 2" xfId="8832" xr:uid="{00000000-0005-0000-0000-00005C150000}"/>
    <cellStyle name="Normal 10 2 2 5 2 2" xfId="2190" xr:uid="{00000000-0005-0000-0000-00005D150000}"/>
    <cellStyle name="Normal 10 2 2 5 2 2 2" xfId="10450" xr:uid="{00000000-0005-0000-0000-00005E150000}"/>
    <cellStyle name="Normal 10 2 2 5 2 2 2 2" xfId="10452" xr:uid="{00000000-0005-0000-0000-00005F150000}"/>
    <cellStyle name="Normal 10 2 2 5 2 2 2 3" xfId="10453" xr:uid="{00000000-0005-0000-0000-000060150000}"/>
    <cellStyle name="Normal 10 2 2 5 2 2 3" xfId="10454" xr:uid="{00000000-0005-0000-0000-000061150000}"/>
    <cellStyle name="Normal 10 2 2 5 2 2 4" xfId="10455" xr:uid="{00000000-0005-0000-0000-000062150000}"/>
    <cellStyle name="Normal 10 2 2 5 2 3" xfId="10456" xr:uid="{00000000-0005-0000-0000-000063150000}"/>
    <cellStyle name="Normal 10 2 2 5 2 3 2" xfId="10457" xr:uid="{00000000-0005-0000-0000-000064150000}"/>
    <cellStyle name="Normal 10 2 2 5 2 3 3" xfId="10458" xr:uid="{00000000-0005-0000-0000-000065150000}"/>
    <cellStyle name="Normal 10 2 2 5 2 4" xfId="10459" xr:uid="{00000000-0005-0000-0000-000066150000}"/>
    <cellStyle name="Normal 10 2 2 5 2 5" xfId="10461" xr:uid="{00000000-0005-0000-0000-000067150000}"/>
    <cellStyle name="Normal 10 2 2 5 3" xfId="8835" xr:uid="{00000000-0005-0000-0000-000068150000}"/>
    <cellStyle name="Normal 10 2 2 5 3 2" xfId="10462" xr:uid="{00000000-0005-0000-0000-000069150000}"/>
    <cellStyle name="Normal 10 2 2 5 3 2 2" xfId="10463" xr:uid="{00000000-0005-0000-0000-00006A150000}"/>
    <cellStyle name="Normal 10 2 2 5 3 2 3" xfId="10468" xr:uid="{00000000-0005-0000-0000-00006B150000}"/>
    <cellStyle name="Normal 10 2 2 5 3 3" xfId="10469" xr:uid="{00000000-0005-0000-0000-00006C150000}"/>
    <cellStyle name="Normal 10 2 2 5 3 4" xfId="10470" xr:uid="{00000000-0005-0000-0000-00006D150000}"/>
    <cellStyle name="Normal 10 2 2 5 4" xfId="2315" xr:uid="{00000000-0005-0000-0000-00006E150000}"/>
    <cellStyle name="Normal 10 2 2 5 4 2" xfId="39" xr:uid="{00000000-0005-0000-0000-00006F150000}"/>
    <cellStyle name="Normal 10 2 2 5 4 3" xfId="53" xr:uid="{00000000-0005-0000-0000-000070150000}"/>
    <cellStyle name="Normal 10 2 2 5 5" xfId="2318" xr:uid="{00000000-0005-0000-0000-000071150000}"/>
    <cellStyle name="Normal 10 2 2 5 6" xfId="21" xr:uid="{00000000-0005-0000-0000-000072150000}"/>
    <cellStyle name="Normal 10 2 2 6" xfId="5643" xr:uid="{00000000-0005-0000-0000-000073150000}"/>
    <cellStyle name="Normal 10 2 2 6 2" xfId="8846" xr:uid="{00000000-0005-0000-0000-000074150000}"/>
    <cellStyle name="Normal 10 2 2 6 2 2" xfId="2342" xr:uid="{00000000-0005-0000-0000-000075150000}"/>
    <cellStyle name="Normal 10 2 2 6 2 2 2" xfId="5496" xr:uid="{00000000-0005-0000-0000-000076150000}"/>
    <cellStyle name="Normal 10 2 2 6 2 2 3" xfId="3520" xr:uid="{00000000-0005-0000-0000-000077150000}"/>
    <cellStyle name="Normal 10 2 2 6 2 3" xfId="10473" xr:uid="{00000000-0005-0000-0000-000078150000}"/>
    <cellStyle name="Normal 10 2 2 6 2 4" xfId="10474" xr:uid="{00000000-0005-0000-0000-000079150000}"/>
    <cellStyle name="Normal 10 2 2 6 3" xfId="10477" xr:uid="{00000000-0005-0000-0000-00007A150000}"/>
    <cellStyle name="Normal 10 2 2 6 3 2" xfId="10479" xr:uid="{00000000-0005-0000-0000-00007B150000}"/>
    <cellStyle name="Normal 10 2 2 6 3 3" xfId="10480" xr:uid="{00000000-0005-0000-0000-00007C150000}"/>
    <cellStyle name="Normal 10 2 2 6 4" xfId="2336" xr:uid="{00000000-0005-0000-0000-00007D150000}"/>
    <cellStyle name="Normal 10 2 2 6 5" xfId="2344" xr:uid="{00000000-0005-0000-0000-00007E150000}"/>
    <cellStyle name="Normal 10 2 2 7" xfId="5648" xr:uid="{00000000-0005-0000-0000-00007F150000}"/>
    <cellStyle name="Normal 10 2 2 7 2" xfId="10482" xr:uid="{00000000-0005-0000-0000-000080150000}"/>
    <cellStyle name="Normal 10 2 2 7 2 2" xfId="10486" xr:uid="{00000000-0005-0000-0000-000081150000}"/>
    <cellStyle name="Normal 10 2 2 7 2 3" xfId="10490" xr:uid="{00000000-0005-0000-0000-000082150000}"/>
    <cellStyle name="Normal 10 2 2 7 3" xfId="10492" xr:uid="{00000000-0005-0000-0000-000083150000}"/>
    <cellStyle name="Normal 10 2 2 7 4" xfId="10493" xr:uid="{00000000-0005-0000-0000-000084150000}"/>
    <cellStyle name="Normal 10 2 2 8" xfId="4736" xr:uid="{00000000-0005-0000-0000-000085150000}"/>
    <cellStyle name="Normal 10 2 2 8 2" xfId="10495" xr:uid="{00000000-0005-0000-0000-000086150000}"/>
    <cellStyle name="Normal 10 2 2 8 3" xfId="4348" xr:uid="{00000000-0005-0000-0000-000087150000}"/>
    <cellStyle name="Normal 10 2 2 9" xfId="4742" xr:uid="{00000000-0005-0000-0000-000088150000}"/>
    <cellStyle name="Normal 10 2 3" xfId="10496" xr:uid="{00000000-0005-0000-0000-000089150000}"/>
    <cellStyle name="Normal 10 2 3 2" xfId="3057" xr:uid="{00000000-0005-0000-0000-00008A150000}"/>
    <cellStyle name="Normal 10 2 3 2 2" xfId="10497" xr:uid="{00000000-0005-0000-0000-00008B150000}"/>
    <cellStyle name="Normal 10 2 3 2 2 2" xfId="10499" xr:uid="{00000000-0005-0000-0000-00008C150000}"/>
    <cellStyle name="Normal 10 2 3 2 2 2 2" xfId="10501" xr:uid="{00000000-0005-0000-0000-00008D150000}"/>
    <cellStyle name="Normal 10 2 3 2 2 2 2 2" xfId="395" xr:uid="{00000000-0005-0000-0000-00008E150000}"/>
    <cellStyle name="Normal 10 2 3 2 2 2 2 3" xfId="3826" xr:uid="{00000000-0005-0000-0000-00008F150000}"/>
    <cellStyle name="Normal 10 2 3 2 2 2 3" xfId="10502" xr:uid="{00000000-0005-0000-0000-000090150000}"/>
    <cellStyle name="Normal 10 2 3 2 2 2 4" xfId="10504" xr:uid="{00000000-0005-0000-0000-000091150000}"/>
    <cellStyle name="Normal 10 2 3 2 2 3" xfId="10505" xr:uid="{00000000-0005-0000-0000-000092150000}"/>
    <cellStyle name="Normal 10 2 3 2 2 3 2" xfId="10507" xr:uid="{00000000-0005-0000-0000-000093150000}"/>
    <cellStyle name="Normal 10 2 3 2 2 3 3" xfId="10038" xr:uid="{00000000-0005-0000-0000-000094150000}"/>
    <cellStyle name="Normal 10 2 3 2 2 4" xfId="10508" xr:uid="{00000000-0005-0000-0000-000095150000}"/>
    <cellStyle name="Normal 10 2 3 2 2 5" xfId="10512" xr:uid="{00000000-0005-0000-0000-000096150000}"/>
    <cellStyle name="Normal 10 2 3 2 3" xfId="10516" xr:uid="{00000000-0005-0000-0000-000097150000}"/>
    <cellStyle name="Normal 10 2 3 2 3 2" xfId="10520" xr:uid="{00000000-0005-0000-0000-000098150000}"/>
    <cellStyle name="Normal 10 2 3 2 3 2 2" xfId="10522" xr:uid="{00000000-0005-0000-0000-000099150000}"/>
    <cellStyle name="Normal 10 2 3 2 3 2 3" xfId="10525" xr:uid="{00000000-0005-0000-0000-00009A150000}"/>
    <cellStyle name="Normal 10 2 3 2 3 3" xfId="10531" xr:uid="{00000000-0005-0000-0000-00009B150000}"/>
    <cellStyle name="Normal 10 2 3 2 3 4" xfId="10533" xr:uid="{00000000-0005-0000-0000-00009C150000}"/>
    <cellStyle name="Normal 10 2 3 2 4" xfId="10537" xr:uid="{00000000-0005-0000-0000-00009D150000}"/>
    <cellStyle name="Normal 10 2 3 2 4 2" xfId="10538" xr:uid="{00000000-0005-0000-0000-00009E150000}"/>
    <cellStyle name="Normal 10 2 3 2 4 3" xfId="10540" xr:uid="{00000000-0005-0000-0000-00009F150000}"/>
    <cellStyle name="Normal 10 2 3 2 5" xfId="10544" xr:uid="{00000000-0005-0000-0000-0000A0150000}"/>
    <cellStyle name="Normal 10 2 3 2 6" xfId="2713" xr:uid="{00000000-0005-0000-0000-0000A1150000}"/>
    <cellStyle name="Normal 10 2 3 3" xfId="5693" xr:uid="{00000000-0005-0000-0000-0000A2150000}"/>
    <cellStyle name="Normal 10 2 3 3 2" xfId="10545" xr:uid="{00000000-0005-0000-0000-0000A3150000}"/>
    <cellStyle name="Normal 10 2 3 3 2 2" xfId="4965" xr:uid="{00000000-0005-0000-0000-0000A4150000}"/>
    <cellStyle name="Normal 10 2 3 3 2 2 2" xfId="6527" xr:uid="{00000000-0005-0000-0000-0000A5150000}"/>
    <cellStyle name="Normal 10 2 3 3 2 2 2 2" xfId="10547" xr:uid="{00000000-0005-0000-0000-0000A6150000}"/>
    <cellStyle name="Normal 10 2 3 3 2 2 2 3" xfId="10548" xr:uid="{00000000-0005-0000-0000-0000A7150000}"/>
    <cellStyle name="Normal 10 2 3 3 2 2 3" xfId="844" xr:uid="{00000000-0005-0000-0000-0000A8150000}"/>
    <cellStyle name="Normal 10 2 3 3 2 2 4" xfId="782" xr:uid="{00000000-0005-0000-0000-0000A9150000}"/>
    <cellStyle name="Normal 10 2 3 3 2 3" xfId="6580" xr:uid="{00000000-0005-0000-0000-0000AA150000}"/>
    <cellStyle name="Normal 10 2 3 3 2 3 2" xfId="10549" xr:uid="{00000000-0005-0000-0000-0000AB150000}"/>
    <cellStyle name="Normal 10 2 3 3 2 3 3" xfId="93" xr:uid="{00000000-0005-0000-0000-0000AC150000}"/>
    <cellStyle name="Normal 10 2 3 3 2 4" xfId="6589" xr:uid="{00000000-0005-0000-0000-0000AD150000}"/>
    <cellStyle name="Normal 10 2 3 3 2 5" xfId="6599" xr:uid="{00000000-0005-0000-0000-0000AE150000}"/>
    <cellStyle name="Normal 10 2 3 3 3" xfId="10553" xr:uid="{00000000-0005-0000-0000-0000AF150000}"/>
    <cellStyle name="Normal 10 2 3 3 3 2" xfId="5621" xr:uid="{00000000-0005-0000-0000-0000B0150000}"/>
    <cellStyle name="Normal 10 2 3 3 3 2 2" xfId="6693" xr:uid="{00000000-0005-0000-0000-0000B1150000}"/>
    <cellStyle name="Normal 10 2 3 3 3 2 3" xfId="1591" xr:uid="{00000000-0005-0000-0000-0000B2150000}"/>
    <cellStyle name="Normal 10 2 3 3 3 3" xfId="6649" xr:uid="{00000000-0005-0000-0000-0000B3150000}"/>
    <cellStyle name="Normal 10 2 3 3 3 4" xfId="6654" xr:uid="{00000000-0005-0000-0000-0000B4150000}"/>
    <cellStyle name="Normal 10 2 3 3 4" xfId="10557" xr:uid="{00000000-0005-0000-0000-0000B5150000}"/>
    <cellStyle name="Normal 10 2 3 3 4 2" xfId="5885" xr:uid="{00000000-0005-0000-0000-0000B6150000}"/>
    <cellStyle name="Normal 10 2 3 3 4 3" xfId="32" xr:uid="{00000000-0005-0000-0000-0000B7150000}"/>
    <cellStyle name="Normal 10 2 3 3 5" xfId="10560" xr:uid="{00000000-0005-0000-0000-0000B8150000}"/>
    <cellStyle name="Normal 10 2 3 3 6" xfId="10563" xr:uid="{00000000-0005-0000-0000-0000B9150000}"/>
    <cellStyle name="Normal 10 2 3 4" xfId="5702" xr:uid="{00000000-0005-0000-0000-0000BA150000}"/>
    <cellStyle name="Normal 10 2 3 4 2" xfId="8867" xr:uid="{00000000-0005-0000-0000-0000BB150000}"/>
    <cellStyle name="Normal 10 2 3 4 2 2" xfId="6915" xr:uid="{00000000-0005-0000-0000-0000BC150000}"/>
    <cellStyle name="Normal 10 2 3 4 2 2 2" xfId="10565" xr:uid="{00000000-0005-0000-0000-0000BD150000}"/>
    <cellStyle name="Normal 10 2 3 4 2 2 3" xfId="10567" xr:uid="{00000000-0005-0000-0000-0000BE150000}"/>
    <cellStyle name="Normal 10 2 3 4 2 3" xfId="8870" xr:uid="{00000000-0005-0000-0000-0000BF150000}"/>
    <cellStyle name="Normal 10 2 3 4 2 4" xfId="10569" xr:uid="{00000000-0005-0000-0000-0000C0150000}"/>
    <cellStyle name="Normal 10 2 3 4 3" xfId="8873" xr:uid="{00000000-0005-0000-0000-0000C1150000}"/>
    <cellStyle name="Normal 10 2 3 4 3 2" xfId="6926" xr:uid="{00000000-0005-0000-0000-0000C2150000}"/>
    <cellStyle name="Normal 10 2 3 4 3 3" xfId="10571" xr:uid="{00000000-0005-0000-0000-0000C3150000}"/>
    <cellStyle name="Normal 10 2 3 4 4" xfId="8878" xr:uid="{00000000-0005-0000-0000-0000C4150000}"/>
    <cellStyle name="Normal 10 2 3 4 5" xfId="10574" xr:uid="{00000000-0005-0000-0000-0000C5150000}"/>
    <cellStyle name="Normal 10 2 3 5" xfId="5708" xr:uid="{00000000-0005-0000-0000-0000C6150000}"/>
    <cellStyle name="Normal 10 2 3 5 2" xfId="8886" xr:uid="{00000000-0005-0000-0000-0000C7150000}"/>
    <cellStyle name="Normal 10 2 3 5 2 2" xfId="10575" xr:uid="{00000000-0005-0000-0000-0000C8150000}"/>
    <cellStyle name="Normal 10 2 3 5 2 3" xfId="10576" xr:uid="{00000000-0005-0000-0000-0000C9150000}"/>
    <cellStyle name="Normal 10 2 3 5 3" xfId="8888" xr:uid="{00000000-0005-0000-0000-0000CA150000}"/>
    <cellStyle name="Normal 10 2 3 5 4" xfId="2370" xr:uid="{00000000-0005-0000-0000-0000CB150000}"/>
    <cellStyle name="Normal 10 2 3 6" xfId="5714" xr:uid="{00000000-0005-0000-0000-0000CC150000}"/>
    <cellStyle name="Normal 10 2 3 6 2" xfId="8895" xr:uid="{00000000-0005-0000-0000-0000CD150000}"/>
    <cellStyle name="Normal 10 2 3 6 3" xfId="10580" xr:uid="{00000000-0005-0000-0000-0000CE150000}"/>
    <cellStyle name="Normal 10 2 3 7" xfId="5720" xr:uid="{00000000-0005-0000-0000-0000CF150000}"/>
    <cellStyle name="Normal 10 2 3 8" xfId="5726" xr:uid="{00000000-0005-0000-0000-0000D0150000}"/>
    <cellStyle name="Normal 10 2 4" xfId="10581" xr:uid="{00000000-0005-0000-0000-0000D1150000}"/>
    <cellStyle name="Normal 10 2 4 2" xfId="10582" xr:uid="{00000000-0005-0000-0000-0000D2150000}"/>
    <cellStyle name="Normal 10 2 4 2 2" xfId="10583" xr:uid="{00000000-0005-0000-0000-0000D3150000}"/>
    <cellStyle name="Normal 10 2 4 2 2 2" xfId="679" xr:uid="{00000000-0005-0000-0000-0000D4150000}"/>
    <cellStyle name="Normal 10 2 4 2 2 2 2" xfId="518" xr:uid="{00000000-0005-0000-0000-0000D5150000}"/>
    <cellStyle name="Normal 10 2 4 2 2 2 3" xfId="1847" xr:uid="{00000000-0005-0000-0000-0000D6150000}"/>
    <cellStyle name="Normal 10 2 4 2 2 3" xfId="2708" xr:uid="{00000000-0005-0000-0000-0000D7150000}"/>
    <cellStyle name="Normal 10 2 4 2 2 4" xfId="4369" xr:uid="{00000000-0005-0000-0000-0000D8150000}"/>
    <cellStyle name="Normal 10 2 4 2 3" xfId="10586" xr:uid="{00000000-0005-0000-0000-0000D9150000}"/>
    <cellStyle name="Normal 10 2 4 2 3 2" xfId="693" xr:uid="{00000000-0005-0000-0000-0000DA150000}"/>
    <cellStyle name="Normal 10 2 4 2 3 3" xfId="3769" xr:uid="{00000000-0005-0000-0000-0000DB150000}"/>
    <cellStyle name="Normal 10 2 4 2 4" xfId="10590" xr:uid="{00000000-0005-0000-0000-0000DC150000}"/>
    <cellStyle name="Normal 10 2 4 2 5" xfId="10594" xr:uid="{00000000-0005-0000-0000-0000DD150000}"/>
    <cellStyle name="Normal 10 2 4 3" xfId="10595" xr:uid="{00000000-0005-0000-0000-0000DE150000}"/>
    <cellStyle name="Normal 10 2 4 3 2" xfId="10596" xr:uid="{00000000-0005-0000-0000-0000DF150000}"/>
    <cellStyle name="Normal 10 2 4 3 2 2" xfId="10597" xr:uid="{00000000-0005-0000-0000-0000E0150000}"/>
    <cellStyle name="Normal 10 2 4 3 2 3" xfId="10598" xr:uid="{00000000-0005-0000-0000-0000E1150000}"/>
    <cellStyle name="Normal 10 2 4 3 3" xfId="10601" xr:uid="{00000000-0005-0000-0000-0000E2150000}"/>
    <cellStyle name="Normal 10 2 4 3 4" xfId="10604" xr:uid="{00000000-0005-0000-0000-0000E3150000}"/>
    <cellStyle name="Normal 10 2 4 4" xfId="10605" xr:uid="{00000000-0005-0000-0000-0000E4150000}"/>
    <cellStyle name="Normal 10 2 4 4 2" xfId="6045" xr:uid="{00000000-0005-0000-0000-0000E5150000}"/>
    <cellStyle name="Normal 10 2 4 4 3" xfId="6069" xr:uid="{00000000-0005-0000-0000-0000E6150000}"/>
    <cellStyle name="Normal 10 2 4 5" xfId="10606" xr:uid="{00000000-0005-0000-0000-0000E7150000}"/>
    <cellStyle name="Normal 10 2 4 6" xfId="10608" xr:uid="{00000000-0005-0000-0000-0000E8150000}"/>
    <cellStyle name="Normal 10 2 5" xfId="10609" xr:uid="{00000000-0005-0000-0000-0000E9150000}"/>
    <cellStyle name="Normal 10 2 5 2" xfId="10610" xr:uid="{00000000-0005-0000-0000-0000EA150000}"/>
    <cellStyle name="Normal 10 2 5 2 2" xfId="7362" xr:uid="{00000000-0005-0000-0000-0000EB150000}"/>
    <cellStyle name="Normal 10 2 5 2 2 2" xfId="10612" xr:uid="{00000000-0005-0000-0000-0000EC150000}"/>
    <cellStyle name="Normal 10 2 5 2 2 2 2" xfId="10613" xr:uid="{00000000-0005-0000-0000-0000ED150000}"/>
    <cellStyle name="Normal 10 2 5 2 2 2 3" xfId="10614" xr:uid="{00000000-0005-0000-0000-0000EE150000}"/>
    <cellStyle name="Normal 10 2 5 2 2 3" xfId="10615" xr:uid="{00000000-0005-0000-0000-0000EF150000}"/>
    <cellStyle name="Normal 10 2 5 2 2 4" xfId="10618" xr:uid="{00000000-0005-0000-0000-0000F0150000}"/>
    <cellStyle name="Normal 10 2 5 2 3" xfId="3376" xr:uid="{00000000-0005-0000-0000-0000F1150000}"/>
    <cellStyle name="Normal 10 2 5 2 3 2" xfId="10619" xr:uid="{00000000-0005-0000-0000-0000F2150000}"/>
    <cellStyle name="Normal 10 2 5 2 3 3" xfId="10620" xr:uid="{00000000-0005-0000-0000-0000F3150000}"/>
    <cellStyle name="Normal 10 2 5 2 4" xfId="3383" xr:uid="{00000000-0005-0000-0000-0000F4150000}"/>
    <cellStyle name="Normal 10 2 5 2 5" xfId="7379" xr:uid="{00000000-0005-0000-0000-0000F5150000}"/>
    <cellStyle name="Normal 10 2 5 3" xfId="10621" xr:uid="{00000000-0005-0000-0000-0000F6150000}"/>
    <cellStyle name="Normal 10 2 5 3 2" xfId="7495" xr:uid="{00000000-0005-0000-0000-0000F7150000}"/>
    <cellStyle name="Normal 10 2 5 3 2 2" xfId="10625" xr:uid="{00000000-0005-0000-0000-0000F8150000}"/>
    <cellStyle name="Normal 10 2 5 3 2 3" xfId="10626" xr:uid="{00000000-0005-0000-0000-0000F9150000}"/>
    <cellStyle name="Normal 10 2 5 3 3" xfId="3394" xr:uid="{00000000-0005-0000-0000-0000FA150000}"/>
    <cellStyle name="Normal 10 2 5 3 4" xfId="3399" xr:uid="{00000000-0005-0000-0000-0000FB150000}"/>
    <cellStyle name="Normal 10 2 5 4" xfId="10628" xr:uid="{00000000-0005-0000-0000-0000FC150000}"/>
    <cellStyle name="Normal 10 2 5 4 2" xfId="8921" xr:uid="{00000000-0005-0000-0000-0000FD150000}"/>
    <cellStyle name="Normal 10 2 5 4 3" xfId="3408" xr:uid="{00000000-0005-0000-0000-0000FE150000}"/>
    <cellStyle name="Normal 10 2 5 5" xfId="10629" xr:uid="{00000000-0005-0000-0000-0000FF150000}"/>
    <cellStyle name="Normal 10 2 5 6" xfId="10631" xr:uid="{00000000-0005-0000-0000-000000160000}"/>
    <cellStyle name="Normal 10 2 6" xfId="10633" xr:uid="{00000000-0005-0000-0000-000001160000}"/>
    <cellStyle name="Normal 10 2 6 2" xfId="10635" xr:uid="{00000000-0005-0000-0000-000002160000}"/>
    <cellStyle name="Normal 10 2 6 2 2" xfId="2136" xr:uid="{00000000-0005-0000-0000-000003160000}"/>
    <cellStyle name="Normal 10 2 6 2 2 2" xfId="2140" xr:uid="{00000000-0005-0000-0000-000004160000}"/>
    <cellStyle name="Normal 10 2 6 2 2 3" xfId="1508" xr:uid="{00000000-0005-0000-0000-000005160000}"/>
    <cellStyle name="Normal 10 2 6 2 3" xfId="2155" xr:uid="{00000000-0005-0000-0000-000006160000}"/>
    <cellStyle name="Normal 10 2 6 2 4" xfId="2159" xr:uid="{00000000-0005-0000-0000-000007160000}"/>
    <cellStyle name="Normal 10 2 6 3" xfId="10637" xr:uid="{00000000-0005-0000-0000-000008160000}"/>
    <cellStyle name="Normal 10 2 6 3 2" xfId="2171" xr:uid="{00000000-0005-0000-0000-000009160000}"/>
    <cellStyle name="Normal 10 2 6 3 3" xfId="2180" xr:uid="{00000000-0005-0000-0000-00000A160000}"/>
    <cellStyle name="Normal 10 2 6 4" xfId="10639" xr:uid="{00000000-0005-0000-0000-00000B160000}"/>
    <cellStyle name="Normal 10 2 6 5" xfId="10641" xr:uid="{00000000-0005-0000-0000-00000C160000}"/>
    <cellStyle name="Normal 10 2 7" xfId="5289" xr:uid="{00000000-0005-0000-0000-00000D160000}"/>
    <cellStyle name="Normal 10 2 7 2" xfId="10643" xr:uid="{00000000-0005-0000-0000-00000E160000}"/>
    <cellStyle name="Normal 10 2 7 2 2" xfId="497" xr:uid="{00000000-0005-0000-0000-00000F160000}"/>
    <cellStyle name="Normal 10 2 7 2 3" xfId="10646" xr:uid="{00000000-0005-0000-0000-000010160000}"/>
    <cellStyle name="Normal 10 2 7 3" xfId="10647" xr:uid="{00000000-0005-0000-0000-000011160000}"/>
    <cellStyle name="Normal 10 2 7 4" xfId="10648" xr:uid="{00000000-0005-0000-0000-000012160000}"/>
    <cellStyle name="Normal 10 2 8" xfId="5297" xr:uid="{00000000-0005-0000-0000-000013160000}"/>
    <cellStyle name="Normal 10 2 8 2" xfId="10651" xr:uid="{00000000-0005-0000-0000-000014160000}"/>
    <cellStyle name="Normal 10 2 8 3" xfId="10652" xr:uid="{00000000-0005-0000-0000-000015160000}"/>
    <cellStyle name="Normal 10 2 9" xfId="4758" xr:uid="{00000000-0005-0000-0000-000016160000}"/>
    <cellStyle name="Normal 10 3" xfId="10653" xr:uid="{00000000-0005-0000-0000-000017160000}"/>
    <cellStyle name="Normal 10 3 10" xfId="6201" xr:uid="{00000000-0005-0000-0000-000018160000}"/>
    <cellStyle name="Normal 10 3 2" xfId="10654" xr:uid="{00000000-0005-0000-0000-000019160000}"/>
    <cellStyle name="Normal 10 3 2 2" xfId="5960" xr:uid="{00000000-0005-0000-0000-00001A160000}"/>
    <cellStyle name="Normal 10 3 2 2 2" xfId="6438" xr:uid="{00000000-0005-0000-0000-00001B160000}"/>
    <cellStyle name="Normal 10 3 2 2 2 2" xfId="10655" xr:uid="{00000000-0005-0000-0000-00001C160000}"/>
    <cellStyle name="Normal 10 3 2 2 2 2 2" xfId="10658" xr:uid="{00000000-0005-0000-0000-00001D160000}"/>
    <cellStyle name="Normal 10 3 2 2 2 2 2 2" xfId="1566" xr:uid="{00000000-0005-0000-0000-00001E160000}"/>
    <cellStyle name="Normal 10 3 2 2 2 2 2 3" xfId="7577" xr:uid="{00000000-0005-0000-0000-00001F160000}"/>
    <cellStyle name="Normal 10 3 2 2 2 2 3" xfId="10661" xr:uid="{00000000-0005-0000-0000-000020160000}"/>
    <cellStyle name="Normal 10 3 2 2 2 2 4" xfId="10664" xr:uid="{00000000-0005-0000-0000-000021160000}"/>
    <cellStyle name="Normal 10 3 2 2 2 3" xfId="10666" xr:uid="{00000000-0005-0000-0000-000022160000}"/>
    <cellStyle name="Normal 10 3 2 2 2 3 2" xfId="10669" xr:uid="{00000000-0005-0000-0000-000023160000}"/>
    <cellStyle name="Normal 10 3 2 2 2 3 3" xfId="10671" xr:uid="{00000000-0005-0000-0000-000024160000}"/>
    <cellStyle name="Normal 10 3 2 2 2 4" xfId="10673" xr:uid="{00000000-0005-0000-0000-000025160000}"/>
    <cellStyle name="Normal 10 3 2 2 2 5" xfId="10677" xr:uid="{00000000-0005-0000-0000-000026160000}"/>
    <cellStyle name="Normal 10 3 2 2 3" xfId="6446" xr:uid="{00000000-0005-0000-0000-000027160000}"/>
    <cellStyle name="Normal 10 3 2 2 3 2" xfId="10683" xr:uid="{00000000-0005-0000-0000-000028160000}"/>
    <cellStyle name="Normal 10 3 2 2 3 2 2" xfId="10686" xr:uid="{00000000-0005-0000-0000-000029160000}"/>
    <cellStyle name="Normal 10 3 2 2 3 2 3" xfId="10691" xr:uid="{00000000-0005-0000-0000-00002A160000}"/>
    <cellStyle name="Normal 10 3 2 2 3 3" xfId="10695" xr:uid="{00000000-0005-0000-0000-00002B160000}"/>
    <cellStyle name="Normal 10 3 2 2 3 4" xfId="10697" xr:uid="{00000000-0005-0000-0000-00002C160000}"/>
    <cellStyle name="Normal 10 3 2 2 4" xfId="6452" xr:uid="{00000000-0005-0000-0000-00002D160000}"/>
    <cellStyle name="Normal 10 3 2 2 4 2" xfId="9045" xr:uid="{00000000-0005-0000-0000-00002E160000}"/>
    <cellStyle name="Normal 10 3 2 2 4 3" xfId="10700" xr:uid="{00000000-0005-0000-0000-00002F160000}"/>
    <cellStyle name="Normal 10 3 2 2 5" xfId="6461" xr:uid="{00000000-0005-0000-0000-000030160000}"/>
    <cellStyle name="Normal 10 3 2 2 6" xfId="6466" xr:uid="{00000000-0005-0000-0000-000031160000}"/>
    <cellStyle name="Normal 10 3 2 3" xfId="5965" xr:uid="{00000000-0005-0000-0000-000032160000}"/>
    <cellStyle name="Normal 10 3 2 3 2" xfId="10702" xr:uid="{00000000-0005-0000-0000-000033160000}"/>
    <cellStyle name="Normal 10 3 2 3 2 2" xfId="10707" xr:uid="{00000000-0005-0000-0000-000034160000}"/>
    <cellStyle name="Normal 10 3 2 3 2 2 2" xfId="10078" xr:uid="{00000000-0005-0000-0000-000035160000}"/>
    <cellStyle name="Normal 10 3 2 3 2 2 2 2" xfId="10084" xr:uid="{00000000-0005-0000-0000-000036160000}"/>
    <cellStyle name="Normal 10 3 2 3 2 2 2 3" xfId="10086" xr:uid="{00000000-0005-0000-0000-000037160000}"/>
    <cellStyle name="Normal 10 3 2 3 2 2 3" xfId="10088" xr:uid="{00000000-0005-0000-0000-000038160000}"/>
    <cellStyle name="Normal 10 3 2 3 2 2 4" xfId="10098" xr:uid="{00000000-0005-0000-0000-000039160000}"/>
    <cellStyle name="Normal 10 3 2 3 2 3" xfId="10712" xr:uid="{00000000-0005-0000-0000-00003A160000}"/>
    <cellStyle name="Normal 10 3 2 3 2 3 2" xfId="10124" xr:uid="{00000000-0005-0000-0000-00003B160000}"/>
    <cellStyle name="Normal 10 3 2 3 2 3 3" xfId="10127" xr:uid="{00000000-0005-0000-0000-00003C160000}"/>
    <cellStyle name="Normal 10 3 2 3 2 4" xfId="10716" xr:uid="{00000000-0005-0000-0000-00003D160000}"/>
    <cellStyle name="Normal 10 3 2 3 2 5" xfId="10721" xr:uid="{00000000-0005-0000-0000-00003E160000}"/>
    <cellStyle name="Normal 10 3 2 3 3" xfId="10725" xr:uid="{00000000-0005-0000-0000-00003F160000}"/>
    <cellStyle name="Normal 10 3 2 3 3 2" xfId="10728" xr:uid="{00000000-0005-0000-0000-000040160000}"/>
    <cellStyle name="Normal 10 3 2 3 3 2 2" xfId="10212" xr:uid="{00000000-0005-0000-0000-000041160000}"/>
    <cellStyle name="Normal 10 3 2 3 3 2 3" xfId="10218" xr:uid="{00000000-0005-0000-0000-000042160000}"/>
    <cellStyle name="Normal 10 3 2 3 3 3" xfId="10733" xr:uid="{00000000-0005-0000-0000-000043160000}"/>
    <cellStyle name="Normal 10 3 2 3 3 4" xfId="10737" xr:uid="{00000000-0005-0000-0000-000044160000}"/>
    <cellStyle name="Normal 10 3 2 3 4" xfId="10742" xr:uid="{00000000-0005-0000-0000-000045160000}"/>
    <cellStyle name="Normal 10 3 2 3 4 2" xfId="10744" xr:uid="{00000000-0005-0000-0000-000046160000}"/>
    <cellStyle name="Normal 10 3 2 3 4 3" xfId="10745" xr:uid="{00000000-0005-0000-0000-000047160000}"/>
    <cellStyle name="Normal 10 3 2 3 5" xfId="10747" xr:uid="{00000000-0005-0000-0000-000048160000}"/>
    <cellStyle name="Normal 10 3 2 3 6" xfId="10751" xr:uid="{00000000-0005-0000-0000-000049160000}"/>
    <cellStyle name="Normal 10 3 2 4" xfId="5973" xr:uid="{00000000-0005-0000-0000-00004A160000}"/>
    <cellStyle name="Normal 10 3 2 4 2" xfId="3844" xr:uid="{00000000-0005-0000-0000-00004B160000}"/>
    <cellStyle name="Normal 10 3 2 4 2 2" xfId="10753" xr:uid="{00000000-0005-0000-0000-00004C160000}"/>
    <cellStyle name="Normal 10 3 2 4 2 2 2" xfId="10322" xr:uid="{00000000-0005-0000-0000-00004D160000}"/>
    <cellStyle name="Normal 10 3 2 4 2 2 3" xfId="10325" xr:uid="{00000000-0005-0000-0000-00004E160000}"/>
    <cellStyle name="Normal 10 3 2 4 2 3" xfId="10758" xr:uid="{00000000-0005-0000-0000-00004F160000}"/>
    <cellStyle name="Normal 10 3 2 4 2 4" xfId="10762" xr:uid="{00000000-0005-0000-0000-000050160000}"/>
    <cellStyle name="Normal 10 3 2 4 3" xfId="8945" xr:uid="{00000000-0005-0000-0000-000051160000}"/>
    <cellStyle name="Normal 10 3 2 4 3 2" xfId="10764" xr:uid="{00000000-0005-0000-0000-000052160000}"/>
    <cellStyle name="Normal 10 3 2 4 3 3" xfId="10765" xr:uid="{00000000-0005-0000-0000-000053160000}"/>
    <cellStyle name="Normal 10 3 2 4 4" xfId="10766" xr:uid="{00000000-0005-0000-0000-000054160000}"/>
    <cellStyle name="Normal 10 3 2 4 5" xfId="10771" xr:uid="{00000000-0005-0000-0000-000055160000}"/>
    <cellStyle name="Normal 10 3 2 5" xfId="5985" xr:uid="{00000000-0005-0000-0000-000056160000}"/>
    <cellStyle name="Normal 10 3 2 5 2" xfId="8955" xr:uid="{00000000-0005-0000-0000-000057160000}"/>
    <cellStyle name="Normal 10 3 2 5 2 2" xfId="10773" xr:uid="{00000000-0005-0000-0000-000058160000}"/>
    <cellStyle name="Normal 10 3 2 5 2 3" xfId="10775" xr:uid="{00000000-0005-0000-0000-000059160000}"/>
    <cellStyle name="Normal 10 3 2 5 3" xfId="10777" xr:uid="{00000000-0005-0000-0000-00005A160000}"/>
    <cellStyle name="Normal 10 3 2 5 4" xfId="2452" xr:uid="{00000000-0005-0000-0000-00005B160000}"/>
    <cellStyle name="Normal 10 3 2 6" xfId="5994" xr:uid="{00000000-0005-0000-0000-00005C160000}"/>
    <cellStyle name="Normal 10 3 2 6 2" xfId="10781" xr:uid="{00000000-0005-0000-0000-00005D160000}"/>
    <cellStyle name="Normal 10 3 2 6 3" xfId="10782" xr:uid="{00000000-0005-0000-0000-00005E160000}"/>
    <cellStyle name="Normal 10 3 2 7" xfId="6002" xr:uid="{00000000-0005-0000-0000-00005F160000}"/>
    <cellStyle name="Normal 10 3 2 8" xfId="1768" xr:uid="{00000000-0005-0000-0000-000060160000}"/>
    <cellStyle name="Normal 10 3 3" xfId="10783" xr:uid="{00000000-0005-0000-0000-000061160000}"/>
    <cellStyle name="Normal 10 3 3 2" xfId="6093" xr:uid="{00000000-0005-0000-0000-000062160000}"/>
    <cellStyle name="Normal 10 3 3 2 2" xfId="10787" xr:uid="{00000000-0005-0000-0000-000063160000}"/>
    <cellStyle name="Normal 10 3 3 2 2 2" xfId="10789" xr:uid="{00000000-0005-0000-0000-000064160000}"/>
    <cellStyle name="Normal 10 3 3 2 2 2 2" xfId="961" xr:uid="{00000000-0005-0000-0000-000065160000}"/>
    <cellStyle name="Normal 10 3 3 2 2 2 3" xfId="10792" xr:uid="{00000000-0005-0000-0000-000066160000}"/>
    <cellStyle name="Normal 10 3 3 2 2 3" xfId="10795" xr:uid="{00000000-0005-0000-0000-000067160000}"/>
    <cellStyle name="Normal 10 3 3 2 2 4" xfId="10800" xr:uid="{00000000-0005-0000-0000-000068160000}"/>
    <cellStyle name="Normal 10 3 3 2 3" xfId="10805" xr:uid="{00000000-0005-0000-0000-000069160000}"/>
    <cellStyle name="Normal 10 3 3 2 3 2" xfId="10808" xr:uid="{00000000-0005-0000-0000-00006A160000}"/>
    <cellStyle name="Normal 10 3 3 2 3 3" xfId="10813" xr:uid="{00000000-0005-0000-0000-00006B160000}"/>
    <cellStyle name="Normal 10 3 3 2 4" xfId="10818" xr:uid="{00000000-0005-0000-0000-00006C160000}"/>
    <cellStyle name="Normal 10 3 3 2 5" xfId="10821" xr:uid="{00000000-0005-0000-0000-00006D160000}"/>
    <cellStyle name="Normal 10 3 3 3" xfId="6098" xr:uid="{00000000-0005-0000-0000-00006E160000}"/>
    <cellStyle name="Normal 10 3 3 3 2" xfId="10823" xr:uid="{00000000-0005-0000-0000-00006F160000}"/>
    <cellStyle name="Normal 10 3 3 3 2 2" xfId="5025" xr:uid="{00000000-0005-0000-0000-000070160000}"/>
    <cellStyle name="Normal 10 3 3 3 2 3" xfId="10832" xr:uid="{00000000-0005-0000-0000-000071160000}"/>
    <cellStyle name="Normal 10 3 3 3 3" xfId="10841" xr:uid="{00000000-0005-0000-0000-000072160000}"/>
    <cellStyle name="Normal 10 3 3 3 4" xfId="10846" xr:uid="{00000000-0005-0000-0000-000073160000}"/>
    <cellStyle name="Normal 10 3 3 4" xfId="6107" xr:uid="{00000000-0005-0000-0000-000074160000}"/>
    <cellStyle name="Normal 10 3 3 4 2" xfId="8983" xr:uid="{00000000-0005-0000-0000-000075160000}"/>
    <cellStyle name="Normal 10 3 3 4 3" xfId="10849" xr:uid="{00000000-0005-0000-0000-000076160000}"/>
    <cellStyle name="Normal 10 3 3 5" xfId="6119" xr:uid="{00000000-0005-0000-0000-000077160000}"/>
    <cellStyle name="Normal 10 3 3 6" xfId="6128" xr:uid="{00000000-0005-0000-0000-000078160000}"/>
    <cellStyle name="Normal 10 3 4" xfId="10852" xr:uid="{00000000-0005-0000-0000-000079160000}"/>
    <cellStyle name="Normal 10 3 4 2" xfId="10855" xr:uid="{00000000-0005-0000-0000-00007A160000}"/>
    <cellStyle name="Normal 10 3 4 2 2" xfId="10861" xr:uid="{00000000-0005-0000-0000-00007B160000}"/>
    <cellStyle name="Normal 10 3 4 2 2 2" xfId="10864" xr:uid="{00000000-0005-0000-0000-00007C160000}"/>
    <cellStyle name="Normal 10 3 4 2 2 2 2" xfId="10866" xr:uid="{00000000-0005-0000-0000-00007D160000}"/>
    <cellStyle name="Normal 10 3 4 2 2 2 3" xfId="10868" xr:uid="{00000000-0005-0000-0000-00007E160000}"/>
    <cellStyle name="Normal 10 3 4 2 2 3" xfId="10873" xr:uid="{00000000-0005-0000-0000-00007F160000}"/>
    <cellStyle name="Normal 10 3 4 2 2 4" xfId="9231" xr:uid="{00000000-0005-0000-0000-000080160000}"/>
    <cellStyle name="Normal 10 3 4 2 3" xfId="8353" xr:uid="{00000000-0005-0000-0000-000081160000}"/>
    <cellStyle name="Normal 10 3 4 2 3 2" xfId="8355" xr:uid="{00000000-0005-0000-0000-000082160000}"/>
    <cellStyle name="Normal 10 3 4 2 3 3" xfId="8359" xr:uid="{00000000-0005-0000-0000-000083160000}"/>
    <cellStyle name="Normal 10 3 4 2 4" xfId="8377" xr:uid="{00000000-0005-0000-0000-000084160000}"/>
    <cellStyle name="Normal 10 3 4 2 5" xfId="8431" xr:uid="{00000000-0005-0000-0000-000085160000}"/>
    <cellStyle name="Normal 10 3 4 3" xfId="10877" xr:uid="{00000000-0005-0000-0000-000086160000}"/>
    <cellStyle name="Normal 10 3 4 3 2" xfId="10882" xr:uid="{00000000-0005-0000-0000-000087160000}"/>
    <cellStyle name="Normal 10 3 4 3 2 2" xfId="10890" xr:uid="{00000000-0005-0000-0000-000088160000}"/>
    <cellStyle name="Normal 10 3 4 3 2 3" xfId="10897" xr:uid="{00000000-0005-0000-0000-000089160000}"/>
    <cellStyle name="Normal 10 3 4 3 3" xfId="8685" xr:uid="{00000000-0005-0000-0000-00008A160000}"/>
    <cellStyle name="Normal 10 3 4 3 4" xfId="8696" xr:uid="{00000000-0005-0000-0000-00008B160000}"/>
    <cellStyle name="Normal 10 3 4 4" xfId="10900" xr:uid="{00000000-0005-0000-0000-00008C160000}"/>
    <cellStyle name="Normal 10 3 4 4 2" xfId="10905" xr:uid="{00000000-0005-0000-0000-00008D160000}"/>
    <cellStyle name="Normal 10 3 4 4 3" xfId="8795" xr:uid="{00000000-0005-0000-0000-00008E160000}"/>
    <cellStyle name="Normal 10 3 4 5" xfId="10908" xr:uid="{00000000-0005-0000-0000-00008F160000}"/>
    <cellStyle name="Normal 10 3 4 6" xfId="10913" xr:uid="{00000000-0005-0000-0000-000090160000}"/>
    <cellStyle name="Normal 10 3 5" xfId="10917" xr:uid="{00000000-0005-0000-0000-000091160000}"/>
    <cellStyle name="Normal 10 3 5 2" xfId="10921" xr:uid="{00000000-0005-0000-0000-000092160000}"/>
    <cellStyle name="Normal 10 3 5 2 2" xfId="10925" xr:uid="{00000000-0005-0000-0000-000093160000}"/>
    <cellStyle name="Normal 10 3 5 2 2 2" xfId="10928" xr:uid="{00000000-0005-0000-0000-000094160000}"/>
    <cellStyle name="Normal 10 3 5 2 2 3" xfId="10931" xr:uid="{00000000-0005-0000-0000-000095160000}"/>
    <cellStyle name="Normal 10 3 5 2 3" xfId="10934" xr:uid="{00000000-0005-0000-0000-000096160000}"/>
    <cellStyle name="Normal 10 3 5 2 4" xfId="10937" xr:uid="{00000000-0005-0000-0000-000097160000}"/>
    <cellStyle name="Normal 10 3 5 3" xfId="10940" xr:uid="{00000000-0005-0000-0000-000098160000}"/>
    <cellStyle name="Normal 10 3 5 3 2" xfId="10945" xr:uid="{00000000-0005-0000-0000-000099160000}"/>
    <cellStyle name="Normal 10 3 5 3 3" xfId="10948" xr:uid="{00000000-0005-0000-0000-00009A160000}"/>
    <cellStyle name="Normal 10 3 5 4" xfId="10951" xr:uid="{00000000-0005-0000-0000-00009B160000}"/>
    <cellStyle name="Normal 10 3 5 5" xfId="10956" xr:uid="{00000000-0005-0000-0000-00009C160000}"/>
    <cellStyle name="Normal 10 3 6" xfId="10962" xr:uid="{00000000-0005-0000-0000-00009D160000}"/>
    <cellStyle name="Normal 10 3 6 2" xfId="10965" xr:uid="{00000000-0005-0000-0000-00009E160000}"/>
    <cellStyle name="Normal 10 3 6 2 2" xfId="10967" xr:uid="{00000000-0005-0000-0000-00009F160000}"/>
    <cellStyle name="Normal 10 3 6 2 3" xfId="259" xr:uid="{00000000-0005-0000-0000-0000A0160000}"/>
    <cellStyle name="Normal 10 3 6 3" xfId="10969" xr:uid="{00000000-0005-0000-0000-0000A1160000}"/>
    <cellStyle name="Normal 10 3 6 4" xfId="10972" xr:uid="{00000000-0005-0000-0000-0000A2160000}"/>
    <cellStyle name="Normal 10 3 7" xfId="10976" xr:uid="{00000000-0005-0000-0000-0000A3160000}"/>
    <cellStyle name="Normal 10 3 7 2" xfId="10978" xr:uid="{00000000-0005-0000-0000-0000A4160000}"/>
    <cellStyle name="Normal 10 3 7 3" xfId="10982" xr:uid="{00000000-0005-0000-0000-0000A5160000}"/>
    <cellStyle name="Normal 10 3 8" xfId="10984" xr:uid="{00000000-0005-0000-0000-0000A6160000}"/>
    <cellStyle name="Normal 10 3 9" xfId="1710" xr:uid="{00000000-0005-0000-0000-0000A7160000}"/>
    <cellStyle name="Normal 10 4" xfId="10985" xr:uid="{00000000-0005-0000-0000-0000A8160000}"/>
    <cellStyle name="Normal 10 4 2" xfId="5952" xr:uid="{00000000-0005-0000-0000-0000A9160000}"/>
    <cellStyle name="Normal 10 4 2 2" xfId="6331" xr:uid="{00000000-0005-0000-0000-0000AA160000}"/>
    <cellStyle name="Normal 10 4 2 2 2" xfId="10986" xr:uid="{00000000-0005-0000-0000-0000AB160000}"/>
    <cellStyle name="Normal 10 4 2 2 2 2" xfId="10987" xr:uid="{00000000-0005-0000-0000-0000AC160000}"/>
    <cellStyle name="Normal 10 4 2 2 2 2 2" xfId="10989" xr:uid="{00000000-0005-0000-0000-0000AD160000}"/>
    <cellStyle name="Normal 10 4 2 2 2 2 3" xfId="10991" xr:uid="{00000000-0005-0000-0000-0000AE160000}"/>
    <cellStyle name="Normal 10 4 2 2 2 3" xfId="10992" xr:uid="{00000000-0005-0000-0000-0000AF160000}"/>
    <cellStyle name="Normal 10 4 2 2 2 4" xfId="10988" xr:uid="{00000000-0005-0000-0000-0000B0160000}"/>
    <cellStyle name="Normal 10 4 2 2 3" xfId="10995" xr:uid="{00000000-0005-0000-0000-0000B1160000}"/>
    <cellStyle name="Normal 10 4 2 2 3 2" xfId="10998" xr:uid="{00000000-0005-0000-0000-0000B2160000}"/>
    <cellStyle name="Normal 10 4 2 2 3 3" xfId="11001" xr:uid="{00000000-0005-0000-0000-0000B3160000}"/>
    <cellStyle name="Normal 10 4 2 2 4" xfId="11004" xr:uid="{00000000-0005-0000-0000-0000B4160000}"/>
    <cellStyle name="Normal 10 4 2 2 5" xfId="11009" xr:uid="{00000000-0005-0000-0000-0000B5160000}"/>
    <cellStyle name="Normal 10 4 2 3" xfId="6332" xr:uid="{00000000-0005-0000-0000-0000B6160000}"/>
    <cellStyle name="Normal 10 4 2 3 2" xfId="11011" xr:uid="{00000000-0005-0000-0000-0000B7160000}"/>
    <cellStyle name="Normal 10 4 2 3 2 2" xfId="11016" xr:uid="{00000000-0005-0000-0000-0000B8160000}"/>
    <cellStyle name="Normal 10 4 2 3 2 3" xfId="11019" xr:uid="{00000000-0005-0000-0000-0000B9160000}"/>
    <cellStyle name="Normal 10 4 2 3 3" xfId="11026" xr:uid="{00000000-0005-0000-0000-0000BA160000}"/>
    <cellStyle name="Normal 10 4 2 3 4" xfId="11032" xr:uid="{00000000-0005-0000-0000-0000BB160000}"/>
    <cellStyle name="Normal 10 4 2 4" xfId="6337" xr:uid="{00000000-0005-0000-0000-0000BC160000}"/>
    <cellStyle name="Normal 10 4 2 4 2" xfId="9016" xr:uid="{00000000-0005-0000-0000-0000BD160000}"/>
    <cellStyle name="Normal 10 4 2 4 3" xfId="9023" xr:uid="{00000000-0005-0000-0000-0000BE160000}"/>
    <cellStyle name="Normal 10 4 2 5" xfId="6345" xr:uid="{00000000-0005-0000-0000-0000BF160000}"/>
    <cellStyle name="Normal 10 4 2 6" xfId="6353" xr:uid="{00000000-0005-0000-0000-0000C0160000}"/>
    <cellStyle name="Normal 10 4 3" xfId="5957" xr:uid="{00000000-0005-0000-0000-0000C1160000}"/>
    <cellStyle name="Normal 10 4 3 2" xfId="6441" xr:uid="{00000000-0005-0000-0000-0000C2160000}"/>
    <cellStyle name="Normal 10 4 3 2 2" xfId="10657" xr:uid="{00000000-0005-0000-0000-0000C3160000}"/>
    <cellStyle name="Normal 10 4 3 2 2 2" xfId="10659" xr:uid="{00000000-0005-0000-0000-0000C4160000}"/>
    <cellStyle name="Normal 10 4 3 2 2 2 2" xfId="1569" xr:uid="{00000000-0005-0000-0000-0000C5160000}"/>
    <cellStyle name="Normal 10 4 3 2 2 2 3" xfId="7581" xr:uid="{00000000-0005-0000-0000-0000C6160000}"/>
    <cellStyle name="Normal 10 4 3 2 2 3" xfId="10662" xr:uid="{00000000-0005-0000-0000-0000C7160000}"/>
    <cellStyle name="Normal 10 4 3 2 2 4" xfId="10665" xr:uid="{00000000-0005-0000-0000-0000C8160000}"/>
    <cellStyle name="Normal 10 4 3 2 3" xfId="10668" xr:uid="{00000000-0005-0000-0000-0000C9160000}"/>
    <cellStyle name="Normal 10 4 3 2 3 2" xfId="10670" xr:uid="{00000000-0005-0000-0000-0000CA160000}"/>
    <cellStyle name="Normal 10 4 3 2 3 3" xfId="10672" xr:uid="{00000000-0005-0000-0000-0000CB160000}"/>
    <cellStyle name="Normal 10 4 3 2 4" xfId="10675" xr:uid="{00000000-0005-0000-0000-0000CC160000}"/>
    <cellStyle name="Normal 10 4 3 2 5" xfId="10679" xr:uid="{00000000-0005-0000-0000-0000CD160000}"/>
    <cellStyle name="Normal 10 4 3 3" xfId="6443" xr:uid="{00000000-0005-0000-0000-0000CE160000}"/>
    <cellStyle name="Normal 10 4 3 3 2" xfId="10681" xr:uid="{00000000-0005-0000-0000-0000CF160000}"/>
    <cellStyle name="Normal 10 4 3 3 2 2" xfId="10689" xr:uid="{00000000-0005-0000-0000-0000D0160000}"/>
    <cellStyle name="Normal 10 4 3 3 2 3" xfId="10692" xr:uid="{00000000-0005-0000-0000-0000D1160000}"/>
    <cellStyle name="Normal 10 4 3 3 3" xfId="10693" xr:uid="{00000000-0005-0000-0000-0000D2160000}"/>
    <cellStyle name="Normal 10 4 3 3 4" xfId="10698" xr:uid="{00000000-0005-0000-0000-0000D3160000}"/>
    <cellStyle name="Normal 10 4 3 4" xfId="6449" xr:uid="{00000000-0005-0000-0000-0000D4160000}"/>
    <cellStyle name="Normal 10 4 3 4 2" xfId="9047" xr:uid="{00000000-0005-0000-0000-0000D5160000}"/>
    <cellStyle name="Normal 10 4 3 4 3" xfId="10701" xr:uid="{00000000-0005-0000-0000-0000D6160000}"/>
    <cellStyle name="Normal 10 4 3 5" xfId="6459" xr:uid="{00000000-0005-0000-0000-0000D7160000}"/>
    <cellStyle name="Normal 10 4 3 6" xfId="6469" xr:uid="{00000000-0005-0000-0000-0000D8160000}"/>
    <cellStyle name="Normal 10 4 4" xfId="5968" xr:uid="{00000000-0005-0000-0000-0000D9160000}"/>
    <cellStyle name="Normal 10 4 4 2" xfId="10705" xr:uid="{00000000-0005-0000-0000-0000DA160000}"/>
    <cellStyle name="Normal 10 4 4 2 2" xfId="10710" xr:uid="{00000000-0005-0000-0000-0000DB160000}"/>
    <cellStyle name="Normal 10 4 4 2 2 2" xfId="10081" xr:uid="{00000000-0005-0000-0000-0000DC160000}"/>
    <cellStyle name="Normal 10 4 4 2 2 3" xfId="10092" xr:uid="{00000000-0005-0000-0000-0000DD160000}"/>
    <cellStyle name="Normal 10 4 4 2 3" xfId="10715" xr:uid="{00000000-0005-0000-0000-0000DE160000}"/>
    <cellStyle name="Normal 10 4 4 2 4" xfId="10719" xr:uid="{00000000-0005-0000-0000-0000DF160000}"/>
    <cellStyle name="Normal 10 4 4 3" xfId="10723" xr:uid="{00000000-0005-0000-0000-0000E0160000}"/>
    <cellStyle name="Normal 10 4 4 3 2" xfId="10732" xr:uid="{00000000-0005-0000-0000-0000E1160000}"/>
    <cellStyle name="Normal 10 4 4 3 3" xfId="10736" xr:uid="{00000000-0005-0000-0000-0000E2160000}"/>
    <cellStyle name="Normal 10 4 4 4" xfId="10739" xr:uid="{00000000-0005-0000-0000-0000E3160000}"/>
    <cellStyle name="Normal 10 4 4 5" xfId="10750" xr:uid="{00000000-0005-0000-0000-0000E4160000}"/>
    <cellStyle name="Normal 10 4 5" xfId="5977" xr:uid="{00000000-0005-0000-0000-0000E5160000}"/>
    <cellStyle name="Normal 10 4 5 2" xfId="3847" xr:uid="{00000000-0005-0000-0000-0000E6160000}"/>
    <cellStyle name="Normal 10 4 5 2 2" xfId="10756" xr:uid="{00000000-0005-0000-0000-0000E7160000}"/>
    <cellStyle name="Normal 10 4 5 2 3" xfId="10761" xr:uid="{00000000-0005-0000-0000-0000E8160000}"/>
    <cellStyle name="Normal 10 4 5 3" xfId="8948" xr:uid="{00000000-0005-0000-0000-0000E9160000}"/>
    <cellStyle name="Normal 10 4 5 4" xfId="10769" xr:uid="{00000000-0005-0000-0000-0000EA160000}"/>
    <cellStyle name="Normal 10 4 6" xfId="5990" xr:uid="{00000000-0005-0000-0000-0000EB160000}"/>
    <cellStyle name="Normal 10 4 6 2" xfId="8958" xr:uid="{00000000-0005-0000-0000-0000EC160000}"/>
    <cellStyle name="Normal 10 4 6 3" xfId="10780" xr:uid="{00000000-0005-0000-0000-0000ED160000}"/>
    <cellStyle name="Normal 10 4 7" xfId="5998" xr:uid="{00000000-0005-0000-0000-0000EE160000}"/>
    <cellStyle name="Normal 10 4 8" xfId="6005" xr:uid="{00000000-0005-0000-0000-0000EF160000}"/>
    <cellStyle name="Normal 10 5" xfId="11034" xr:uid="{00000000-0005-0000-0000-0000F0160000}"/>
    <cellStyle name="Normal 10 5 2" xfId="6082" xr:uid="{00000000-0005-0000-0000-0000F1160000}"/>
    <cellStyle name="Normal 10 5 2 2" xfId="815" xr:uid="{00000000-0005-0000-0000-0000F2160000}"/>
    <cellStyle name="Normal 10 5 2 2 2" xfId="11035" xr:uid="{00000000-0005-0000-0000-0000F3160000}"/>
    <cellStyle name="Normal 10 5 2 2 2 2" xfId="4572" xr:uid="{00000000-0005-0000-0000-0000F4160000}"/>
    <cellStyle name="Normal 10 5 2 2 2 3" xfId="1544" xr:uid="{00000000-0005-0000-0000-0000F5160000}"/>
    <cellStyle name="Normal 10 5 2 2 3" xfId="11037" xr:uid="{00000000-0005-0000-0000-0000F6160000}"/>
    <cellStyle name="Normal 10 5 2 2 4" xfId="11039" xr:uid="{00000000-0005-0000-0000-0000F7160000}"/>
    <cellStyle name="Normal 10 5 2 3" xfId="6529" xr:uid="{00000000-0005-0000-0000-0000F8160000}"/>
    <cellStyle name="Normal 10 5 2 3 2" xfId="11041" xr:uid="{00000000-0005-0000-0000-0000F9160000}"/>
    <cellStyle name="Normal 10 5 2 3 3" xfId="11046" xr:uid="{00000000-0005-0000-0000-0000FA160000}"/>
    <cellStyle name="Normal 10 5 2 4" xfId="6536" xr:uid="{00000000-0005-0000-0000-0000FB160000}"/>
    <cellStyle name="Normal 10 5 2 5" xfId="6546" xr:uid="{00000000-0005-0000-0000-0000FC160000}"/>
    <cellStyle name="Normal 10 5 3" xfId="6090" xr:uid="{00000000-0005-0000-0000-0000FD160000}"/>
    <cellStyle name="Normal 10 5 3 2" xfId="10784" xr:uid="{00000000-0005-0000-0000-0000FE160000}"/>
    <cellStyle name="Normal 10 5 3 2 2" xfId="10790" xr:uid="{00000000-0005-0000-0000-0000FF160000}"/>
    <cellStyle name="Normal 10 5 3 2 3" xfId="10797" xr:uid="{00000000-0005-0000-0000-000000170000}"/>
    <cellStyle name="Normal 10 5 3 3" xfId="10801" xr:uid="{00000000-0005-0000-0000-000001170000}"/>
    <cellStyle name="Normal 10 5 3 4" xfId="10814" xr:uid="{00000000-0005-0000-0000-000002170000}"/>
    <cellStyle name="Normal 10 5 4" xfId="6101" xr:uid="{00000000-0005-0000-0000-000003170000}"/>
    <cellStyle name="Normal 10 5 4 2" xfId="10827" xr:uid="{00000000-0005-0000-0000-000004170000}"/>
    <cellStyle name="Normal 10 5 4 3" xfId="10838" xr:uid="{00000000-0005-0000-0000-000005170000}"/>
    <cellStyle name="Normal 10 5 5" xfId="6110" xr:uid="{00000000-0005-0000-0000-000006170000}"/>
    <cellStyle name="Normal 10 5 6" xfId="6122" xr:uid="{00000000-0005-0000-0000-000007170000}"/>
    <cellStyle name="Normal 10 6" xfId="11051" xr:uid="{00000000-0005-0000-0000-000008170000}"/>
    <cellStyle name="Normal 10 6 2" xfId="11053" xr:uid="{00000000-0005-0000-0000-000009170000}"/>
    <cellStyle name="Normal 10 6 2 2" xfId="6699" xr:uid="{00000000-0005-0000-0000-00000A170000}"/>
    <cellStyle name="Normal 10 6 2 2 2" xfId="11054" xr:uid="{00000000-0005-0000-0000-00000B170000}"/>
    <cellStyle name="Normal 10 6 2 2 2 2" xfId="3059" xr:uid="{00000000-0005-0000-0000-00000C170000}"/>
    <cellStyle name="Normal 10 6 2 2 2 3" xfId="11055" xr:uid="{00000000-0005-0000-0000-00000D170000}"/>
    <cellStyle name="Normal 10 6 2 2 3" xfId="11057" xr:uid="{00000000-0005-0000-0000-00000E170000}"/>
    <cellStyle name="Normal 10 6 2 2 4" xfId="8937" xr:uid="{00000000-0005-0000-0000-00000F170000}"/>
    <cellStyle name="Normal 10 6 2 3" xfId="3751" xr:uid="{00000000-0005-0000-0000-000010170000}"/>
    <cellStyle name="Normal 10 6 2 3 2" xfId="4008" xr:uid="{00000000-0005-0000-0000-000011170000}"/>
    <cellStyle name="Normal 10 6 2 3 3" xfId="5564" xr:uid="{00000000-0005-0000-0000-000012170000}"/>
    <cellStyle name="Normal 10 6 2 4" xfId="6703" xr:uid="{00000000-0005-0000-0000-000013170000}"/>
    <cellStyle name="Normal 10 6 2 5" xfId="7337" xr:uid="{00000000-0005-0000-0000-000014170000}"/>
    <cellStyle name="Normal 10 6 3" xfId="10857" xr:uid="{00000000-0005-0000-0000-000015170000}"/>
    <cellStyle name="Normal 10 6 3 2" xfId="10862" xr:uid="{00000000-0005-0000-0000-000016170000}"/>
    <cellStyle name="Normal 10 6 3 2 2" xfId="10865" xr:uid="{00000000-0005-0000-0000-000017170000}"/>
    <cellStyle name="Normal 10 6 3 2 3" xfId="10875" xr:uid="{00000000-0005-0000-0000-000018170000}"/>
    <cellStyle name="Normal 10 6 3 3" xfId="8350" xr:uid="{00000000-0005-0000-0000-000019170000}"/>
    <cellStyle name="Normal 10 6 3 4" xfId="8373" xr:uid="{00000000-0005-0000-0000-00001A170000}"/>
    <cellStyle name="Normal 10 6 4" xfId="10880" xr:uid="{00000000-0005-0000-0000-00001B170000}"/>
    <cellStyle name="Normal 10 6 4 2" xfId="10885" xr:uid="{00000000-0005-0000-0000-00001C170000}"/>
    <cellStyle name="Normal 10 6 4 3" xfId="8689" xr:uid="{00000000-0005-0000-0000-00001D170000}"/>
    <cellStyle name="Normal 10 6 5" xfId="10904" xr:uid="{00000000-0005-0000-0000-00001E170000}"/>
    <cellStyle name="Normal 10 6 6" xfId="10912" xr:uid="{00000000-0005-0000-0000-00001F170000}"/>
    <cellStyle name="Normal 10 7" xfId="11059" xr:uid="{00000000-0005-0000-0000-000020170000}"/>
    <cellStyle name="Normal 10 7 2" xfId="11060" xr:uid="{00000000-0005-0000-0000-000021170000}"/>
    <cellStyle name="Normal 10 7 2 2" xfId="5160" xr:uid="{00000000-0005-0000-0000-000022170000}"/>
    <cellStyle name="Normal 10 7 2 2 2" xfId="11061" xr:uid="{00000000-0005-0000-0000-000023170000}"/>
    <cellStyle name="Normal 10 7 2 2 3" xfId="11063" xr:uid="{00000000-0005-0000-0000-000024170000}"/>
    <cellStyle name="Normal 10 7 2 3" xfId="570" xr:uid="{00000000-0005-0000-0000-000025170000}"/>
    <cellStyle name="Normal 10 7 2 4" xfId="269" xr:uid="{00000000-0005-0000-0000-000026170000}"/>
    <cellStyle name="Normal 10 7 3" xfId="10922" xr:uid="{00000000-0005-0000-0000-000027170000}"/>
    <cellStyle name="Normal 10 7 3 2" xfId="10926" xr:uid="{00000000-0005-0000-0000-000028170000}"/>
    <cellStyle name="Normal 10 7 3 3" xfId="10935" xr:uid="{00000000-0005-0000-0000-000029170000}"/>
    <cellStyle name="Normal 10 7 4" xfId="10943" xr:uid="{00000000-0005-0000-0000-00002A170000}"/>
    <cellStyle name="Normal 10 7 5" xfId="10955" xr:uid="{00000000-0005-0000-0000-00002B170000}"/>
    <cellStyle name="Normal 10 8" xfId="11066" xr:uid="{00000000-0005-0000-0000-00002C170000}"/>
    <cellStyle name="Normal 10 8 2" xfId="11067" xr:uid="{00000000-0005-0000-0000-00002D170000}"/>
    <cellStyle name="Normal 10 8 2 2" xfId="6849" xr:uid="{00000000-0005-0000-0000-00002E170000}"/>
    <cellStyle name="Normal 10 8 2 3" xfId="6852" xr:uid="{00000000-0005-0000-0000-00002F170000}"/>
    <cellStyle name="Normal 10 8 3" xfId="10966" xr:uid="{00000000-0005-0000-0000-000030170000}"/>
    <cellStyle name="Normal 10 8 4" xfId="10971" xr:uid="{00000000-0005-0000-0000-000031170000}"/>
    <cellStyle name="Normal 10 9" xfId="11069" xr:uid="{00000000-0005-0000-0000-000032170000}"/>
    <cellStyle name="Normal 10 9 2" xfId="11071" xr:uid="{00000000-0005-0000-0000-000033170000}"/>
    <cellStyle name="Normal 10 9 3" xfId="10981" xr:uid="{00000000-0005-0000-0000-000034170000}"/>
    <cellStyle name="Normal 11" xfId="7404" xr:uid="{00000000-0005-0000-0000-000035170000}"/>
    <cellStyle name="Normal 11 2" xfId="11072" xr:uid="{00000000-0005-0000-0000-000036170000}"/>
    <cellStyle name="Normal 12" xfId="7410" xr:uid="{00000000-0005-0000-0000-000037170000}"/>
    <cellStyle name="Normal 12 10" xfId="11076" xr:uid="{00000000-0005-0000-0000-000038170000}"/>
    <cellStyle name="Normal 12 2" xfId="11077" xr:uid="{00000000-0005-0000-0000-000039170000}"/>
    <cellStyle name="Normal 12 2 2" xfId="11078" xr:uid="{00000000-0005-0000-0000-00003A170000}"/>
    <cellStyle name="Normal 12 2 2 2" xfId="11080" xr:uid="{00000000-0005-0000-0000-00003B170000}"/>
    <cellStyle name="Normal 12 2 2 2 2" xfId="11081" xr:uid="{00000000-0005-0000-0000-00003C170000}"/>
    <cellStyle name="Normal 12 2 2 2 2 2" xfId="11082" xr:uid="{00000000-0005-0000-0000-00003D170000}"/>
    <cellStyle name="Normal 12 2 2 2 2 2 2" xfId="6774" xr:uid="{00000000-0005-0000-0000-00003E170000}"/>
    <cellStyle name="Normal 12 2 2 2 2 2 2 2" xfId="11084" xr:uid="{00000000-0005-0000-0000-00003F170000}"/>
    <cellStyle name="Normal 12 2 2 2 2 2 2 3" xfId="11087" xr:uid="{00000000-0005-0000-0000-000040170000}"/>
    <cellStyle name="Normal 12 2 2 2 2 2 3" xfId="6794" xr:uid="{00000000-0005-0000-0000-000041170000}"/>
    <cellStyle name="Normal 12 2 2 2 2 2 4" xfId="6807" xr:uid="{00000000-0005-0000-0000-000042170000}"/>
    <cellStyle name="Normal 12 2 2 2 2 3" xfId="11090" xr:uid="{00000000-0005-0000-0000-000043170000}"/>
    <cellStyle name="Normal 12 2 2 2 2 3 2" xfId="11091" xr:uid="{00000000-0005-0000-0000-000044170000}"/>
    <cellStyle name="Normal 12 2 2 2 2 3 3" xfId="11092" xr:uid="{00000000-0005-0000-0000-000045170000}"/>
    <cellStyle name="Normal 12 2 2 2 2 4" xfId="11096" xr:uid="{00000000-0005-0000-0000-000046170000}"/>
    <cellStyle name="Normal 12 2 2 2 2 5" xfId="11100" xr:uid="{00000000-0005-0000-0000-000047170000}"/>
    <cellStyle name="Normal 12 2 2 2 3" xfId="11101" xr:uid="{00000000-0005-0000-0000-000048170000}"/>
    <cellStyle name="Normal 12 2 2 2 3 2" xfId="8654" xr:uid="{00000000-0005-0000-0000-000049170000}"/>
    <cellStyle name="Normal 12 2 2 2 3 2 2" xfId="11104" xr:uid="{00000000-0005-0000-0000-00004A170000}"/>
    <cellStyle name="Normal 12 2 2 2 3 2 3" xfId="11106" xr:uid="{00000000-0005-0000-0000-00004B170000}"/>
    <cellStyle name="Normal 12 2 2 2 3 3" xfId="11107" xr:uid="{00000000-0005-0000-0000-00004C170000}"/>
    <cellStyle name="Normal 12 2 2 2 3 4" xfId="11108" xr:uid="{00000000-0005-0000-0000-00004D170000}"/>
    <cellStyle name="Normal 12 2 2 2 4" xfId="8001" xr:uid="{00000000-0005-0000-0000-00004E170000}"/>
    <cellStyle name="Normal 12 2 2 2 4 2" xfId="11109" xr:uid="{00000000-0005-0000-0000-00004F170000}"/>
    <cellStyle name="Normal 12 2 2 2 4 3" xfId="11110" xr:uid="{00000000-0005-0000-0000-000050170000}"/>
    <cellStyle name="Normal 12 2 2 2 5" xfId="8005" xr:uid="{00000000-0005-0000-0000-000051170000}"/>
    <cellStyle name="Normal 12 2 2 2 6" xfId="11112" xr:uid="{00000000-0005-0000-0000-000052170000}"/>
    <cellStyle name="Normal 12 2 2 3" xfId="11113" xr:uid="{00000000-0005-0000-0000-000053170000}"/>
    <cellStyle name="Normal 12 2 2 3 2" xfId="9928" xr:uid="{00000000-0005-0000-0000-000054170000}"/>
    <cellStyle name="Normal 12 2 2 3 2 2" xfId="11114" xr:uid="{00000000-0005-0000-0000-000055170000}"/>
    <cellStyle name="Normal 12 2 2 3 2 2 2" xfId="11116" xr:uid="{00000000-0005-0000-0000-000056170000}"/>
    <cellStyle name="Normal 12 2 2 3 2 2 2 2" xfId="11118" xr:uid="{00000000-0005-0000-0000-000057170000}"/>
    <cellStyle name="Normal 12 2 2 3 2 2 2 3" xfId="11123" xr:uid="{00000000-0005-0000-0000-000058170000}"/>
    <cellStyle name="Normal 12 2 2 3 2 2 3" xfId="1727" xr:uid="{00000000-0005-0000-0000-000059170000}"/>
    <cellStyle name="Normal 12 2 2 3 2 2 4" xfId="1730" xr:uid="{00000000-0005-0000-0000-00005A170000}"/>
    <cellStyle name="Normal 12 2 2 3 2 3" xfId="1530" xr:uid="{00000000-0005-0000-0000-00005B170000}"/>
    <cellStyle name="Normal 12 2 2 3 2 3 2" xfId="11125" xr:uid="{00000000-0005-0000-0000-00005C170000}"/>
    <cellStyle name="Normal 12 2 2 3 2 3 3" xfId="11127" xr:uid="{00000000-0005-0000-0000-00005D170000}"/>
    <cellStyle name="Normal 12 2 2 3 2 4" xfId="2698" xr:uid="{00000000-0005-0000-0000-00005E170000}"/>
    <cellStyle name="Normal 12 2 2 3 2 5" xfId="11128" xr:uid="{00000000-0005-0000-0000-00005F170000}"/>
    <cellStyle name="Normal 12 2 2 3 3" xfId="11129" xr:uid="{00000000-0005-0000-0000-000060170000}"/>
    <cellStyle name="Normal 12 2 2 3 3 2" xfId="11130" xr:uid="{00000000-0005-0000-0000-000061170000}"/>
    <cellStyle name="Normal 12 2 2 3 3 2 2" xfId="11133" xr:uid="{00000000-0005-0000-0000-000062170000}"/>
    <cellStyle name="Normal 12 2 2 3 3 2 3" xfId="11136" xr:uid="{00000000-0005-0000-0000-000063170000}"/>
    <cellStyle name="Normal 12 2 2 3 3 3" xfId="11137" xr:uid="{00000000-0005-0000-0000-000064170000}"/>
    <cellStyle name="Normal 12 2 2 3 3 4" xfId="11138" xr:uid="{00000000-0005-0000-0000-000065170000}"/>
    <cellStyle name="Normal 12 2 2 3 4" xfId="8009" xr:uid="{00000000-0005-0000-0000-000066170000}"/>
    <cellStyle name="Normal 12 2 2 3 4 2" xfId="11139" xr:uid="{00000000-0005-0000-0000-000067170000}"/>
    <cellStyle name="Normal 12 2 2 3 4 3" xfId="11140" xr:uid="{00000000-0005-0000-0000-000068170000}"/>
    <cellStyle name="Normal 12 2 2 3 5" xfId="8011" xr:uid="{00000000-0005-0000-0000-000069170000}"/>
    <cellStyle name="Normal 12 2 2 3 6" xfId="11141" xr:uid="{00000000-0005-0000-0000-00006A170000}"/>
    <cellStyle name="Normal 12 2 2 4" xfId="11142" xr:uid="{00000000-0005-0000-0000-00006B170000}"/>
    <cellStyle name="Normal 12 2 2 4 2" xfId="9470" xr:uid="{00000000-0005-0000-0000-00006C170000}"/>
    <cellStyle name="Normal 12 2 2 4 2 2" xfId="11143" xr:uid="{00000000-0005-0000-0000-00006D170000}"/>
    <cellStyle name="Normal 12 2 2 4 2 2 2" xfId="925" xr:uid="{00000000-0005-0000-0000-00006E170000}"/>
    <cellStyle name="Normal 12 2 2 4 2 2 3" xfId="940" xr:uid="{00000000-0005-0000-0000-00006F170000}"/>
    <cellStyle name="Normal 12 2 2 4 2 3" xfId="11145" xr:uid="{00000000-0005-0000-0000-000070170000}"/>
    <cellStyle name="Normal 12 2 2 4 2 4" xfId="11148" xr:uid="{00000000-0005-0000-0000-000071170000}"/>
    <cellStyle name="Normal 12 2 2 4 3" xfId="11151" xr:uid="{00000000-0005-0000-0000-000072170000}"/>
    <cellStyle name="Normal 12 2 2 4 3 2" xfId="11154" xr:uid="{00000000-0005-0000-0000-000073170000}"/>
    <cellStyle name="Normal 12 2 2 4 3 3" xfId="11157" xr:uid="{00000000-0005-0000-0000-000074170000}"/>
    <cellStyle name="Normal 12 2 2 4 4" xfId="11160" xr:uid="{00000000-0005-0000-0000-000075170000}"/>
    <cellStyle name="Normal 12 2 2 4 5" xfId="11163" xr:uid="{00000000-0005-0000-0000-000076170000}"/>
    <cellStyle name="Normal 12 2 2 5" xfId="5245" xr:uid="{00000000-0005-0000-0000-000077170000}"/>
    <cellStyle name="Normal 12 2 2 5 2" xfId="11165" xr:uid="{00000000-0005-0000-0000-000078170000}"/>
    <cellStyle name="Normal 12 2 2 5 2 2" xfId="11167" xr:uid="{00000000-0005-0000-0000-000079170000}"/>
    <cellStyle name="Normal 12 2 2 5 2 3" xfId="11169" xr:uid="{00000000-0005-0000-0000-00007A170000}"/>
    <cellStyle name="Normal 12 2 2 5 3" xfId="11174" xr:uid="{00000000-0005-0000-0000-00007B170000}"/>
    <cellStyle name="Normal 12 2 2 5 4" xfId="11179" xr:uid="{00000000-0005-0000-0000-00007C170000}"/>
    <cellStyle name="Normal 12 2 2 6" xfId="5248" xr:uid="{00000000-0005-0000-0000-00007D170000}"/>
    <cellStyle name="Normal 12 2 2 6 2" xfId="11181" xr:uid="{00000000-0005-0000-0000-00007E170000}"/>
    <cellStyle name="Normal 12 2 2 6 3" xfId="11184" xr:uid="{00000000-0005-0000-0000-00007F170000}"/>
    <cellStyle name="Normal 12 2 2 7" xfId="11188" xr:uid="{00000000-0005-0000-0000-000080170000}"/>
    <cellStyle name="Normal 12 2 2 8" xfId="11190" xr:uid="{00000000-0005-0000-0000-000081170000}"/>
    <cellStyle name="Normal 12 2 3" xfId="11191" xr:uid="{00000000-0005-0000-0000-000082170000}"/>
    <cellStyle name="Normal 12 2 3 2" xfId="11192" xr:uid="{00000000-0005-0000-0000-000083170000}"/>
    <cellStyle name="Normal 12 2 3 2 2" xfId="11193" xr:uid="{00000000-0005-0000-0000-000084170000}"/>
    <cellStyle name="Normal 12 2 3 2 2 2" xfId="11194" xr:uid="{00000000-0005-0000-0000-000085170000}"/>
    <cellStyle name="Normal 12 2 3 2 2 2 2" xfId="8151" xr:uid="{00000000-0005-0000-0000-000086170000}"/>
    <cellStyle name="Normal 12 2 3 2 2 2 3" xfId="8154" xr:uid="{00000000-0005-0000-0000-000087170000}"/>
    <cellStyle name="Normal 12 2 3 2 2 3" xfId="7655" xr:uid="{00000000-0005-0000-0000-000088170000}"/>
    <cellStyle name="Normal 12 2 3 2 2 4" xfId="7018" xr:uid="{00000000-0005-0000-0000-000089170000}"/>
    <cellStyle name="Normal 12 2 3 2 3" xfId="11195" xr:uid="{00000000-0005-0000-0000-00008A170000}"/>
    <cellStyle name="Normal 12 2 3 2 3 2" xfId="11196" xr:uid="{00000000-0005-0000-0000-00008B170000}"/>
    <cellStyle name="Normal 12 2 3 2 3 3" xfId="7664" xr:uid="{00000000-0005-0000-0000-00008C170000}"/>
    <cellStyle name="Normal 12 2 3 2 4" xfId="11197" xr:uid="{00000000-0005-0000-0000-00008D170000}"/>
    <cellStyle name="Normal 12 2 3 2 5" xfId="11198" xr:uid="{00000000-0005-0000-0000-00008E170000}"/>
    <cellStyle name="Normal 12 2 3 3" xfId="11199" xr:uid="{00000000-0005-0000-0000-00008F170000}"/>
    <cellStyle name="Normal 12 2 3 3 2" xfId="11200" xr:uid="{00000000-0005-0000-0000-000090170000}"/>
    <cellStyle name="Normal 12 2 3 3 2 2" xfId="11171" xr:uid="{00000000-0005-0000-0000-000091170000}"/>
    <cellStyle name="Normal 12 2 3 3 2 3" xfId="11176" xr:uid="{00000000-0005-0000-0000-000092170000}"/>
    <cellStyle name="Normal 12 2 3 3 3" xfId="11201" xr:uid="{00000000-0005-0000-0000-000093170000}"/>
    <cellStyle name="Normal 12 2 3 3 4" xfId="11202" xr:uid="{00000000-0005-0000-0000-000094170000}"/>
    <cellStyle name="Normal 12 2 3 4" xfId="11203" xr:uid="{00000000-0005-0000-0000-000095170000}"/>
    <cellStyle name="Normal 12 2 3 4 2" xfId="9141" xr:uid="{00000000-0005-0000-0000-000096170000}"/>
    <cellStyle name="Normal 12 2 3 4 3" xfId="11205" xr:uid="{00000000-0005-0000-0000-000097170000}"/>
    <cellStyle name="Normal 12 2 3 5" xfId="11207" xr:uid="{00000000-0005-0000-0000-000098170000}"/>
    <cellStyle name="Normal 12 2 3 6" xfId="11209" xr:uid="{00000000-0005-0000-0000-000099170000}"/>
    <cellStyle name="Normal 12 2 4" xfId="11210" xr:uid="{00000000-0005-0000-0000-00009A170000}"/>
    <cellStyle name="Normal 12 2 4 2" xfId="11211" xr:uid="{00000000-0005-0000-0000-00009B170000}"/>
    <cellStyle name="Normal 12 2 4 2 2" xfId="11212" xr:uid="{00000000-0005-0000-0000-00009C170000}"/>
    <cellStyle name="Normal 12 2 4 2 2 2" xfId="3142" xr:uid="{00000000-0005-0000-0000-00009D170000}"/>
    <cellStyle name="Normal 12 2 4 2 2 2 2" xfId="10160" xr:uid="{00000000-0005-0000-0000-00009E170000}"/>
    <cellStyle name="Normal 12 2 4 2 2 2 3" xfId="10163" xr:uid="{00000000-0005-0000-0000-00009F170000}"/>
    <cellStyle name="Normal 12 2 4 2 2 3" xfId="6812" xr:uid="{00000000-0005-0000-0000-0000A0170000}"/>
    <cellStyle name="Normal 12 2 4 2 2 4" xfId="6820" xr:uid="{00000000-0005-0000-0000-0000A1170000}"/>
    <cellStyle name="Normal 12 2 4 2 3" xfId="11213" xr:uid="{00000000-0005-0000-0000-0000A2170000}"/>
    <cellStyle name="Normal 12 2 4 2 3 2" xfId="2374" xr:uid="{00000000-0005-0000-0000-0000A3170000}"/>
    <cellStyle name="Normal 12 2 4 2 3 3" xfId="11215" xr:uid="{00000000-0005-0000-0000-0000A4170000}"/>
    <cellStyle name="Normal 12 2 4 2 4" xfId="11216" xr:uid="{00000000-0005-0000-0000-0000A5170000}"/>
    <cellStyle name="Normal 12 2 4 2 5" xfId="11217" xr:uid="{00000000-0005-0000-0000-0000A6170000}"/>
    <cellStyle name="Normal 12 2 4 3" xfId="11219" xr:uid="{00000000-0005-0000-0000-0000A7170000}"/>
    <cellStyle name="Normal 12 2 4 3 2" xfId="11221" xr:uid="{00000000-0005-0000-0000-0000A8170000}"/>
    <cellStyle name="Normal 12 2 4 3 2 2" xfId="3573" xr:uid="{00000000-0005-0000-0000-0000A9170000}"/>
    <cellStyle name="Normal 12 2 4 3 2 3" xfId="11223" xr:uid="{00000000-0005-0000-0000-0000AA170000}"/>
    <cellStyle name="Normal 12 2 4 3 3" xfId="11225" xr:uid="{00000000-0005-0000-0000-0000AB170000}"/>
    <cellStyle name="Normal 12 2 4 3 4" xfId="11226" xr:uid="{00000000-0005-0000-0000-0000AC170000}"/>
    <cellStyle name="Normal 12 2 4 4" xfId="11228" xr:uid="{00000000-0005-0000-0000-0000AD170000}"/>
    <cellStyle name="Normal 12 2 4 4 2" xfId="11229" xr:uid="{00000000-0005-0000-0000-0000AE170000}"/>
    <cellStyle name="Normal 12 2 4 4 3" xfId="11232" xr:uid="{00000000-0005-0000-0000-0000AF170000}"/>
    <cellStyle name="Normal 12 2 4 5" xfId="11235" xr:uid="{00000000-0005-0000-0000-0000B0170000}"/>
    <cellStyle name="Normal 12 2 4 6" xfId="1450" xr:uid="{00000000-0005-0000-0000-0000B1170000}"/>
    <cellStyle name="Normal 12 2 5" xfId="11236" xr:uid="{00000000-0005-0000-0000-0000B2170000}"/>
    <cellStyle name="Normal 12 2 5 2" xfId="11237" xr:uid="{00000000-0005-0000-0000-0000B3170000}"/>
    <cellStyle name="Normal 12 2 5 2 2" xfId="11239" xr:uid="{00000000-0005-0000-0000-0000B4170000}"/>
    <cellStyle name="Normal 12 2 5 2 2 2" xfId="11243" xr:uid="{00000000-0005-0000-0000-0000B5170000}"/>
    <cellStyle name="Normal 12 2 5 2 2 3" xfId="11247" xr:uid="{00000000-0005-0000-0000-0000B6170000}"/>
    <cellStyle name="Normal 12 2 5 2 3" xfId="11248" xr:uid="{00000000-0005-0000-0000-0000B7170000}"/>
    <cellStyle name="Normal 12 2 5 2 4" xfId="11251" xr:uid="{00000000-0005-0000-0000-0000B8170000}"/>
    <cellStyle name="Normal 12 2 5 3" xfId="11257" xr:uid="{00000000-0005-0000-0000-0000B9170000}"/>
    <cellStyle name="Normal 12 2 5 3 2" xfId="11258" xr:uid="{00000000-0005-0000-0000-0000BA170000}"/>
    <cellStyle name="Normal 12 2 5 3 3" xfId="11259" xr:uid="{00000000-0005-0000-0000-0000BB170000}"/>
    <cellStyle name="Normal 12 2 5 4" xfId="11262" xr:uid="{00000000-0005-0000-0000-0000BC170000}"/>
    <cellStyle name="Normal 12 2 5 5" xfId="11264" xr:uid="{00000000-0005-0000-0000-0000BD170000}"/>
    <cellStyle name="Normal 12 2 6" xfId="11266" xr:uid="{00000000-0005-0000-0000-0000BE170000}"/>
    <cellStyle name="Normal 12 2 6 2" xfId="11267" xr:uid="{00000000-0005-0000-0000-0000BF170000}"/>
    <cellStyle name="Normal 12 2 6 2 2" xfId="11268" xr:uid="{00000000-0005-0000-0000-0000C0170000}"/>
    <cellStyle name="Normal 12 2 6 2 3" xfId="11269" xr:uid="{00000000-0005-0000-0000-0000C1170000}"/>
    <cellStyle name="Normal 12 2 6 3" xfId="11270" xr:uid="{00000000-0005-0000-0000-0000C2170000}"/>
    <cellStyle name="Normal 12 2 6 4" xfId="11273" xr:uid="{00000000-0005-0000-0000-0000C3170000}"/>
    <cellStyle name="Normal 12 2 7" xfId="11274" xr:uid="{00000000-0005-0000-0000-0000C4170000}"/>
    <cellStyle name="Normal 12 2 7 2" xfId="11275" xr:uid="{00000000-0005-0000-0000-0000C5170000}"/>
    <cellStyle name="Normal 12 2 7 3" xfId="11277" xr:uid="{00000000-0005-0000-0000-0000C6170000}"/>
    <cellStyle name="Normal 12 2 8" xfId="11278" xr:uid="{00000000-0005-0000-0000-0000C7170000}"/>
    <cellStyle name="Normal 12 2 9" xfId="11279" xr:uid="{00000000-0005-0000-0000-0000C8170000}"/>
    <cellStyle name="Normal 12 3" xfId="238" xr:uid="{00000000-0005-0000-0000-0000C9170000}"/>
    <cellStyle name="Normal 12 3 2" xfId="722" xr:uid="{00000000-0005-0000-0000-0000CA170000}"/>
    <cellStyle name="Normal 12 3 2 2" xfId="140" xr:uid="{00000000-0005-0000-0000-0000CB170000}"/>
    <cellStyle name="Normal 12 3 2 2 2" xfId="734" xr:uid="{00000000-0005-0000-0000-0000CC170000}"/>
    <cellStyle name="Normal 12 3 2 2 2 2" xfId="2715" xr:uid="{00000000-0005-0000-0000-0000CD170000}"/>
    <cellStyle name="Normal 12 3 2 2 2 2 2" xfId="11280" xr:uid="{00000000-0005-0000-0000-0000CE170000}"/>
    <cellStyle name="Normal 12 3 2 2 2 2 3" xfId="148" xr:uid="{00000000-0005-0000-0000-0000CF170000}"/>
    <cellStyle name="Normal 12 3 2 2 2 3" xfId="2719" xr:uid="{00000000-0005-0000-0000-0000D0170000}"/>
    <cellStyle name="Normal 12 3 2 2 2 4" xfId="11281" xr:uid="{00000000-0005-0000-0000-0000D1170000}"/>
    <cellStyle name="Normal 12 3 2 2 3" xfId="2722" xr:uid="{00000000-0005-0000-0000-0000D2170000}"/>
    <cellStyle name="Normal 12 3 2 2 3 2" xfId="10564" xr:uid="{00000000-0005-0000-0000-0000D3170000}"/>
    <cellStyle name="Normal 12 3 2 2 3 3" xfId="11282" xr:uid="{00000000-0005-0000-0000-0000D4170000}"/>
    <cellStyle name="Normal 12 3 2 2 4" xfId="686" xr:uid="{00000000-0005-0000-0000-0000D5170000}"/>
    <cellStyle name="Normal 12 3 2 2 5" xfId="7812" xr:uid="{00000000-0005-0000-0000-0000D6170000}"/>
    <cellStyle name="Normal 12 3 2 3" xfId="764" xr:uid="{00000000-0005-0000-0000-0000D7170000}"/>
    <cellStyle name="Normal 12 3 2 3 2" xfId="406" xr:uid="{00000000-0005-0000-0000-0000D8170000}"/>
    <cellStyle name="Normal 12 3 2 3 2 2" xfId="11284" xr:uid="{00000000-0005-0000-0000-0000D9170000}"/>
    <cellStyle name="Normal 12 3 2 3 2 3" xfId="11285" xr:uid="{00000000-0005-0000-0000-0000DA170000}"/>
    <cellStyle name="Normal 12 3 2 3 3" xfId="461" xr:uid="{00000000-0005-0000-0000-0000DB170000}"/>
    <cellStyle name="Normal 12 3 2 3 4" xfId="7859" xr:uid="{00000000-0005-0000-0000-0000DC170000}"/>
    <cellStyle name="Normal 12 3 2 4" xfId="2750" xr:uid="{00000000-0005-0000-0000-0000DD170000}"/>
    <cellStyle name="Normal 12 3 2 4 2" xfId="3554" xr:uid="{00000000-0005-0000-0000-0000DE170000}"/>
    <cellStyle name="Normal 12 3 2 4 3" xfId="3564" xr:uid="{00000000-0005-0000-0000-0000DF170000}"/>
    <cellStyle name="Normal 12 3 2 5" xfId="2765" xr:uid="{00000000-0005-0000-0000-0000E0170000}"/>
    <cellStyle name="Normal 12 3 2 6" xfId="2405" xr:uid="{00000000-0005-0000-0000-0000E1170000}"/>
    <cellStyle name="Normal 12 3 3" xfId="11286" xr:uid="{00000000-0005-0000-0000-0000E2170000}"/>
    <cellStyle name="Normal 12 3 3 2" xfId="5746" xr:uid="{00000000-0005-0000-0000-0000E3170000}"/>
    <cellStyle name="Normal 12 3 3 2 2" xfId="2794" xr:uid="{00000000-0005-0000-0000-0000E4170000}"/>
    <cellStyle name="Normal 12 3 3 2 2 2" xfId="4462" xr:uid="{00000000-0005-0000-0000-0000E5170000}"/>
    <cellStyle name="Normal 12 3 3 2 2 2 2" xfId="11288" xr:uid="{00000000-0005-0000-0000-0000E6170000}"/>
    <cellStyle name="Normal 12 3 3 2 2 2 3" xfId="11291" xr:uid="{00000000-0005-0000-0000-0000E7170000}"/>
    <cellStyle name="Normal 12 3 3 2 2 3" xfId="4447" xr:uid="{00000000-0005-0000-0000-0000E8170000}"/>
    <cellStyle name="Normal 12 3 3 2 2 4" xfId="11293" xr:uid="{00000000-0005-0000-0000-0000E9170000}"/>
    <cellStyle name="Normal 12 3 3 2 3" xfId="2800" xr:uid="{00000000-0005-0000-0000-0000EA170000}"/>
    <cellStyle name="Normal 12 3 3 2 3 2" xfId="11294" xr:uid="{00000000-0005-0000-0000-0000EB170000}"/>
    <cellStyle name="Normal 12 3 3 2 3 3" xfId="11296" xr:uid="{00000000-0005-0000-0000-0000EC170000}"/>
    <cellStyle name="Normal 12 3 3 2 4" xfId="3815" xr:uid="{00000000-0005-0000-0000-0000ED170000}"/>
    <cellStyle name="Normal 12 3 3 2 5" xfId="8663" xr:uid="{00000000-0005-0000-0000-0000EE170000}"/>
    <cellStyle name="Normal 12 3 3 3" xfId="5753" xr:uid="{00000000-0005-0000-0000-0000EF170000}"/>
    <cellStyle name="Normal 12 3 3 3 2" xfId="4479" xr:uid="{00000000-0005-0000-0000-0000F0170000}"/>
    <cellStyle name="Normal 12 3 3 3 2 2" xfId="8447" xr:uid="{00000000-0005-0000-0000-0000F1170000}"/>
    <cellStyle name="Normal 12 3 3 3 2 3" xfId="8492" xr:uid="{00000000-0005-0000-0000-0000F2170000}"/>
    <cellStyle name="Normal 12 3 3 3 3" xfId="4483" xr:uid="{00000000-0005-0000-0000-0000F3170000}"/>
    <cellStyle name="Normal 12 3 3 3 4" xfId="8719" xr:uid="{00000000-0005-0000-0000-0000F4170000}"/>
    <cellStyle name="Normal 12 3 3 4" xfId="5763" xr:uid="{00000000-0005-0000-0000-0000F5170000}"/>
    <cellStyle name="Normal 12 3 3 4 2" xfId="4499" xr:uid="{00000000-0005-0000-0000-0000F6170000}"/>
    <cellStyle name="Normal 12 3 3 4 3" xfId="11297" xr:uid="{00000000-0005-0000-0000-0000F7170000}"/>
    <cellStyle name="Normal 12 3 3 5" xfId="5776" xr:uid="{00000000-0005-0000-0000-0000F8170000}"/>
    <cellStyle name="Normal 12 3 3 6" xfId="11302" xr:uid="{00000000-0005-0000-0000-0000F9170000}"/>
    <cellStyle name="Normal 12 3 4" xfId="11304" xr:uid="{00000000-0005-0000-0000-0000FA170000}"/>
    <cellStyle name="Normal 12 3 4 2" xfId="11307" xr:uid="{00000000-0005-0000-0000-0000FB170000}"/>
    <cellStyle name="Normal 12 3 4 2 2" xfId="4135" xr:uid="{00000000-0005-0000-0000-0000FC170000}"/>
    <cellStyle name="Normal 12 3 4 2 2 2" xfId="11309" xr:uid="{00000000-0005-0000-0000-0000FD170000}"/>
    <cellStyle name="Normal 12 3 4 2 2 3" xfId="11312" xr:uid="{00000000-0005-0000-0000-0000FE170000}"/>
    <cellStyle name="Normal 12 3 4 2 3" xfId="1347" xr:uid="{00000000-0005-0000-0000-0000FF170000}"/>
    <cellStyle name="Normal 12 3 4 2 4" xfId="1408" xr:uid="{00000000-0005-0000-0000-000000180000}"/>
    <cellStyle name="Normal 12 3 4 3" xfId="11315" xr:uid="{00000000-0005-0000-0000-000001180000}"/>
    <cellStyle name="Normal 12 3 4 3 2" xfId="4322" xr:uid="{00000000-0005-0000-0000-000002180000}"/>
    <cellStyle name="Normal 12 3 4 3 3" xfId="538" xr:uid="{00000000-0005-0000-0000-000003180000}"/>
    <cellStyle name="Normal 12 3 4 4" xfId="11318" xr:uid="{00000000-0005-0000-0000-000004180000}"/>
    <cellStyle name="Normal 12 3 4 5" xfId="11319" xr:uid="{00000000-0005-0000-0000-000005180000}"/>
    <cellStyle name="Normal 12 3 5" xfId="11321" xr:uid="{00000000-0005-0000-0000-000006180000}"/>
    <cellStyle name="Normal 12 3 5 2" xfId="11324" xr:uid="{00000000-0005-0000-0000-000007180000}"/>
    <cellStyle name="Normal 12 3 5 2 2" xfId="2705" xr:uid="{00000000-0005-0000-0000-000008180000}"/>
    <cellStyle name="Normal 12 3 5 2 3" xfId="11325" xr:uid="{00000000-0005-0000-0000-000009180000}"/>
    <cellStyle name="Normal 12 3 5 3" xfId="11327" xr:uid="{00000000-0005-0000-0000-00000A180000}"/>
    <cellStyle name="Normal 12 3 5 4" xfId="11329" xr:uid="{00000000-0005-0000-0000-00000B180000}"/>
    <cellStyle name="Normal 12 3 6" xfId="11331" xr:uid="{00000000-0005-0000-0000-00000C180000}"/>
    <cellStyle name="Normal 12 3 6 2" xfId="11332" xr:uid="{00000000-0005-0000-0000-00000D180000}"/>
    <cellStyle name="Normal 12 3 6 3" xfId="11333" xr:uid="{00000000-0005-0000-0000-00000E180000}"/>
    <cellStyle name="Normal 12 3 7" xfId="11335" xr:uid="{00000000-0005-0000-0000-00000F180000}"/>
    <cellStyle name="Normal 12 3 8" xfId="11336" xr:uid="{00000000-0005-0000-0000-000010180000}"/>
    <cellStyle name="Normal 12 4" xfId="11338" xr:uid="{00000000-0005-0000-0000-000011180000}"/>
    <cellStyle name="Normal 12 4 2" xfId="779" xr:uid="{00000000-0005-0000-0000-000012180000}"/>
    <cellStyle name="Normal 12 4 2 2" xfId="8232" xr:uid="{00000000-0005-0000-0000-000013180000}"/>
    <cellStyle name="Normal 12 4 2 2 2" xfId="4541" xr:uid="{00000000-0005-0000-0000-000014180000}"/>
    <cellStyle name="Normal 12 4 2 2 2 2" xfId="1439" xr:uid="{00000000-0005-0000-0000-000015180000}"/>
    <cellStyle name="Normal 12 4 2 2 2 3" xfId="1463" xr:uid="{00000000-0005-0000-0000-000016180000}"/>
    <cellStyle name="Normal 12 4 2 2 3" xfId="4546" xr:uid="{00000000-0005-0000-0000-000017180000}"/>
    <cellStyle name="Normal 12 4 2 2 4" xfId="7366" xr:uid="{00000000-0005-0000-0000-000018180000}"/>
    <cellStyle name="Normal 12 4 2 3" xfId="8237" xr:uid="{00000000-0005-0000-0000-000019180000}"/>
    <cellStyle name="Normal 12 4 2 3 2" xfId="4556" xr:uid="{00000000-0005-0000-0000-00001A180000}"/>
    <cellStyle name="Normal 12 4 2 3 3" xfId="11339" xr:uid="{00000000-0005-0000-0000-00001B180000}"/>
    <cellStyle name="Normal 12 4 2 4" xfId="8242" xr:uid="{00000000-0005-0000-0000-00001C180000}"/>
    <cellStyle name="Normal 12 4 2 5" xfId="8249" xr:uid="{00000000-0005-0000-0000-00001D180000}"/>
    <cellStyle name="Normal 12 4 3" xfId="817" xr:uid="{00000000-0005-0000-0000-00001E180000}"/>
    <cellStyle name="Normal 12 4 3 2" xfId="11036" xr:uid="{00000000-0005-0000-0000-00001F180000}"/>
    <cellStyle name="Normal 12 4 3 2 2" xfId="4569" xr:uid="{00000000-0005-0000-0000-000020180000}"/>
    <cellStyle name="Normal 12 4 3 2 3" xfId="1541" xr:uid="{00000000-0005-0000-0000-000021180000}"/>
    <cellStyle name="Normal 12 4 3 3" xfId="11038" xr:uid="{00000000-0005-0000-0000-000022180000}"/>
    <cellStyle name="Normal 12 4 3 4" xfId="11040" xr:uid="{00000000-0005-0000-0000-000023180000}"/>
    <cellStyle name="Normal 12 4 4" xfId="6533" xr:uid="{00000000-0005-0000-0000-000024180000}"/>
    <cellStyle name="Normal 12 4 4 2" xfId="11044" xr:uid="{00000000-0005-0000-0000-000025180000}"/>
    <cellStyle name="Normal 12 4 4 3" xfId="11049" xr:uid="{00000000-0005-0000-0000-000026180000}"/>
    <cellStyle name="Normal 12 4 5" xfId="6539" xr:uid="{00000000-0005-0000-0000-000027180000}"/>
    <cellStyle name="Normal 12 4 6" xfId="6549" xr:uid="{00000000-0005-0000-0000-000028180000}"/>
    <cellStyle name="Normal 12 5" xfId="11341" xr:uid="{00000000-0005-0000-0000-000029180000}"/>
    <cellStyle name="Normal 12 5 2" xfId="11343" xr:uid="{00000000-0005-0000-0000-00002A180000}"/>
    <cellStyle name="Normal 12 5 2 2" xfId="11344" xr:uid="{00000000-0005-0000-0000-00002B180000}"/>
    <cellStyle name="Normal 12 5 2 2 2" xfId="4591" xr:uid="{00000000-0005-0000-0000-00002C180000}"/>
    <cellStyle name="Normal 12 5 2 2 2 2" xfId="11346" xr:uid="{00000000-0005-0000-0000-00002D180000}"/>
    <cellStyle name="Normal 12 5 2 2 2 3" xfId="9620" xr:uid="{00000000-0005-0000-0000-00002E180000}"/>
    <cellStyle name="Normal 12 5 2 2 3" xfId="2937" xr:uid="{00000000-0005-0000-0000-00002F180000}"/>
    <cellStyle name="Normal 12 5 2 2 4" xfId="11347" xr:uid="{00000000-0005-0000-0000-000030180000}"/>
    <cellStyle name="Normal 12 5 2 3" xfId="11349" xr:uid="{00000000-0005-0000-0000-000031180000}"/>
    <cellStyle name="Normal 12 5 2 3 2" xfId="4601" xr:uid="{00000000-0005-0000-0000-000032180000}"/>
    <cellStyle name="Normal 12 5 2 3 3" xfId="11351" xr:uid="{00000000-0005-0000-0000-000033180000}"/>
    <cellStyle name="Normal 12 5 2 4" xfId="11353" xr:uid="{00000000-0005-0000-0000-000034180000}"/>
    <cellStyle name="Normal 12 5 2 5" xfId="11356" xr:uid="{00000000-0005-0000-0000-000035180000}"/>
    <cellStyle name="Normal 12 5 3" xfId="10786" xr:uid="{00000000-0005-0000-0000-000036180000}"/>
    <cellStyle name="Normal 12 5 3 2" xfId="10788" xr:uid="{00000000-0005-0000-0000-000037180000}"/>
    <cellStyle name="Normal 12 5 3 2 2" xfId="960" xr:uid="{00000000-0005-0000-0000-000038180000}"/>
    <cellStyle name="Normal 12 5 3 2 3" xfId="10791" xr:uid="{00000000-0005-0000-0000-000039180000}"/>
    <cellStyle name="Normal 12 5 3 3" xfId="10794" xr:uid="{00000000-0005-0000-0000-00003A180000}"/>
    <cellStyle name="Normal 12 5 3 4" xfId="10799" xr:uid="{00000000-0005-0000-0000-00003B180000}"/>
    <cellStyle name="Normal 12 5 4" xfId="10804" xr:uid="{00000000-0005-0000-0000-00003C180000}"/>
    <cellStyle name="Normal 12 5 4 2" xfId="10807" xr:uid="{00000000-0005-0000-0000-00003D180000}"/>
    <cellStyle name="Normal 12 5 4 3" xfId="10812" xr:uid="{00000000-0005-0000-0000-00003E180000}"/>
    <cellStyle name="Normal 12 5 5" xfId="10817" xr:uid="{00000000-0005-0000-0000-00003F180000}"/>
    <cellStyle name="Normal 12 5 6" xfId="10820" xr:uid="{00000000-0005-0000-0000-000040180000}"/>
    <cellStyle name="Normal 12 6" xfId="11357" xr:uid="{00000000-0005-0000-0000-000041180000}"/>
    <cellStyle name="Normal 12 6 2" xfId="11360" xr:uid="{00000000-0005-0000-0000-000042180000}"/>
    <cellStyle name="Normal 12 6 2 2" xfId="11362" xr:uid="{00000000-0005-0000-0000-000043180000}"/>
    <cellStyle name="Normal 12 6 2 2 2" xfId="4615" xr:uid="{00000000-0005-0000-0000-000044180000}"/>
    <cellStyle name="Normal 12 6 2 2 3" xfId="11363" xr:uid="{00000000-0005-0000-0000-000045180000}"/>
    <cellStyle name="Normal 12 6 2 3" xfId="11366" xr:uid="{00000000-0005-0000-0000-000046180000}"/>
    <cellStyle name="Normal 12 6 2 4" xfId="11369" xr:uid="{00000000-0005-0000-0000-000047180000}"/>
    <cellStyle name="Normal 12 6 3" xfId="10822" xr:uid="{00000000-0005-0000-0000-000048180000}"/>
    <cellStyle name="Normal 12 6 3 2" xfId="5024" xr:uid="{00000000-0005-0000-0000-000049180000}"/>
    <cellStyle name="Normal 12 6 3 3" xfId="10831" xr:uid="{00000000-0005-0000-0000-00004A180000}"/>
    <cellStyle name="Normal 12 6 4" xfId="10840" xr:uid="{00000000-0005-0000-0000-00004B180000}"/>
    <cellStyle name="Normal 12 6 5" xfId="10845" xr:uid="{00000000-0005-0000-0000-00004C180000}"/>
    <cellStyle name="Normal 12 7" xfId="8974" xr:uid="{00000000-0005-0000-0000-00004D180000}"/>
    <cellStyle name="Normal 12 7 2" xfId="8980" xr:uid="{00000000-0005-0000-0000-00004E180000}"/>
    <cellStyle name="Normal 12 7 2 2" xfId="11370" xr:uid="{00000000-0005-0000-0000-00004F180000}"/>
    <cellStyle name="Normal 12 7 2 3" xfId="11373" xr:uid="{00000000-0005-0000-0000-000050180000}"/>
    <cellStyle name="Normal 12 7 3" xfId="8982" xr:uid="{00000000-0005-0000-0000-000051180000}"/>
    <cellStyle name="Normal 12 7 4" xfId="10848" xr:uid="{00000000-0005-0000-0000-000052180000}"/>
    <cellStyle name="Normal 12 8" xfId="8987" xr:uid="{00000000-0005-0000-0000-000053180000}"/>
    <cellStyle name="Normal 12 8 2" xfId="11374" xr:uid="{00000000-0005-0000-0000-000054180000}"/>
    <cellStyle name="Normal 12 8 3" xfId="11375" xr:uid="{00000000-0005-0000-0000-000055180000}"/>
    <cellStyle name="Normal 12 9" xfId="8990" xr:uid="{00000000-0005-0000-0000-000056180000}"/>
    <cellStyle name="Normal 13" xfId="7416" xr:uid="{00000000-0005-0000-0000-000057180000}"/>
    <cellStyle name="Normal 14" xfId="7421" xr:uid="{00000000-0005-0000-0000-000058180000}"/>
    <cellStyle name="Normal 14 2" xfId="11379" xr:uid="{00000000-0005-0000-0000-000059180000}"/>
    <cellStyle name="Normal 14 2 2" xfId="147" xr:uid="{00000000-0005-0000-0000-00005A180000}"/>
    <cellStyle name="Normal 14 2 2 2" xfId="11381" xr:uid="{00000000-0005-0000-0000-00005B180000}"/>
    <cellStyle name="Normal 14 2 2 2 2" xfId="11383" xr:uid="{00000000-0005-0000-0000-00005C180000}"/>
    <cellStyle name="Normal 14 2 2 2 2 2" xfId="11271" xr:uid="{00000000-0005-0000-0000-00005D180000}"/>
    <cellStyle name="Normal 14 2 2 2 2 2 2" xfId="3992" xr:uid="{00000000-0005-0000-0000-00005E180000}"/>
    <cellStyle name="Normal 14 2 2 2 2 2 3" xfId="4206" xr:uid="{00000000-0005-0000-0000-00005F180000}"/>
    <cellStyle name="Normal 14 2 2 2 2 3" xfId="11384" xr:uid="{00000000-0005-0000-0000-000060180000}"/>
    <cellStyle name="Normal 14 2 2 2 2 4" xfId="11385" xr:uid="{00000000-0005-0000-0000-000061180000}"/>
    <cellStyle name="Normal 14 2 2 2 3" xfId="11387" xr:uid="{00000000-0005-0000-0000-000062180000}"/>
    <cellStyle name="Normal 14 2 2 2 3 2" xfId="11388" xr:uid="{00000000-0005-0000-0000-000063180000}"/>
    <cellStyle name="Normal 14 2 2 2 3 3" xfId="11389" xr:uid="{00000000-0005-0000-0000-000064180000}"/>
    <cellStyle name="Normal 14 2 2 2 4" xfId="11390" xr:uid="{00000000-0005-0000-0000-000065180000}"/>
    <cellStyle name="Normal 14 2 2 2 5" xfId="11391" xr:uid="{00000000-0005-0000-0000-000066180000}"/>
    <cellStyle name="Normal 14 2 2 3" xfId="11394" xr:uid="{00000000-0005-0000-0000-000067180000}"/>
    <cellStyle name="Normal 14 2 2 3 2" xfId="9891" xr:uid="{00000000-0005-0000-0000-000068180000}"/>
    <cellStyle name="Normal 14 2 2 3 2 2" xfId="11396" xr:uid="{00000000-0005-0000-0000-000069180000}"/>
    <cellStyle name="Normal 14 2 2 3 2 3" xfId="11398" xr:uid="{00000000-0005-0000-0000-00006A180000}"/>
    <cellStyle name="Normal 14 2 2 3 3" xfId="11401" xr:uid="{00000000-0005-0000-0000-00006B180000}"/>
    <cellStyle name="Normal 14 2 2 3 4" xfId="11403" xr:uid="{00000000-0005-0000-0000-00006C180000}"/>
    <cellStyle name="Normal 14 2 2 4" xfId="83" xr:uid="{00000000-0005-0000-0000-00006D180000}"/>
    <cellStyle name="Normal 14 2 2 4 2" xfId="11405" xr:uid="{00000000-0005-0000-0000-00006E180000}"/>
    <cellStyle name="Normal 14 2 2 4 3" xfId="11409" xr:uid="{00000000-0005-0000-0000-00006F180000}"/>
    <cellStyle name="Normal 14 2 2 5" xfId="495" xr:uid="{00000000-0005-0000-0000-000070180000}"/>
    <cellStyle name="Normal 14 2 2 6" xfId="10645" xr:uid="{00000000-0005-0000-0000-000071180000}"/>
    <cellStyle name="Normal 14 2 3" xfId="11410" xr:uid="{00000000-0005-0000-0000-000072180000}"/>
    <cellStyle name="Normal 14 2 3 2" xfId="11412" xr:uid="{00000000-0005-0000-0000-000073180000}"/>
    <cellStyle name="Normal 14 2 3 2 2" xfId="11413" xr:uid="{00000000-0005-0000-0000-000074180000}"/>
    <cellStyle name="Normal 14 2 3 2 2 2" xfId="11414" xr:uid="{00000000-0005-0000-0000-000075180000}"/>
    <cellStyle name="Normal 14 2 3 2 2 2 2" xfId="587" xr:uid="{00000000-0005-0000-0000-000076180000}"/>
    <cellStyle name="Normal 14 2 3 2 2 2 3" xfId="3185" xr:uid="{00000000-0005-0000-0000-000077180000}"/>
    <cellStyle name="Normal 14 2 3 2 2 3" xfId="11415" xr:uid="{00000000-0005-0000-0000-000078180000}"/>
    <cellStyle name="Normal 14 2 3 2 2 4" xfId="122" xr:uid="{00000000-0005-0000-0000-000079180000}"/>
    <cellStyle name="Normal 14 2 3 2 3" xfId="8860" xr:uid="{00000000-0005-0000-0000-00007A180000}"/>
    <cellStyle name="Normal 14 2 3 2 3 2" xfId="11416" xr:uid="{00000000-0005-0000-0000-00007B180000}"/>
    <cellStyle name="Normal 14 2 3 2 3 3" xfId="11417" xr:uid="{00000000-0005-0000-0000-00007C180000}"/>
    <cellStyle name="Normal 14 2 3 2 4" xfId="8863" xr:uid="{00000000-0005-0000-0000-00007D180000}"/>
    <cellStyle name="Normal 14 2 3 2 5" xfId="11418" xr:uid="{00000000-0005-0000-0000-00007E180000}"/>
    <cellStyle name="Normal 14 2 3 3" xfId="11421" xr:uid="{00000000-0005-0000-0000-00007F180000}"/>
    <cellStyle name="Normal 14 2 3 3 2" xfId="11424" xr:uid="{00000000-0005-0000-0000-000080180000}"/>
    <cellStyle name="Normal 14 2 3 3 2 2" xfId="11428" xr:uid="{00000000-0005-0000-0000-000081180000}"/>
    <cellStyle name="Normal 14 2 3 3 2 3" xfId="11432" xr:uid="{00000000-0005-0000-0000-000082180000}"/>
    <cellStyle name="Normal 14 2 3 3 3" xfId="11439" xr:uid="{00000000-0005-0000-0000-000083180000}"/>
    <cellStyle name="Normal 14 2 3 3 4" xfId="11445" xr:uid="{00000000-0005-0000-0000-000084180000}"/>
    <cellStyle name="Normal 14 2 3 4" xfId="11448" xr:uid="{00000000-0005-0000-0000-000085180000}"/>
    <cellStyle name="Normal 14 2 3 4 2" xfId="36" xr:uid="{00000000-0005-0000-0000-000086180000}"/>
    <cellStyle name="Normal 14 2 3 4 3" xfId="9086" xr:uid="{00000000-0005-0000-0000-000087180000}"/>
    <cellStyle name="Normal 14 2 3 5" xfId="11450" xr:uid="{00000000-0005-0000-0000-000088180000}"/>
    <cellStyle name="Normal 14 2 3 6" xfId="11452" xr:uid="{00000000-0005-0000-0000-000089180000}"/>
    <cellStyle name="Normal 14 2 4" xfId="439" xr:uid="{00000000-0005-0000-0000-00008A180000}"/>
    <cellStyle name="Normal 14 2 4 2" xfId="11453" xr:uid="{00000000-0005-0000-0000-00008B180000}"/>
    <cellStyle name="Normal 14 2 4 2 2" xfId="11454" xr:uid="{00000000-0005-0000-0000-00008C180000}"/>
    <cellStyle name="Normal 14 2 4 2 2 2" xfId="11455" xr:uid="{00000000-0005-0000-0000-00008D180000}"/>
    <cellStyle name="Normal 14 2 4 2 2 3" xfId="11456" xr:uid="{00000000-0005-0000-0000-00008E180000}"/>
    <cellStyle name="Normal 14 2 4 2 3" xfId="10566" xr:uid="{00000000-0005-0000-0000-00008F180000}"/>
    <cellStyle name="Normal 14 2 4 2 4" xfId="10568" xr:uid="{00000000-0005-0000-0000-000090180000}"/>
    <cellStyle name="Normal 14 2 4 3" xfId="11458" xr:uid="{00000000-0005-0000-0000-000091180000}"/>
    <cellStyle name="Normal 14 2 4 3 2" xfId="11462" xr:uid="{00000000-0005-0000-0000-000092180000}"/>
    <cellStyle name="Normal 14 2 4 3 3" xfId="11468" xr:uid="{00000000-0005-0000-0000-000093180000}"/>
    <cellStyle name="Normal 14 2 4 4" xfId="11471" xr:uid="{00000000-0005-0000-0000-000094180000}"/>
    <cellStyle name="Normal 14 2 4 5" xfId="11473" xr:uid="{00000000-0005-0000-0000-000095180000}"/>
    <cellStyle name="Normal 14 2 5" xfId="11476" xr:uid="{00000000-0005-0000-0000-000096180000}"/>
    <cellStyle name="Normal 14 2 5 2" xfId="11478" xr:uid="{00000000-0005-0000-0000-000097180000}"/>
    <cellStyle name="Normal 14 2 5 2 2" xfId="11481" xr:uid="{00000000-0005-0000-0000-000098180000}"/>
    <cellStyle name="Normal 14 2 5 2 3" xfId="11484" xr:uid="{00000000-0005-0000-0000-000099180000}"/>
    <cellStyle name="Normal 14 2 5 3" xfId="11489" xr:uid="{00000000-0005-0000-0000-00009A180000}"/>
    <cellStyle name="Normal 14 2 5 4" xfId="11494" xr:uid="{00000000-0005-0000-0000-00009B180000}"/>
    <cellStyle name="Normal 14 2 6" xfId="11497" xr:uid="{00000000-0005-0000-0000-00009C180000}"/>
    <cellStyle name="Normal 14 2 6 2" xfId="11094" xr:uid="{00000000-0005-0000-0000-00009D180000}"/>
    <cellStyle name="Normal 14 2 6 3" xfId="11098" xr:uid="{00000000-0005-0000-0000-00009E180000}"/>
    <cellStyle name="Normal 14 2 7" xfId="8818" xr:uid="{00000000-0005-0000-0000-00009F180000}"/>
    <cellStyle name="Normal 14 2 8" xfId="4018" xr:uid="{00000000-0005-0000-0000-0000A0180000}"/>
    <cellStyle name="Normal 14 3" xfId="11500" xr:uid="{00000000-0005-0000-0000-0000A1180000}"/>
    <cellStyle name="Normal 14 3 2" xfId="5513" xr:uid="{00000000-0005-0000-0000-0000A2180000}"/>
    <cellStyle name="Normal 14 3 2 2" xfId="11502" xr:uid="{00000000-0005-0000-0000-0000A3180000}"/>
    <cellStyle name="Normal 14 3 2 2 2" xfId="3487" xr:uid="{00000000-0005-0000-0000-0000A4180000}"/>
    <cellStyle name="Normal 14 3 2 2 2 2" xfId="2348" xr:uid="{00000000-0005-0000-0000-0000A5180000}"/>
    <cellStyle name="Normal 14 3 2 2 2 3" xfId="1665" xr:uid="{00000000-0005-0000-0000-0000A6180000}"/>
    <cellStyle name="Normal 14 3 2 2 3" xfId="3497" xr:uid="{00000000-0005-0000-0000-0000A7180000}"/>
    <cellStyle name="Normal 14 3 2 2 4" xfId="3509" xr:uid="{00000000-0005-0000-0000-0000A8180000}"/>
    <cellStyle name="Normal 14 3 2 3" xfId="11505" xr:uid="{00000000-0005-0000-0000-0000A9180000}"/>
    <cellStyle name="Normal 14 3 2 3 2" xfId="3721" xr:uid="{00000000-0005-0000-0000-0000AA180000}"/>
    <cellStyle name="Normal 14 3 2 3 3" xfId="3735" xr:uid="{00000000-0005-0000-0000-0000AB180000}"/>
    <cellStyle name="Normal 14 3 2 4" xfId="11508" xr:uid="{00000000-0005-0000-0000-0000AC180000}"/>
    <cellStyle name="Normal 14 3 2 5" xfId="11511" xr:uid="{00000000-0005-0000-0000-0000AD180000}"/>
    <cellStyle name="Normal 14 3 3" xfId="5517" xr:uid="{00000000-0005-0000-0000-0000AE180000}"/>
    <cellStyle name="Normal 14 3 3 2" xfId="11512" xr:uid="{00000000-0005-0000-0000-0000AF180000}"/>
    <cellStyle name="Normal 14 3 3 2 2" xfId="8192" xr:uid="{00000000-0005-0000-0000-0000B0180000}"/>
    <cellStyle name="Normal 14 3 3 2 3" xfId="8197" xr:uid="{00000000-0005-0000-0000-0000B1180000}"/>
    <cellStyle name="Normal 14 3 3 3" xfId="11514" xr:uid="{00000000-0005-0000-0000-0000B2180000}"/>
    <cellStyle name="Normal 14 3 3 4" xfId="11516" xr:uid="{00000000-0005-0000-0000-0000B3180000}"/>
    <cellStyle name="Normal 14 3 4" xfId="553" xr:uid="{00000000-0005-0000-0000-0000B4180000}"/>
    <cellStyle name="Normal 14 3 4 2" xfId="11517" xr:uid="{00000000-0005-0000-0000-0000B5180000}"/>
    <cellStyle name="Normal 14 3 4 3" xfId="11519" xr:uid="{00000000-0005-0000-0000-0000B6180000}"/>
    <cellStyle name="Normal 14 3 5" xfId="5522" xr:uid="{00000000-0005-0000-0000-0000B7180000}"/>
    <cellStyle name="Normal 14 3 6" xfId="5527" xr:uid="{00000000-0005-0000-0000-0000B8180000}"/>
    <cellStyle name="Normal 14 4" xfId="11520" xr:uid="{00000000-0005-0000-0000-0000B9180000}"/>
    <cellStyle name="Normal 14 4 2" xfId="5148" xr:uid="{00000000-0005-0000-0000-0000BA180000}"/>
    <cellStyle name="Normal 14 4 2 2" xfId="11523" xr:uid="{00000000-0005-0000-0000-0000BB180000}"/>
    <cellStyle name="Normal 14 4 2 2 2" xfId="11525" xr:uid="{00000000-0005-0000-0000-0000BC180000}"/>
    <cellStyle name="Normal 14 4 2 2 2 2" xfId="11526" xr:uid="{00000000-0005-0000-0000-0000BD180000}"/>
    <cellStyle name="Normal 14 4 2 2 2 3" xfId="11527" xr:uid="{00000000-0005-0000-0000-0000BE180000}"/>
    <cellStyle name="Normal 14 4 2 2 3" xfId="11528" xr:uid="{00000000-0005-0000-0000-0000BF180000}"/>
    <cellStyle name="Normal 14 4 2 2 4" xfId="11529" xr:uid="{00000000-0005-0000-0000-0000C0180000}"/>
    <cellStyle name="Normal 14 4 2 3" xfId="11531" xr:uid="{00000000-0005-0000-0000-0000C1180000}"/>
    <cellStyle name="Normal 14 4 2 3 2" xfId="11532" xr:uid="{00000000-0005-0000-0000-0000C2180000}"/>
    <cellStyle name="Normal 14 4 2 3 3" xfId="11533" xr:uid="{00000000-0005-0000-0000-0000C3180000}"/>
    <cellStyle name="Normal 14 4 2 4" xfId="11535" xr:uid="{00000000-0005-0000-0000-0000C4180000}"/>
    <cellStyle name="Normal 14 4 2 5" xfId="11537" xr:uid="{00000000-0005-0000-0000-0000C5180000}"/>
    <cellStyle name="Normal 14 4 3" xfId="5158" xr:uid="{00000000-0005-0000-0000-0000C6180000}"/>
    <cellStyle name="Normal 14 4 3 2" xfId="11062" xr:uid="{00000000-0005-0000-0000-0000C7180000}"/>
    <cellStyle name="Normal 14 4 3 2 2" xfId="11538" xr:uid="{00000000-0005-0000-0000-0000C8180000}"/>
    <cellStyle name="Normal 14 4 3 2 3" xfId="11539" xr:uid="{00000000-0005-0000-0000-0000C9180000}"/>
    <cellStyle name="Normal 14 4 3 3" xfId="11064" xr:uid="{00000000-0005-0000-0000-0000CA180000}"/>
    <cellStyle name="Normal 14 4 3 4" xfId="11540" xr:uid="{00000000-0005-0000-0000-0000CB180000}"/>
    <cellStyle name="Normal 14 4 4" xfId="572" xr:uid="{00000000-0005-0000-0000-0000CC180000}"/>
    <cellStyle name="Normal 14 4 4 2" xfId="11541" xr:uid="{00000000-0005-0000-0000-0000CD180000}"/>
    <cellStyle name="Normal 14 4 4 3" xfId="11542" xr:uid="{00000000-0005-0000-0000-0000CE180000}"/>
    <cellStyle name="Normal 14 4 5" xfId="272" xr:uid="{00000000-0005-0000-0000-0000CF180000}"/>
    <cellStyle name="Normal 14 4 6" xfId="1535" xr:uid="{00000000-0005-0000-0000-0000D0180000}"/>
    <cellStyle name="Normal 14 5" xfId="11543" xr:uid="{00000000-0005-0000-0000-0000D1180000}"/>
    <cellStyle name="Normal 14 5 2" xfId="11548" xr:uid="{00000000-0005-0000-0000-0000D2180000}"/>
    <cellStyle name="Normal 14 5 2 2" xfId="11549" xr:uid="{00000000-0005-0000-0000-0000D3180000}"/>
    <cellStyle name="Normal 14 5 2 2 2" xfId="11550" xr:uid="{00000000-0005-0000-0000-0000D4180000}"/>
    <cellStyle name="Normal 14 5 2 2 3" xfId="11553" xr:uid="{00000000-0005-0000-0000-0000D5180000}"/>
    <cellStyle name="Normal 14 5 2 3" xfId="11555" xr:uid="{00000000-0005-0000-0000-0000D6180000}"/>
    <cellStyle name="Normal 14 5 2 4" xfId="11557" xr:uid="{00000000-0005-0000-0000-0000D7180000}"/>
    <cellStyle name="Normal 14 5 3" xfId="10924" xr:uid="{00000000-0005-0000-0000-0000D8180000}"/>
    <cellStyle name="Normal 14 5 3 2" xfId="10927" xr:uid="{00000000-0005-0000-0000-0000D9180000}"/>
    <cellStyle name="Normal 14 5 3 3" xfId="10930" xr:uid="{00000000-0005-0000-0000-0000DA180000}"/>
    <cellStyle name="Normal 14 5 4" xfId="10933" xr:uid="{00000000-0005-0000-0000-0000DB180000}"/>
    <cellStyle name="Normal 14 5 5" xfId="10936" xr:uid="{00000000-0005-0000-0000-0000DC180000}"/>
    <cellStyle name="Normal 14 6" xfId="11558" xr:uid="{00000000-0005-0000-0000-0000DD180000}"/>
    <cellStyle name="Normal 14 6 2" xfId="11559" xr:uid="{00000000-0005-0000-0000-0000DE180000}"/>
    <cellStyle name="Normal 14 6 2 2" xfId="11562" xr:uid="{00000000-0005-0000-0000-0000DF180000}"/>
    <cellStyle name="Normal 14 6 2 3" xfId="11569" xr:uid="{00000000-0005-0000-0000-0000E0180000}"/>
    <cellStyle name="Normal 14 6 3" xfId="10944" xr:uid="{00000000-0005-0000-0000-0000E1180000}"/>
    <cellStyle name="Normal 14 6 4" xfId="10947" xr:uid="{00000000-0005-0000-0000-0000E2180000}"/>
    <cellStyle name="Normal 14 7" xfId="11570" xr:uid="{00000000-0005-0000-0000-0000E3180000}"/>
    <cellStyle name="Normal 14 7 2" xfId="11571" xr:uid="{00000000-0005-0000-0000-0000E4180000}"/>
    <cellStyle name="Normal 14 7 3" xfId="11573" xr:uid="{00000000-0005-0000-0000-0000E5180000}"/>
    <cellStyle name="Normal 14 8" xfId="11574" xr:uid="{00000000-0005-0000-0000-0000E6180000}"/>
    <cellStyle name="Normal 14 9" xfId="11576" xr:uid="{00000000-0005-0000-0000-0000E7180000}"/>
    <cellStyle name="Normal 15" xfId="7426" xr:uid="{00000000-0005-0000-0000-0000E8180000}"/>
    <cellStyle name="Normal 16" xfId="7431" xr:uid="{00000000-0005-0000-0000-0000E9180000}"/>
    <cellStyle name="Normal 16 2" xfId="11577" xr:uid="{00000000-0005-0000-0000-0000EA180000}"/>
    <cellStyle name="Normal 16 2 2" xfId="7881" xr:uid="{00000000-0005-0000-0000-0000EB180000}"/>
    <cellStyle name="Normal 16 2 2 2" xfId="11583" xr:uid="{00000000-0005-0000-0000-0000EC180000}"/>
    <cellStyle name="Normal 16 2 2 2 2" xfId="2244" xr:uid="{00000000-0005-0000-0000-0000ED180000}"/>
    <cellStyle name="Normal 16 2 2 2 2 2" xfId="11585" xr:uid="{00000000-0005-0000-0000-0000EE180000}"/>
    <cellStyle name="Normal 16 2 2 2 2 3" xfId="11589" xr:uid="{00000000-0005-0000-0000-0000EF180000}"/>
    <cellStyle name="Normal 16 2 2 2 3" xfId="7078" xr:uid="{00000000-0005-0000-0000-0000F0180000}"/>
    <cellStyle name="Normal 16 2 2 2 4" xfId="7084" xr:uid="{00000000-0005-0000-0000-0000F1180000}"/>
    <cellStyle name="Normal 16 2 2 3" xfId="11594" xr:uid="{00000000-0005-0000-0000-0000F2180000}"/>
    <cellStyle name="Normal 16 2 2 3 2" xfId="7176" xr:uid="{00000000-0005-0000-0000-0000F3180000}"/>
    <cellStyle name="Normal 16 2 2 3 3" xfId="793" xr:uid="{00000000-0005-0000-0000-0000F4180000}"/>
    <cellStyle name="Normal 16 2 2 4" xfId="11597" xr:uid="{00000000-0005-0000-0000-0000F5180000}"/>
    <cellStyle name="Normal 16 2 2 5" xfId="11601" xr:uid="{00000000-0005-0000-0000-0000F6180000}"/>
    <cellStyle name="Normal 16 2 3" xfId="7886" xr:uid="{00000000-0005-0000-0000-0000F7180000}"/>
    <cellStyle name="Normal 16 2 3 2" xfId="3964" xr:uid="{00000000-0005-0000-0000-0000F8180000}"/>
    <cellStyle name="Normal 16 2 3 2 2" xfId="3973" xr:uid="{00000000-0005-0000-0000-0000F9180000}"/>
    <cellStyle name="Normal 16 2 3 2 3" xfId="3983" xr:uid="{00000000-0005-0000-0000-0000FA180000}"/>
    <cellStyle name="Normal 16 2 3 3" xfId="5591" xr:uid="{00000000-0005-0000-0000-0000FB180000}"/>
    <cellStyle name="Normal 16 2 3 4" xfId="5595" xr:uid="{00000000-0005-0000-0000-0000FC180000}"/>
    <cellStyle name="Normal 16 2 4" xfId="7891" xr:uid="{00000000-0005-0000-0000-0000FD180000}"/>
    <cellStyle name="Normal 16 2 4 2" xfId="6679" xr:uid="{00000000-0005-0000-0000-0000FE180000}"/>
    <cellStyle name="Normal 16 2 4 3" xfId="6858" xr:uid="{00000000-0005-0000-0000-0000FF180000}"/>
    <cellStyle name="Normal 16 2 5" xfId="7896" xr:uid="{00000000-0005-0000-0000-000000190000}"/>
    <cellStyle name="Normal 16 2 6" xfId="7900" xr:uid="{00000000-0005-0000-0000-000001190000}"/>
    <cellStyle name="Normal 16 3" xfId="11602" xr:uid="{00000000-0005-0000-0000-000002190000}"/>
    <cellStyle name="Normal 16 3 2" xfId="11607" xr:uid="{00000000-0005-0000-0000-000003190000}"/>
    <cellStyle name="Normal 16 3 2 2" xfId="11610" xr:uid="{00000000-0005-0000-0000-000004190000}"/>
    <cellStyle name="Normal 16 3 2 2 2" xfId="20" xr:uid="{00000000-0005-0000-0000-000005190000}"/>
    <cellStyle name="Normal 16 3 2 2 2 2" xfId="11612" xr:uid="{00000000-0005-0000-0000-000006190000}"/>
    <cellStyle name="Normal 16 3 2 2 2 3" xfId="2599" xr:uid="{00000000-0005-0000-0000-000007190000}"/>
    <cellStyle name="Normal 16 3 2 2 3" xfId="11615" xr:uid="{00000000-0005-0000-0000-000008190000}"/>
    <cellStyle name="Normal 16 3 2 2 4" xfId="11616" xr:uid="{00000000-0005-0000-0000-000009190000}"/>
    <cellStyle name="Normal 16 3 2 3" xfId="11618" xr:uid="{00000000-0005-0000-0000-00000A190000}"/>
    <cellStyle name="Normal 16 3 2 3 2" xfId="10100" xr:uid="{00000000-0005-0000-0000-00000B190000}"/>
    <cellStyle name="Normal 16 3 2 3 3" xfId="10106" xr:uid="{00000000-0005-0000-0000-00000C190000}"/>
    <cellStyle name="Normal 16 3 2 4" xfId="11621" xr:uid="{00000000-0005-0000-0000-00000D190000}"/>
    <cellStyle name="Normal 16 3 2 5" xfId="11625" xr:uid="{00000000-0005-0000-0000-00000E190000}"/>
    <cellStyle name="Normal 16 3 3" xfId="11626" xr:uid="{00000000-0005-0000-0000-00000F190000}"/>
    <cellStyle name="Normal 16 3 3 2" xfId="7809" xr:uid="{00000000-0005-0000-0000-000010190000}"/>
    <cellStyle name="Normal 16 3 3 2 2" xfId="11628" xr:uid="{00000000-0005-0000-0000-000011190000}"/>
    <cellStyle name="Normal 16 3 3 2 3" xfId="11629" xr:uid="{00000000-0005-0000-0000-000012190000}"/>
    <cellStyle name="Normal 16 3 3 3" xfId="7813" xr:uid="{00000000-0005-0000-0000-000013190000}"/>
    <cellStyle name="Normal 16 3 3 4" xfId="7816" xr:uid="{00000000-0005-0000-0000-000014190000}"/>
    <cellStyle name="Normal 16 3 4" xfId="11630" xr:uid="{00000000-0005-0000-0000-000015190000}"/>
    <cellStyle name="Normal 16 3 4 2" xfId="7860" xr:uid="{00000000-0005-0000-0000-000016190000}"/>
    <cellStyle name="Normal 16 3 4 3" xfId="7863" xr:uid="{00000000-0005-0000-0000-000017190000}"/>
    <cellStyle name="Normal 16 3 5" xfId="11632" xr:uid="{00000000-0005-0000-0000-000018190000}"/>
    <cellStyle name="Normal 16 3 6" xfId="11633" xr:uid="{00000000-0005-0000-0000-000019190000}"/>
    <cellStyle name="Normal 16 4" xfId="11634" xr:uid="{00000000-0005-0000-0000-00001A190000}"/>
    <cellStyle name="Normal 16 4 2" xfId="11637" xr:uid="{00000000-0005-0000-0000-00001B190000}"/>
    <cellStyle name="Normal 16 4 2 2" xfId="11639" xr:uid="{00000000-0005-0000-0000-00001C190000}"/>
    <cellStyle name="Normal 16 4 2 2 2" xfId="11640" xr:uid="{00000000-0005-0000-0000-00001D190000}"/>
    <cellStyle name="Normal 16 4 2 2 3" xfId="11641" xr:uid="{00000000-0005-0000-0000-00001E190000}"/>
    <cellStyle name="Normal 16 4 2 3" xfId="11642" xr:uid="{00000000-0005-0000-0000-00001F190000}"/>
    <cellStyle name="Normal 16 4 2 4" xfId="9797" xr:uid="{00000000-0005-0000-0000-000020190000}"/>
    <cellStyle name="Normal 16 4 3" xfId="11643" xr:uid="{00000000-0005-0000-0000-000021190000}"/>
    <cellStyle name="Normal 16 4 3 2" xfId="8665" xr:uid="{00000000-0005-0000-0000-000022190000}"/>
    <cellStyle name="Normal 16 4 3 3" xfId="8667" xr:uid="{00000000-0005-0000-0000-000023190000}"/>
    <cellStyle name="Normal 16 4 4" xfId="11645" xr:uid="{00000000-0005-0000-0000-000024190000}"/>
    <cellStyle name="Normal 16 4 5" xfId="11646" xr:uid="{00000000-0005-0000-0000-000025190000}"/>
    <cellStyle name="Normal 16 5" xfId="11647" xr:uid="{00000000-0005-0000-0000-000026190000}"/>
    <cellStyle name="Normal 16 5 2" xfId="11649" xr:uid="{00000000-0005-0000-0000-000027190000}"/>
    <cellStyle name="Normal 16 5 2 2" xfId="1328" xr:uid="{00000000-0005-0000-0000-000028190000}"/>
    <cellStyle name="Normal 16 5 2 3" xfId="1034" xr:uid="{00000000-0005-0000-0000-000029190000}"/>
    <cellStyle name="Normal 16 5 3" xfId="11651" xr:uid="{00000000-0005-0000-0000-00002A190000}"/>
    <cellStyle name="Normal 16 5 4" xfId="11653" xr:uid="{00000000-0005-0000-0000-00002B190000}"/>
    <cellStyle name="Normal 16 6" xfId="11655" xr:uid="{00000000-0005-0000-0000-00002C190000}"/>
    <cellStyle name="Normal 16 6 2" xfId="11657" xr:uid="{00000000-0005-0000-0000-00002D190000}"/>
    <cellStyle name="Normal 16 6 3" xfId="11659" xr:uid="{00000000-0005-0000-0000-00002E190000}"/>
    <cellStyle name="Normal 16 7" xfId="11661" xr:uid="{00000000-0005-0000-0000-00002F190000}"/>
    <cellStyle name="Normal 16 8" xfId="11662" xr:uid="{00000000-0005-0000-0000-000030190000}"/>
    <cellStyle name="Normal 17" xfId="848" xr:uid="{00000000-0005-0000-0000-000031190000}"/>
    <cellStyle name="Normal 17 2" xfId="11663" xr:uid="{00000000-0005-0000-0000-000032190000}"/>
    <cellStyle name="Normal 17 2 2" xfId="8758" xr:uid="{00000000-0005-0000-0000-000033190000}"/>
    <cellStyle name="Normal 17 2 3" xfId="8765" xr:uid="{00000000-0005-0000-0000-000034190000}"/>
    <cellStyle name="Normal 17 2 3 2" xfId="3111" xr:uid="{00000000-0005-0000-0000-000035190000}"/>
    <cellStyle name="Normal 17 2 3 2 2" xfId="11667" xr:uid="{00000000-0005-0000-0000-000036190000}"/>
    <cellStyle name="Normal 17 2 3 2 2 2" xfId="11669" xr:uid="{00000000-0005-0000-0000-000037190000}"/>
    <cellStyle name="Normal 17 2 3 2 2 3" xfId="11673" xr:uid="{00000000-0005-0000-0000-000038190000}"/>
    <cellStyle name="Normal 17 2 3 2 3" xfId="11675" xr:uid="{00000000-0005-0000-0000-000039190000}"/>
    <cellStyle name="Normal 17 2 3 2 4" xfId="11676" xr:uid="{00000000-0005-0000-0000-00003A190000}"/>
    <cellStyle name="Normal 17 2 3 3" xfId="1044" xr:uid="{00000000-0005-0000-0000-00003B190000}"/>
    <cellStyle name="Normal 17 2 3 3 2" xfId="11677" xr:uid="{00000000-0005-0000-0000-00003C190000}"/>
    <cellStyle name="Normal 17 2 3 3 3" xfId="11679" xr:uid="{00000000-0005-0000-0000-00003D190000}"/>
    <cellStyle name="Normal 17 2 3 4" xfId="1076" xr:uid="{00000000-0005-0000-0000-00003E190000}"/>
    <cellStyle name="Normal 17 2 3 5" xfId="3238" xr:uid="{00000000-0005-0000-0000-00003F190000}"/>
    <cellStyle name="Normal 17 3" xfId="11680" xr:uid="{00000000-0005-0000-0000-000040190000}"/>
    <cellStyle name="Normal 17 3 2" xfId="11684" xr:uid="{00000000-0005-0000-0000-000041190000}"/>
    <cellStyle name="Normal 17 4" xfId="11688" xr:uid="{00000000-0005-0000-0000-000042190000}"/>
    <cellStyle name="Normal 18" xfId="784" xr:uid="{00000000-0005-0000-0000-000043190000}"/>
    <cellStyle name="Normal 19" xfId="6488" xr:uid="{00000000-0005-0000-0000-000044190000}"/>
    <cellStyle name="Normal 19 2" xfId="11693" xr:uid="{00000000-0005-0000-0000-000045190000}"/>
    <cellStyle name="Normal 19 2 2" xfId="11694" xr:uid="{00000000-0005-0000-0000-000046190000}"/>
    <cellStyle name="Normal 19 2 2 2" xfId="11695" xr:uid="{00000000-0005-0000-0000-000047190000}"/>
    <cellStyle name="Normal 19 2 2 2 2" xfId="11698" xr:uid="{00000000-0005-0000-0000-000048190000}"/>
    <cellStyle name="Normal 19 2 2 2 2 2" xfId="11701" xr:uid="{00000000-0005-0000-0000-000049190000}"/>
    <cellStyle name="Normal 19 2 2 2 2 3" xfId="11703" xr:uid="{00000000-0005-0000-0000-00004A190000}"/>
    <cellStyle name="Normal 19 2 2 2 3" xfId="11705" xr:uid="{00000000-0005-0000-0000-00004B190000}"/>
    <cellStyle name="Normal 19 2 2 2 4" xfId="11714" xr:uid="{00000000-0005-0000-0000-00004C190000}"/>
    <cellStyle name="Normal 19 2 2 3" xfId="11715" xr:uid="{00000000-0005-0000-0000-00004D190000}"/>
    <cellStyle name="Normal 19 2 2 3 2" xfId="11717" xr:uid="{00000000-0005-0000-0000-00004E190000}"/>
    <cellStyle name="Normal 19 2 2 3 3" xfId="11720" xr:uid="{00000000-0005-0000-0000-00004F190000}"/>
    <cellStyle name="Normal 19 2 2 4" xfId="11721" xr:uid="{00000000-0005-0000-0000-000050190000}"/>
    <cellStyle name="Normal 19 2 2 5" xfId="11722" xr:uid="{00000000-0005-0000-0000-000051190000}"/>
    <cellStyle name="Normal 19 2 3" xfId="11724" xr:uid="{00000000-0005-0000-0000-000052190000}"/>
    <cellStyle name="Normal 19 2 3 2" xfId="11725" xr:uid="{00000000-0005-0000-0000-000053190000}"/>
    <cellStyle name="Normal 19 2 3 2 2" xfId="7409" xr:uid="{00000000-0005-0000-0000-000054190000}"/>
    <cellStyle name="Normal 19 2 3 2 3" xfId="7415" xr:uid="{00000000-0005-0000-0000-000055190000}"/>
    <cellStyle name="Normal 19 2 3 3" xfId="11726" xr:uid="{00000000-0005-0000-0000-000056190000}"/>
    <cellStyle name="Normal 19 2 3 4" xfId="11728" xr:uid="{00000000-0005-0000-0000-000057190000}"/>
    <cellStyle name="Normal 19 2 4" xfId="11729" xr:uid="{00000000-0005-0000-0000-000058190000}"/>
    <cellStyle name="Normal 19 2 4 2" xfId="11731" xr:uid="{00000000-0005-0000-0000-000059190000}"/>
    <cellStyle name="Normal 19 2 4 3" xfId="11734" xr:uid="{00000000-0005-0000-0000-00005A190000}"/>
    <cellStyle name="Normal 19 2 5" xfId="11736" xr:uid="{00000000-0005-0000-0000-00005B190000}"/>
    <cellStyle name="Normal 19 2 6" xfId="11737" xr:uid="{00000000-0005-0000-0000-00005C190000}"/>
    <cellStyle name="Normal 19 3" xfId="11740" xr:uid="{00000000-0005-0000-0000-00005D190000}"/>
    <cellStyle name="Normal 19 3 2" xfId="11742" xr:uid="{00000000-0005-0000-0000-00005E190000}"/>
    <cellStyle name="Normal 19 3 2 2" xfId="11744" xr:uid="{00000000-0005-0000-0000-00005F190000}"/>
    <cellStyle name="Normal 19 3 2 2 2" xfId="8571" xr:uid="{00000000-0005-0000-0000-000060190000}"/>
    <cellStyle name="Normal 19 3 2 2 3" xfId="8632" xr:uid="{00000000-0005-0000-0000-000061190000}"/>
    <cellStyle name="Normal 19 3 2 3" xfId="11746" xr:uid="{00000000-0005-0000-0000-000062190000}"/>
    <cellStyle name="Normal 19 3 2 4" xfId="11747" xr:uid="{00000000-0005-0000-0000-000063190000}"/>
    <cellStyle name="Normal 19 3 3" xfId="11749" xr:uid="{00000000-0005-0000-0000-000064190000}"/>
    <cellStyle name="Normal 19 3 3 2" xfId="11750" xr:uid="{00000000-0005-0000-0000-000065190000}"/>
    <cellStyle name="Normal 19 3 3 3" xfId="11751" xr:uid="{00000000-0005-0000-0000-000066190000}"/>
    <cellStyle name="Normal 19 3 4" xfId="11754" xr:uid="{00000000-0005-0000-0000-000067190000}"/>
    <cellStyle name="Normal 19 3 5" xfId="11755" xr:uid="{00000000-0005-0000-0000-000068190000}"/>
    <cellStyle name="Normal 19 4" xfId="11758" xr:uid="{00000000-0005-0000-0000-000069190000}"/>
    <cellStyle name="Normal 19 5" xfId="9709" xr:uid="{00000000-0005-0000-0000-00006A190000}"/>
    <cellStyle name="Normal 19 5 2" xfId="9714" xr:uid="{00000000-0005-0000-0000-00006B190000}"/>
    <cellStyle name="Normal 19 5 2 2" xfId="5798" xr:uid="{00000000-0005-0000-0000-00006C190000}"/>
    <cellStyle name="Normal 19 5 2 3" xfId="5802" xr:uid="{00000000-0005-0000-0000-00006D190000}"/>
    <cellStyle name="Normal 19 5 3" xfId="142" xr:uid="{00000000-0005-0000-0000-00006E190000}"/>
    <cellStyle name="Normal 19 5 4" xfId="9725" xr:uid="{00000000-0005-0000-0000-00006F190000}"/>
    <cellStyle name="Normal 19 6" xfId="9728" xr:uid="{00000000-0005-0000-0000-000070190000}"/>
    <cellStyle name="Normal 19 6 2" xfId="9733" xr:uid="{00000000-0005-0000-0000-000071190000}"/>
    <cellStyle name="Normal 19 6 3" xfId="9736" xr:uid="{00000000-0005-0000-0000-000072190000}"/>
    <cellStyle name="Normal 19 7" xfId="9739" xr:uid="{00000000-0005-0000-0000-000073190000}"/>
    <cellStyle name="Normal 19 8" xfId="9744" xr:uid="{00000000-0005-0000-0000-000074190000}"/>
    <cellStyle name="Normal 2" xfId="7439" xr:uid="{00000000-0005-0000-0000-000075190000}"/>
    <cellStyle name="Normal 2 10" xfId="11727" xr:uid="{00000000-0005-0000-0000-000076190000}"/>
    <cellStyle name="Normal 2 10 2" xfId="11762" xr:uid="{00000000-0005-0000-0000-000077190000}"/>
    <cellStyle name="Normal 2 10 3" xfId="11765" xr:uid="{00000000-0005-0000-0000-000078190000}"/>
    <cellStyle name="Normal 2 100" xfId="3447" xr:uid="{00000000-0005-0000-0000-000079190000}"/>
    <cellStyle name="Normal 2 101" xfId="3458" xr:uid="{00000000-0005-0000-0000-00007A190000}"/>
    <cellStyle name="Normal 2 102" xfId="3472" xr:uid="{00000000-0005-0000-0000-00007B190000}"/>
    <cellStyle name="Normal 2 103" xfId="3485" xr:uid="{00000000-0005-0000-0000-00007C190000}"/>
    <cellStyle name="Normal 2 104" xfId="3494" xr:uid="{00000000-0005-0000-0000-00007D190000}"/>
    <cellStyle name="Normal 2 105" xfId="3506" xr:uid="{00000000-0005-0000-0000-00007E190000}"/>
    <cellStyle name="Normal 2 106" xfId="2689" xr:uid="{00000000-0005-0000-0000-00007F190000}"/>
    <cellStyle name="Normal 2 107" xfId="139" xr:uid="{00000000-0005-0000-0000-000080190000}"/>
    <cellStyle name="Normal 2 108" xfId="763" xr:uid="{00000000-0005-0000-0000-000081190000}"/>
    <cellStyle name="Normal 2 109" xfId="2749" xr:uid="{00000000-0005-0000-0000-000082190000}"/>
    <cellStyle name="Normal 2 11" xfId="11766" xr:uid="{00000000-0005-0000-0000-000083190000}"/>
    <cellStyle name="Normal 2 11 2" xfId="11769" xr:uid="{00000000-0005-0000-0000-000084190000}"/>
    <cellStyle name="Normal 2 110" xfId="3505" xr:uid="{00000000-0005-0000-0000-000085190000}"/>
    <cellStyle name="Normal 2 111" xfId="2688" xr:uid="{00000000-0005-0000-0000-000086190000}"/>
    <cellStyle name="Normal 2 112" xfId="138" xr:uid="{00000000-0005-0000-0000-000087190000}"/>
    <cellStyle name="Normal 2 113" xfId="762" xr:uid="{00000000-0005-0000-0000-000088190000}"/>
    <cellStyle name="Normal 2 114" xfId="2748" xr:uid="{00000000-0005-0000-0000-000089190000}"/>
    <cellStyle name="Normal 2 115" xfId="2764" xr:uid="{00000000-0005-0000-0000-00008A190000}"/>
    <cellStyle name="Normal 2 116" xfId="2404" xr:uid="{00000000-0005-0000-0000-00008B190000}"/>
    <cellStyle name="Normal 2 117" xfId="2423" xr:uid="{00000000-0005-0000-0000-00008C190000}"/>
    <cellStyle name="Normal 2 118" xfId="2054" xr:uid="{00000000-0005-0000-0000-00008D190000}"/>
    <cellStyle name="Normal 2 119" xfId="2069" xr:uid="{00000000-0005-0000-0000-00008E190000}"/>
    <cellStyle name="Normal 2 12" xfId="1144" xr:uid="{00000000-0005-0000-0000-00008F190000}"/>
    <cellStyle name="Normal 2 12 2" xfId="11771" xr:uid="{00000000-0005-0000-0000-000090190000}"/>
    <cellStyle name="Normal 2 120" xfId="2763" xr:uid="{00000000-0005-0000-0000-000091190000}"/>
    <cellStyle name="Normal 2 121" xfId="2403" xr:uid="{00000000-0005-0000-0000-000092190000}"/>
    <cellStyle name="Normal 2 122" xfId="2422" xr:uid="{00000000-0005-0000-0000-000093190000}"/>
    <cellStyle name="Normal 2 123" xfId="2053" xr:uid="{00000000-0005-0000-0000-000094190000}"/>
    <cellStyle name="Normal 2 124" xfId="2068" xr:uid="{00000000-0005-0000-0000-000095190000}"/>
    <cellStyle name="Normal 2 125" xfId="3516" xr:uid="{00000000-0005-0000-0000-000096190000}"/>
    <cellStyle name="Normal 2 126" xfId="3532" xr:uid="{00000000-0005-0000-0000-000097190000}"/>
    <cellStyle name="Normal 2 127" xfId="667" xr:uid="{00000000-0005-0000-0000-000098190000}"/>
    <cellStyle name="Normal 2 128" xfId="3614" xr:uid="{00000000-0005-0000-0000-000099190000}"/>
    <cellStyle name="Normal 2 129" xfId="3625" xr:uid="{00000000-0005-0000-0000-00009A190000}"/>
    <cellStyle name="Normal 2 13" xfId="1212" xr:uid="{00000000-0005-0000-0000-00009B190000}"/>
    <cellStyle name="Normal 2 13 2" xfId="7618" xr:uid="{00000000-0005-0000-0000-00009C190000}"/>
    <cellStyle name="Normal 2 13 3" xfId="7623" xr:uid="{00000000-0005-0000-0000-00009D190000}"/>
    <cellStyle name="Normal 2 13 4" xfId="4935" xr:uid="{00000000-0005-0000-0000-00009E190000}"/>
    <cellStyle name="Normal 2 130" xfId="3515" xr:uid="{00000000-0005-0000-0000-00009F190000}"/>
    <cellStyle name="Normal 2 131" xfId="3531" xr:uid="{00000000-0005-0000-0000-0000A0190000}"/>
    <cellStyle name="Normal 2 132" xfId="666" xr:uid="{00000000-0005-0000-0000-0000A1190000}"/>
    <cellStyle name="Normal 2 133" xfId="3613" xr:uid="{00000000-0005-0000-0000-0000A2190000}"/>
    <cellStyle name="Normal 2 134" xfId="3624" xr:uid="{00000000-0005-0000-0000-0000A3190000}"/>
    <cellStyle name="Normal 2 135" xfId="3196" xr:uid="{00000000-0005-0000-0000-0000A4190000}"/>
    <cellStyle name="Normal 2 136" xfId="3208" xr:uid="{00000000-0005-0000-0000-0000A5190000}"/>
    <cellStyle name="Normal 2 137" xfId="1368" xr:uid="{00000000-0005-0000-0000-0000A6190000}"/>
    <cellStyle name="Normal 2 138" xfId="1381" xr:uid="{00000000-0005-0000-0000-0000A7190000}"/>
    <cellStyle name="Normal 2 139" xfId="3657" xr:uid="{00000000-0005-0000-0000-0000A8190000}"/>
    <cellStyle name="Normal 2 14" xfId="11778" xr:uid="{00000000-0005-0000-0000-0000A9190000}"/>
    <cellStyle name="Normal 2 14 2" xfId="1220" xr:uid="{00000000-0005-0000-0000-0000AA190000}"/>
    <cellStyle name="Normal 2 140" xfId="3195" xr:uid="{00000000-0005-0000-0000-0000AB190000}"/>
    <cellStyle name="Normal 2 141" xfId="3207" xr:uid="{00000000-0005-0000-0000-0000AC190000}"/>
    <cellStyle name="Normal 2 142" xfId="1367" xr:uid="{00000000-0005-0000-0000-0000AD190000}"/>
    <cellStyle name="Normal 2 143" xfId="1380" xr:uid="{00000000-0005-0000-0000-0000AE190000}"/>
    <cellStyle name="Normal 2 144" xfId="3656" xr:uid="{00000000-0005-0000-0000-0000AF190000}"/>
    <cellStyle name="Normal 2 145" xfId="3666" xr:uid="{00000000-0005-0000-0000-0000B0190000}"/>
    <cellStyle name="Normal 2 146" xfId="3688" xr:uid="{00000000-0005-0000-0000-0000B1190000}"/>
    <cellStyle name="Normal 2 147" xfId="3701" xr:uid="{00000000-0005-0000-0000-0000B2190000}"/>
    <cellStyle name="Normal 2 148" xfId="3719" xr:uid="{00000000-0005-0000-0000-0000B3190000}"/>
    <cellStyle name="Normal 2 149" xfId="3731" xr:uid="{00000000-0005-0000-0000-0000B4190000}"/>
    <cellStyle name="Normal 2 15" xfId="1111" xr:uid="{00000000-0005-0000-0000-0000B5190000}"/>
    <cellStyle name="Normal 2 15 2" xfId="1253" xr:uid="{00000000-0005-0000-0000-0000B6190000}"/>
    <cellStyle name="Normal 2 150" xfId="3665" xr:uid="{00000000-0005-0000-0000-0000B7190000}"/>
    <cellStyle name="Normal 2 151" xfId="3687" xr:uid="{00000000-0005-0000-0000-0000B8190000}"/>
    <cellStyle name="Normal 2 152" xfId="3700" xr:uid="{00000000-0005-0000-0000-0000B9190000}"/>
    <cellStyle name="Normal 2 153" xfId="3718" xr:uid="{00000000-0005-0000-0000-0000BA190000}"/>
    <cellStyle name="Normal 2 154" xfId="3730" xr:uid="{00000000-0005-0000-0000-0000BB190000}"/>
    <cellStyle name="Normal 2 155" xfId="3745" xr:uid="{00000000-0005-0000-0000-0000BC190000}"/>
    <cellStyle name="Normal 2 156" xfId="5740" xr:uid="{00000000-0005-0000-0000-0000BD190000}"/>
    <cellStyle name="Normal 2 157" xfId="5745" xr:uid="{00000000-0005-0000-0000-0000BE190000}"/>
    <cellStyle name="Normal 2 158" xfId="5752" xr:uid="{00000000-0005-0000-0000-0000BF190000}"/>
    <cellStyle name="Normal 2 159" xfId="5762" xr:uid="{00000000-0005-0000-0000-0000C0190000}"/>
    <cellStyle name="Normal 2 16" xfId="1122" xr:uid="{00000000-0005-0000-0000-0000C1190000}"/>
    <cellStyle name="Normal 2 16 2" xfId="4895" xr:uid="{00000000-0005-0000-0000-0000C2190000}"/>
    <cellStyle name="Normal 2 160" xfId="3744" xr:uid="{00000000-0005-0000-0000-0000C3190000}"/>
    <cellStyle name="Normal 2 161" xfId="5739" xr:uid="{00000000-0005-0000-0000-0000C4190000}"/>
    <cellStyle name="Normal 2 162" xfId="5744" xr:uid="{00000000-0005-0000-0000-0000C5190000}"/>
    <cellStyle name="Normal 2 163" xfId="5751" xr:uid="{00000000-0005-0000-0000-0000C6190000}"/>
    <cellStyle name="Normal 2 164" xfId="5761" xr:uid="{00000000-0005-0000-0000-0000C7190000}"/>
    <cellStyle name="Normal 2 165" xfId="5775" xr:uid="{00000000-0005-0000-0000-0000C8190000}"/>
    <cellStyle name="Normal 2 166" xfId="11301" xr:uid="{00000000-0005-0000-0000-0000C9190000}"/>
    <cellStyle name="Normal 2 167" xfId="11780" xr:uid="{00000000-0005-0000-0000-0000CA190000}"/>
    <cellStyle name="Normal 2 168" xfId="11782" xr:uid="{00000000-0005-0000-0000-0000CB190000}"/>
    <cellStyle name="Normal 2 169" xfId="11784" xr:uid="{00000000-0005-0000-0000-0000CC190000}"/>
    <cellStyle name="Normal 2 17" xfId="1264" xr:uid="{00000000-0005-0000-0000-0000CD190000}"/>
    <cellStyle name="Normal 2 17 2" xfId="4920" xr:uid="{00000000-0005-0000-0000-0000CE190000}"/>
    <cellStyle name="Normal 2 170" xfId="5774" xr:uid="{00000000-0005-0000-0000-0000CF190000}"/>
    <cellStyle name="Normal 2 171" xfId="11300" xr:uid="{00000000-0005-0000-0000-0000D0190000}"/>
    <cellStyle name="Normal 2 172" xfId="11779" xr:uid="{00000000-0005-0000-0000-0000D1190000}"/>
    <cellStyle name="Normal 2 173" xfId="11781" xr:uid="{00000000-0005-0000-0000-0000D2190000}"/>
    <cellStyle name="Normal 2 174" xfId="11783" xr:uid="{00000000-0005-0000-0000-0000D3190000}"/>
    <cellStyle name="Normal 2 175" xfId="11786" xr:uid="{00000000-0005-0000-0000-0000D4190000}"/>
    <cellStyle name="Normal 2 176" xfId="11788" xr:uid="{00000000-0005-0000-0000-0000D5190000}"/>
    <cellStyle name="Normal 2 177" xfId="11790" xr:uid="{00000000-0005-0000-0000-0000D6190000}"/>
    <cellStyle name="Normal 2 178" xfId="11792" xr:uid="{00000000-0005-0000-0000-0000D7190000}"/>
    <cellStyle name="Normal 2 179" xfId="1663" xr:uid="{00000000-0005-0000-0000-0000D8190000}"/>
    <cellStyle name="Normal 2 18" xfId="4924" xr:uid="{00000000-0005-0000-0000-0000D9190000}"/>
    <cellStyle name="Normal 2 18 2" xfId="7700" xr:uid="{00000000-0005-0000-0000-0000DA190000}"/>
    <cellStyle name="Normal 2 180" xfId="11785" xr:uid="{00000000-0005-0000-0000-0000DB190000}"/>
    <cellStyle name="Normal 2 181" xfId="11787" xr:uid="{00000000-0005-0000-0000-0000DC190000}"/>
    <cellStyle name="Normal 2 182" xfId="11789" xr:uid="{00000000-0005-0000-0000-0000DD190000}"/>
    <cellStyle name="Normal 2 183" xfId="11791" xr:uid="{00000000-0005-0000-0000-0000DE190000}"/>
    <cellStyle name="Normal 2 184" xfId="1662" xr:uid="{00000000-0005-0000-0000-0000DF190000}"/>
    <cellStyle name="Normal 2 185" xfId="1679" xr:uid="{00000000-0005-0000-0000-0000E0190000}"/>
    <cellStyle name="Normal 2 186" xfId="1688" xr:uid="{00000000-0005-0000-0000-0000E1190000}"/>
    <cellStyle name="Normal 2 187" xfId="5381" xr:uid="{00000000-0005-0000-0000-0000E2190000}"/>
    <cellStyle name="Normal 2 188" xfId="5388" xr:uid="{00000000-0005-0000-0000-0000E3190000}"/>
    <cellStyle name="Normal 2 189" xfId="5818" xr:uid="{00000000-0005-0000-0000-0000E4190000}"/>
    <cellStyle name="Normal 2 19" xfId="2877" xr:uid="{00000000-0005-0000-0000-0000E5190000}"/>
    <cellStyle name="Normal 2 19 2" xfId="2883" xr:uid="{00000000-0005-0000-0000-0000E6190000}"/>
    <cellStyle name="Normal 2 190" xfId="1678" xr:uid="{00000000-0005-0000-0000-0000E7190000}"/>
    <cellStyle name="Normal 2 191" xfId="1687" xr:uid="{00000000-0005-0000-0000-0000E8190000}"/>
    <cellStyle name="Normal 2 192" xfId="5380" xr:uid="{00000000-0005-0000-0000-0000E9190000}"/>
    <cellStyle name="Normal 2 193" xfId="5387" xr:uid="{00000000-0005-0000-0000-0000EA190000}"/>
    <cellStyle name="Normal 2 194" xfId="5817" xr:uid="{00000000-0005-0000-0000-0000EB190000}"/>
    <cellStyle name="Normal 2 195" xfId="5825" xr:uid="{00000000-0005-0000-0000-0000EC190000}"/>
    <cellStyle name="Normal 2 196" xfId="5832" xr:uid="{00000000-0005-0000-0000-0000ED190000}"/>
    <cellStyle name="Normal 2 197" xfId="5840" xr:uid="{00000000-0005-0000-0000-0000EE190000}"/>
    <cellStyle name="Normal 2 198" xfId="5848" xr:uid="{00000000-0005-0000-0000-0000EF190000}"/>
    <cellStyle name="Normal 2 199" xfId="5856" xr:uid="{00000000-0005-0000-0000-0000F0190000}"/>
    <cellStyle name="Normal 2 199 10" xfId="11793" xr:uid="{00000000-0005-0000-0000-0000F1190000}"/>
    <cellStyle name="Normal 2 199 2" xfId="11797" xr:uid="{00000000-0005-0000-0000-0000F2190000}"/>
    <cellStyle name="Normal 2 199 2 2" xfId="11801" xr:uid="{00000000-0005-0000-0000-0000F3190000}"/>
    <cellStyle name="Normal 2 199 2 2 2" xfId="11803" xr:uid="{00000000-0005-0000-0000-0000F4190000}"/>
    <cellStyle name="Normal 2 199 2 2 2 2" xfId="10475" xr:uid="{00000000-0005-0000-0000-0000F5190000}"/>
    <cellStyle name="Normal 2 199 2 2 2 2 2" xfId="6208" xr:uid="{00000000-0005-0000-0000-0000F6190000}"/>
    <cellStyle name="Normal 2 199 2 2 2 2 2 2" xfId="9029" xr:uid="{00000000-0005-0000-0000-0000F7190000}"/>
    <cellStyle name="Normal 2 199 2 2 2 2 2 2 2" xfId="11805" xr:uid="{00000000-0005-0000-0000-0000F8190000}"/>
    <cellStyle name="Normal 2 199 2 2 2 2 2 2 3" xfId="11807" xr:uid="{00000000-0005-0000-0000-0000F9190000}"/>
    <cellStyle name="Normal 2 199 2 2 2 2 2 3" xfId="9040" xr:uid="{00000000-0005-0000-0000-0000FA190000}"/>
    <cellStyle name="Normal 2 199 2 2 2 2 2 4" xfId="11811" xr:uid="{00000000-0005-0000-0000-0000FB190000}"/>
    <cellStyle name="Normal 2 199 2 2 2 2 3" xfId="743" xr:uid="{00000000-0005-0000-0000-0000FC190000}"/>
    <cellStyle name="Normal 2 199 2 2 2 2 3 2" xfId="11813" xr:uid="{00000000-0005-0000-0000-0000FD190000}"/>
    <cellStyle name="Normal 2 199 2 2 2 2 3 3" xfId="11815" xr:uid="{00000000-0005-0000-0000-0000FE190000}"/>
    <cellStyle name="Normal 2 199 2 2 2 2 4" xfId="2731" xr:uid="{00000000-0005-0000-0000-0000FF190000}"/>
    <cellStyle name="Normal 2 199 2 2 2 2 5" xfId="689" xr:uid="{00000000-0005-0000-0000-0000001A0000}"/>
    <cellStyle name="Normal 2 199 2 2 2 3" xfId="11816" xr:uid="{00000000-0005-0000-0000-0000011A0000}"/>
    <cellStyle name="Normal 2 199 2 2 2 3 2" xfId="377" xr:uid="{00000000-0005-0000-0000-0000021A0000}"/>
    <cellStyle name="Normal 2 199 2 2 2 3 2 2" xfId="11817" xr:uid="{00000000-0005-0000-0000-0000031A0000}"/>
    <cellStyle name="Normal 2 199 2 2 2 3 2 3" xfId="11819" xr:uid="{00000000-0005-0000-0000-0000041A0000}"/>
    <cellStyle name="Normal 2 199 2 2 2 3 3" xfId="416" xr:uid="{00000000-0005-0000-0000-0000051A0000}"/>
    <cellStyle name="Normal 2 199 2 2 2 3 4" xfId="454" xr:uid="{00000000-0005-0000-0000-0000061A0000}"/>
    <cellStyle name="Normal 2 199 2 2 2 4" xfId="11820" xr:uid="{00000000-0005-0000-0000-0000071A0000}"/>
    <cellStyle name="Normal 2 199 2 2 2 4 2" xfId="3950" xr:uid="{00000000-0005-0000-0000-0000081A0000}"/>
    <cellStyle name="Normal 2 199 2 2 2 4 3" xfId="3547" xr:uid="{00000000-0005-0000-0000-0000091A0000}"/>
    <cellStyle name="Normal 2 199 2 2 2 5" xfId="11821" xr:uid="{00000000-0005-0000-0000-00000A1A0000}"/>
    <cellStyle name="Normal 2 199 2 2 2 6" xfId="11822" xr:uid="{00000000-0005-0000-0000-00000B1A0000}"/>
    <cellStyle name="Normal 2 199 2 2 3" xfId="11825" xr:uid="{00000000-0005-0000-0000-00000C1A0000}"/>
    <cellStyle name="Normal 2 199 2 2 3 2" xfId="11827" xr:uid="{00000000-0005-0000-0000-00000D1A0000}"/>
    <cellStyle name="Normal 2 199 2 2 3 2 2" xfId="9070" xr:uid="{00000000-0005-0000-0000-00000E1A0000}"/>
    <cellStyle name="Normal 2 199 2 2 3 2 2 2" xfId="11828" xr:uid="{00000000-0005-0000-0000-00000F1A0000}"/>
    <cellStyle name="Normal 2 199 2 2 3 2 2 2 2" xfId="11830" xr:uid="{00000000-0005-0000-0000-0000101A0000}"/>
    <cellStyle name="Normal 2 199 2 2 3 2 2 2 3" xfId="11831" xr:uid="{00000000-0005-0000-0000-0000111A0000}"/>
    <cellStyle name="Normal 2 199 2 2 3 2 2 3" xfId="11834" xr:uid="{00000000-0005-0000-0000-0000121A0000}"/>
    <cellStyle name="Normal 2 199 2 2 3 2 2 4" xfId="11835" xr:uid="{00000000-0005-0000-0000-0000131A0000}"/>
    <cellStyle name="Normal 2 199 2 2 3 2 3" xfId="9077" xr:uid="{00000000-0005-0000-0000-0000141A0000}"/>
    <cellStyle name="Normal 2 199 2 2 3 2 3 2" xfId="11836" xr:uid="{00000000-0005-0000-0000-0000151A0000}"/>
    <cellStyle name="Normal 2 199 2 2 3 2 3 3" xfId="4450" xr:uid="{00000000-0005-0000-0000-0000161A0000}"/>
    <cellStyle name="Normal 2 199 2 2 3 2 4" xfId="2805" xr:uid="{00000000-0005-0000-0000-0000171A0000}"/>
    <cellStyle name="Normal 2 199 2 2 3 2 5" xfId="7072" xr:uid="{00000000-0005-0000-0000-0000181A0000}"/>
    <cellStyle name="Normal 2 199 2 2 3 3" xfId="11839" xr:uid="{00000000-0005-0000-0000-0000191A0000}"/>
    <cellStyle name="Normal 2 199 2 2 3 3 2" xfId="7139" xr:uid="{00000000-0005-0000-0000-00001A1A0000}"/>
    <cellStyle name="Normal 2 199 2 2 3 3 2 2" xfId="11840" xr:uid="{00000000-0005-0000-0000-00001B1A0000}"/>
    <cellStyle name="Normal 2 199 2 2 3 3 2 3" xfId="11842" xr:uid="{00000000-0005-0000-0000-00001C1A0000}"/>
    <cellStyle name="Normal 2 199 2 2 3 3 3" xfId="7148" xr:uid="{00000000-0005-0000-0000-00001D1A0000}"/>
    <cellStyle name="Normal 2 199 2 2 3 3 4" xfId="7159" xr:uid="{00000000-0005-0000-0000-00001E1A0000}"/>
    <cellStyle name="Normal 2 199 2 2 3 4" xfId="11846" xr:uid="{00000000-0005-0000-0000-00001F1A0000}"/>
    <cellStyle name="Normal 2 199 2 2 3 4 2" xfId="7183" xr:uid="{00000000-0005-0000-0000-0000201A0000}"/>
    <cellStyle name="Normal 2 199 2 2 3 4 3" xfId="7187" xr:uid="{00000000-0005-0000-0000-0000211A0000}"/>
    <cellStyle name="Normal 2 199 2 2 3 5" xfId="11847" xr:uid="{00000000-0005-0000-0000-0000221A0000}"/>
    <cellStyle name="Normal 2 199 2 2 3 6" xfId="11848" xr:uid="{00000000-0005-0000-0000-0000231A0000}"/>
    <cellStyle name="Normal 2 199 2 2 4" xfId="11850" xr:uid="{00000000-0005-0000-0000-0000241A0000}"/>
    <cellStyle name="Normal 2 199 2 2 4 2" xfId="11852" xr:uid="{00000000-0005-0000-0000-0000251A0000}"/>
    <cellStyle name="Normal 2 199 2 2 4 2 2" xfId="4122" xr:uid="{00000000-0005-0000-0000-0000261A0000}"/>
    <cellStyle name="Normal 2 199 2 2 4 2 2 2" xfId="11853" xr:uid="{00000000-0005-0000-0000-0000271A0000}"/>
    <cellStyle name="Normal 2 199 2 2 4 2 2 3" xfId="7391" xr:uid="{00000000-0005-0000-0000-0000281A0000}"/>
    <cellStyle name="Normal 2 199 2 2 4 2 3" xfId="4136" xr:uid="{00000000-0005-0000-0000-0000291A0000}"/>
    <cellStyle name="Normal 2 199 2 2 4 2 4" xfId="1348" xr:uid="{00000000-0005-0000-0000-00002A1A0000}"/>
    <cellStyle name="Normal 2 199 2 2 4 3" xfId="11856" xr:uid="{00000000-0005-0000-0000-00002B1A0000}"/>
    <cellStyle name="Normal 2 199 2 2 4 3 2" xfId="2144" xr:uid="{00000000-0005-0000-0000-00002C1A0000}"/>
    <cellStyle name="Normal 2 199 2 2 4 3 3" xfId="4312" xr:uid="{00000000-0005-0000-0000-00002D1A0000}"/>
    <cellStyle name="Normal 2 199 2 2 4 4" xfId="11857" xr:uid="{00000000-0005-0000-0000-00002E1A0000}"/>
    <cellStyle name="Normal 2 199 2 2 4 5" xfId="11858" xr:uid="{00000000-0005-0000-0000-00002F1A0000}"/>
    <cellStyle name="Normal 2 199 2 2 5" xfId="11860" xr:uid="{00000000-0005-0000-0000-0000301A0000}"/>
    <cellStyle name="Normal 2 199 2 2 5 2" xfId="209" xr:uid="{00000000-0005-0000-0000-0000311A0000}"/>
    <cellStyle name="Normal 2 199 2 2 5 2 2" xfId="2522" xr:uid="{00000000-0005-0000-0000-0000321A0000}"/>
    <cellStyle name="Normal 2 199 2 2 5 2 3" xfId="2700" xr:uid="{00000000-0005-0000-0000-0000331A0000}"/>
    <cellStyle name="Normal 2 199 2 2 5 3" xfId="681" xr:uid="{00000000-0005-0000-0000-0000341A0000}"/>
    <cellStyle name="Normal 2 199 2 2 5 4" xfId="2710" xr:uid="{00000000-0005-0000-0000-0000351A0000}"/>
    <cellStyle name="Normal 2 199 2 2 6" xfId="11862" xr:uid="{00000000-0005-0000-0000-0000361A0000}"/>
    <cellStyle name="Normal 2 199 2 2 6 2" xfId="2739" xr:uid="{00000000-0005-0000-0000-0000371A0000}"/>
    <cellStyle name="Normal 2 199 2 2 6 3" xfId="694" xr:uid="{00000000-0005-0000-0000-0000381A0000}"/>
    <cellStyle name="Normal 2 199 2 2 7" xfId="11865" xr:uid="{00000000-0005-0000-0000-0000391A0000}"/>
    <cellStyle name="Normal 2 199 2 2 8" xfId="11868" xr:uid="{00000000-0005-0000-0000-00003A1A0000}"/>
    <cellStyle name="Normal 2 199 2 3" xfId="11871" xr:uid="{00000000-0005-0000-0000-00003B1A0000}"/>
    <cellStyle name="Normal 2 199 2 3 2" xfId="11872" xr:uid="{00000000-0005-0000-0000-00003C1A0000}"/>
    <cellStyle name="Normal 2 199 2 3 2 2" xfId="11873" xr:uid="{00000000-0005-0000-0000-00003D1A0000}"/>
    <cellStyle name="Normal 2 199 2 3 2 2 2" xfId="9352" xr:uid="{00000000-0005-0000-0000-00003E1A0000}"/>
    <cellStyle name="Normal 2 199 2 3 2 2 2 2" xfId="11875" xr:uid="{00000000-0005-0000-0000-00003F1A0000}"/>
    <cellStyle name="Normal 2 199 2 3 2 2 2 3" xfId="11878" xr:uid="{00000000-0005-0000-0000-0000401A0000}"/>
    <cellStyle name="Normal 2 199 2 3 2 2 3" xfId="9356" xr:uid="{00000000-0005-0000-0000-0000411A0000}"/>
    <cellStyle name="Normal 2 199 2 3 2 2 4" xfId="11884" xr:uid="{00000000-0005-0000-0000-0000421A0000}"/>
    <cellStyle name="Normal 2 199 2 3 2 3" xfId="11885" xr:uid="{00000000-0005-0000-0000-0000431A0000}"/>
    <cellStyle name="Normal 2 199 2 3 2 3 2" xfId="9370" xr:uid="{00000000-0005-0000-0000-0000441A0000}"/>
    <cellStyle name="Normal 2 199 2 3 2 3 3" xfId="11886" xr:uid="{00000000-0005-0000-0000-0000451A0000}"/>
    <cellStyle name="Normal 2 199 2 3 2 4" xfId="11887" xr:uid="{00000000-0005-0000-0000-0000461A0000}"/>
    <cellStyle name="Normal 2 199 2 3 2 5" xfId="11888" xr:uid="{00000000-0005-0000-0000-0000471A0000}"/>
    <cellStyle name="Normal 2 199 2 3 3" xfId="11890" xr:uid="{00000000-0005-0000-0000-0000481A0000}"/>
    <cellStyle name="Normal 2 199 2 3 3 2" xfId="11892" xr:uid="{00000000-0005-0000-0000-0000491A0000}"/>
    <cellStyle name="Normal 2 199 2 3 3 2 2" xfId="9396" xr:uid="{00000000-0005-0000-0000-00004A1A0000}"/>
    <cellStyle name="Normal 2 199 2 3 3 2 3" xfId="11896" xr:uid="{00000000-0005-0000-0000-00004B1A0000}"/>
    <cellStyle name="Normal 2 199 2 3 3 3" xfId="11898" xr:uid="{00000000-0005-0000-0000-00004C1A0000}"/>
    <cellStyle name="Normal 2 199 2 3 3 4" xfId="11900" xr:uid="{00000000-0005-0000-0000-00004D1A0000}"/>
    <cellStyle name="Normal 2 199 2 3 4" xfId="11902" xr:uid="{00000000-0005-0000-0000-00004E1A0000}"/>
    <cellStyle name="Normal 2 199 2 3 4 2" xfId="11903" xr:uid="{00000000-0005-0000-0000-00004F1A0000}"/>
    <cellStyle name="Normal 2 199 2 3 4 3" xfId="11904" xr:uid="{00000000-0005-0000-0000-0000501A0000}"/>
    <cellStyle name="Normal 2 199 2 3 5" xfId="11906" xr:uid="{00000000-0005-0000-0000-0000511A0000}"/>
    <cellStyle name="Normal 2 199 2 3 6" xfId="11907" xr:uid="{00000000-0005-0000-0000-0000521A0000}"/>
    <cellStyle name="Normal 2 199 2 4" xfId="11909" xr:uid="{00000000-0005-0000-0000-0000531A0000}"/>
    <cellStyle name="Normal 2 199 2 4 2" xfId="11910" xr:uid="{00000000-0005-0000-0000-0000541A0000}"/>
    <cellStyle name="Normal 2 199 2 4 2 2" xfId="11911" xr:uid="{00000000-0005-0000-0000-0000551A0000}"/>
    <cellStyle name="Normal 2 199 2 4 2 2 2" xfId="4564" xr:uid="{00000000-0005-0000-0000-0000561A0000}"/>
    <cellStyle name="Normal 2 199 2 4 2 2 2 2" xfId="6588" xr:uid="{00000000-0005-0000-0000-0000571A0000}"/>
    <cellStyle name="Normal 2 199 2 4 2 2 2 3" xfId="6597" xr:uid="{00000000-0005-0000-0000-0000581A0000}"/>
    <cellStyle name="Normal 2 199 2 4 2 2 3" xfId="11914" xr:uid="{00000000-0005-0000-0000-0000591A0000}"/>
    <cellStyle name="Normal 2 199 2 4 2 2 4" xfId="11917" xr:uid="{00000000-0005-0000-0000-00005A1A0000}"/>
    <cellStyle name="Normal 2 199 2 4 2 3" xfId="11918" xr:uid="{00000000-0005-0000-0000-00005B1A0000}"/>
    <cellStyle name="Normal 2 199 2 4 2 3 2" xfId="11922" xr:uid="{00000000-0005-0000-0000-00005C1A0000}"/>
    <cellStyle name="Normal 2 199 2 4 2 3 3" xfId="11925" xr:uid="{00000000-0005-0000-0000-00005D1A0000}"/>
    <cellStyle name="Normal 2 199 2 4 2 4" xfId="11926" xr:uid="{00000000-0005-0000-0000-00005E1A0000}"/>
    <cellStyle name="Normal 2 199 2 4 2 5" xfId="890" xr:uid="{00000000-0005-0000-0000-00005F1A0000}"/>
    <cellStyle name="Normal 2 199 2 4 3" xfId="11927" xr:uid="{00000000-0005-0000-0000-0000601A0000}"/>
    <cellStyle name="Normal 2 199 2 4 3 2" xfId="871" xr:uid="{00000000-0005-0000-0000-0000611A0000}"/>
    <cellStyle name="Normal 2 199 2 4 3 2 2" xfId="881" xr:uid="{00000000-0005-0000-0000-0000621A0000}"/>
    <cellStyle name="Normal 2 199 2 4 3 2 3" xfId="950" xr:uid="{00000000-0005-0000-0000-0000631A0000}"/>
    <cellStyle name="Normal 2 199 2 4 3 3" xfId="1007" xr:uid="{00000000-0005-0000-0000-0000641A0000}"/>
    <cellStyle name="Normal 2 199 2 4 3 4" xfId="1094" xr:uid="{00000000-0005-0000-0000-0000651A0000}"/>
    <cellStyle name="Normal 2 199 2 4 4" xfId="11930" xr:uid="{00000000-0005-0000-0000-0000661A0000}"/>
    <cellStyle name="Normal 2 199 2 4 4 2" xfId="11933" xr:uid="{00000000-0005-0000-0000-0000671A0000}"/>
    <cellStyle name="Normal 2 199 2 4 4 3" xfId="11934" xr:uid="{00000000-0005-0000-0000-0000681A0000}"/>
    <cellStyle name="Normal 2 199 2 4 5" xfId="11935" xr:uid="{00000000-0005-0000-0000-0000691A0000}"/>
    <cellStyle name="Normal 2 199 2 4 6" xfId="11938" xr:uid="{00000000-0005-0000-0000-00006A1A0000}"/>
    <cellStyle name="Normal 2 199 2 5" xfId="11941" xr:uid="{00000000-0005-0000-0000-00006B1A0000}"/>
    <cellStyle name="Normal 2 199 2 5 2" xfId="11943" xr:uid="{00000000-0005-0000-0000-00006C1A0000}"/>
    <cellStyle name="Normal 2 199 2 5 2 2" xfId="11944" xr:uid="{00000000-0005-0000-0000-00006D1A0000}"/>
    <cellStyle name="Normal 2 199 2 5 2 2 2" xfId="4610" xr:uid="{00000000-0005-0000-0000-00006E1A0000}"/>
    <cellStyle name="Normal 2 199 2 5 2 2 3" xfId="11946" xr:uid="{00000000-0005-0000-0000-00006F1A0000}"/>
    <cellStyle name="Normal 2 199 2 5 2 3" xfId="11947" xr:uid="{00000000-0005-0000-0000-0000701A0000}"/>
    <cellStyle name="Normal 2 199 2 5 2 4" xfId="11949" xr:uid="{00000000-0005-0000-0000-0000711A0000}"/>
    <cellStyle name="Normal 2 199 2 5 3" xfId="11951" xr:uid="{00000000-0005-0000-0000-0000721A0000}"/>
    <cellStyle name="Normal 2 199 2 5 3 2" xfId="11952" xr:uid="{00000000-0005-0000-0000-0000731A0000}"/>
    <cellStyle name="Normal 2 199 2 5 3 3" xfId="11953" xr:uid="{00000000-0005-0000-0000-0000741A0000}"/>
    <cellStyle name="Normal 2 199 2 5 4" xfId="11955" xr:uid="{00000000-0005-0000-0000-0000751A0000}"/>
    <cellStyle name="Normal 2 199 2 5 5" xfId="11956" xr:uid="{00000000-0005-0000-0000-0000761A0000}"/>
    <cellStyle name="Normal 2 199 2 6" xfId="11958" xr:uid="{00000000-0005-0000-0000-0000771A0000}"/>
    <cellStyle name="Normal 2 199 2 6 2" xfId="11959" xr:uid="{00000000-0005-0000-0000-0000781A0000}"/>
    <cellStyle name="Normal 2 199 2 6 2 2" xfId="11021" xr:uid="{00000000-0005-0000-0000-0000791A0000}"/>
    <cellStyle name="Normal 2 199 2 6 2 3" xfId="11028" xr:uid="{00000000-0005-0000-0000-00007A1A0000}"/>
    <cellStyle name="Normal 2 199 2 6 3" xfId="11960" xr:uid="{00000000-0005-0000-0000-00007B1A0000}"/>
    <cellStyle name="Normal 2 199 2 6 4" xfId="11964" xr:uid="{00000000-0005-0000-0000-00007C1A0000}"/>
    <cellStyle name="Normal 2 199 2 7" xfId="1287" xr:uid="{00000000-0005-0000-0000-00007D1A0000}"/>
    <cellStyle name="Normal 2 199 2 7 2" xfId="1290" xr:uid="{00000000-0005-0000-0000-00007E1A0000}"/>
    <cellStyle name="Normal 2 199 2 7 3" xfId="11965" xr:uid="{00000000-0005-0000-0000-00007F1A0000}"/>
    <cellStyle name="Normal 2 199 2 8" xfId="1303" xr:uid="{00000000-0005-0000-0000-0000801A0000}"/>
    <cellStyle name="Normal 2 199 2 9" xfId="11966" xr:uid="{00000000-0005-0000-0000-0000811A0000}"/>
    <cellStyle name="Normal 2 199 3" xfId="876" xr:uid="{00000000-0005-0000-0000-0000821A0000}"/>
    <cellStyle name="Normal 2 199 3 2" xfId="889" xr:uid="{00000000-0005-0000-0000-0000831A0000}"/>
    <cellStyle name="Normal 2 199 3 2 2" xfId="898" xr:uid="{00000000-0005-0000-0000-0000841A0000}"/>
    <cellStyle name="Normal 2 199 3 2 2 2" xfId="905" xr:uid="{00000000-0005-0000-0000-0000851A0000}"/>
    <cellStyle name="Normal 2 199 3 2 2 2 2" xfId="11969" xr:uid="{00000000-0005-0000-0000-0000861A0000}"/>
    <cellStyle name="Normal 2 199 3 2 2 2 2 2" xfId="10776" xr:uid="{00000000-0005-0000-0000-0000871A0000}"/>
    <cellStyle name="Normal 2 199 3 2 2 2 2 3" xfId="2451" xr:uid="{00000000-0005-0000-0000-0000881A0000}"/>
    <cellStyle name="Normal 2 199 3 2 2 2 3" xfId="11970" xr:uid="{00000000-0005-0000-0000-0000891A0000}"/>
    <cellStyle name="Normal 2 199 3 2 2 2 4" xfId="11971" xr:uid="{00000000-0005-0000-0000-00008A1A0000}"/>
    <cellStyle name="Normal 2 199 3 2 2 3" xfId="913" xr:uid="{00000000-0005-0000-0000-00008B1A0000}"/>
    <cellStyle name="Normal 2 199 3 2 2 3 2" xfId="11973" xr:uid="{00000000-0005-0000-0000-00008C1A0000}"/>
    <cellStyle name="Normal 2 199 3 2 2 3 3" xfId="11975" xr:uid="{00000000-0005-0000-0000-00008D1A0000}"/>
    <cellStyle name="Normal 2 199 3 2 2 4" xfId="11976" xr:uid="{00000000-0005-0000-0000-00008E1A0000}"/>
    <cellStyle name="Normal 2 199 3 2 2 5" xfId="11977" xr:uid="{00000000-0005-0000-0000-00008F1A0000}"/>
    <cellStyle name="Normal 2 199 3 2 3" xfId="928" xr:uid="{00000000-0005-0000-0000-0000901A0000}"/>
    <cellStyle name="Normal 2 199 3 2 3 2" xfId="11980" xr:uid="{00000000-0005-0000-0000-0000911A0000}"/>
    <cellStyle name="Normal 2 199 3 2 3 2 2" xfId="11963" xr:uid="{00000000-0005-0000-0000-0000921A0000}"/>
    <cellStyle name="Normal 2 199 3 2 3 2 3" xfId="11983" xr:uid="{00000000-0005-0000-0000-0000931A0000}"/>
    <cellStyle name="Normal 2 199 3 2 3 3" xfId="11985" xr:uid="{00000000-0005-0000-0000-0000941A0000}"/>
    <cellStyle name="Normal 2 199 3 2 3 4" xfId="11988" xr:uid="{00000000-0005-0000-0000-0000951A0000}"/>
    <cellStyle name="Normal 2 199 3 2 4" xfId="944" xr:uid="{00000000-0005-0000-0000-0000961A0000}"/>
    <cellStyle name="Normal 2 199 3 2 4 2" xfId="11990" xr:uid="{00000000-0005-0000-0000-0000971A0000}"/>
    <cellStyle name="Normal 2 199 3 2 4 3" xfId="11994" xr:uid="{00000000-0005-0000-0000-0000981A0000}"/>
    <cellStyle name="Normal 2 199 3 2 5" xfId="11997" xr:uid="{00000000-0005-0000-0000-0000991A0000}"/>
    <cellStyle name="Normal 2 199 3 2 6" xfId="4692" xr:uid="{00000000-0005-0000-0000-00009A1A0000}"/>
    <cellStyle name="Normal 2 199 3 3" xfId="957" xr:uid="{00000000-0005-0000-0000-00009B1A0000}"/>
    <cellStyle name="Normal 2 199 3 3 2" xfId="975" xr:uid="{00000000-0005-0000-0000-00009C1A0000}"/>
    <cellStyle name="Normal 2 199 3 3 2 2" xfId="11999" xr:uid="{00000000-0005-0000-0000-00009D1A0000}"/>
    <cellStyle name="Normal 2 199 3 3 2 2 2" xfId="12000" xr:uid="{00000000-0005-0000-0000-00009E1A0000}"/>
    <cellStyle name="Normal 2 199 3 3 2 2 2 2" xfId="12002" xr:uid="{00000000-0005-0000-0000-00009F1A0000}"/>
    <cellStyle name="Normal 2 199 3 3 2 2 2 3" xfId="12003" xr:uid="{00000000-0005-0000-0000-0000A01A0000}"/>
    <cellStyle name="Normal 2 199 3 3 2 2 3" xfId="12004" xr:uid="{00000000-0005-0000-0000-0000A11A0000}"/>
    <cellStyle name="Normal 2 199 3 3 2 2 4" xfId="12005" xr:uid="{00000000-0005-0000-0000-0000A21A0000}"/>
    <cellStyle name="Normal 2 199 3 3 2 3" xfId="12006" xr:uid="{00000000-0005-0000-0000-0000A31A0000}"/>
    <cellStyle name="Normal 2 199 3 3 2 3 2" xfId="12007" xr:uid="{00000000-0005-0000-0000-0000A41A0000}"/>
    <cellStyle name="Normal 2 199 3 3 2 3 3" xfId="12009" xr:uid="{00000000-0005-0000-0000-0000A51A0000}"/>
    <cellStyle name="Normal 2 199 3 3 2 4" xfId="12010" xr:uid="{00000000-0005-0000-0000-0000A61A0000}"/>
    <cellStyle name="Normal 2 199 3 3 2 5" xfId="12011" xr:uid="{00000000-0005-0000-0000-0000A71A0000}"/>
    <cellStyle name="Normal 2 199 3 3 3" xfId="990" xr:uid="{00000000-0005-0000-0000-0000A81A0000}"/>
    <cellStyle name="Normal 2 199 3 3 3 2" xfId="12013" xr:uid="{00000000-0005-0000-0000-0000A91A0000}"/>
    <cellStyle name="Normal 2 199 3 3 3 2 2" xfId="12015" xr:uid="{00000000-0005-0000-0000-0000AA1A0000}"/>
    <cellStyle name="Normal 2 199 3 3 3 2 3" xfId="12016" xr:uid="{00000000-0005-0000-0000-0000AB1A0000}"/>
    <cellStyle name="Normal 2 199 3 3 3 3" xfId="12018" xr:uid="{00000000-0005-0000-0000-0000AC1A0000}"/>
    <cellStyle name="Normal 2 199 3 3 3 4" xfId="12021" xr:uid="{00000000-0005-0000-0000-0000AD1A0000}"/>
    <cellStyle name="Normal 2 199 3 3 4" xfId="12023" xr:uid="{00000000-0005-0000-0000-0000AE1A0000}"/>
    <cellStyle name="Normal 2 199 3 3 4 2" xfId="12024" xr:uid="{00000000-0005-0000-0000-0000AF1A0000}"/>
    <cellStyle name="Normal 2 199 3 3 4 3" xfId="12027" xr:uid="{00000000-0005-0000-0000-0000B01A0000}"/>
    <cellStyle name="Normal 2 199 3 3 5" xfId="12029" xr:uid="{00000000-0005-0000-0000-0000B11A0000}"/>
    <cellStyle name="Normal 2 199 3 3 6" xfId="2202" xr:uid="{00000000-0005-0000-0000-0000B21A0000}"/>
    <cellStyle name="Normal 2 199 3 4" xfId="997" xr:uid="{00000000-0005-0000-0000-0000B31A0000}"/>
    <cellStyle name="Normal 2 199 3 4 2" xfId="12030" xr:uid="{00000000-0005-0000-0000-0000B41A0000}"/>
    <cellStyle name="Normal 2 199 3 4 2 2" xfId="11218" xr:uid="{00000000-0005-0000-0000-0000B51A0000}"/>
    <cellStyle name="Normal 2 199 3 4 2 2 2" xfId="11220" xr:uid="{00000000-0005-0000-0000-0000B61A0000}"/>
    <cellStyle name="Normal 2 199 3 4 2 2 3" xfId="11224" xr:uid="{00000000-0005-0000-0000-0000B71A0000}"/>
    <cellStyle name="Normal 2 199 3 4 2 3" xfId="11227" xr:uid="{00000000-0005-0000-0000-0000B81A0000}"/>
    <cellStyle name="Normal 2 199 3 4 2 4" xfId="11234" xr:uid="{00000000-0005-0000-0000-0000B91A0000}"/>
    <cellStyle name="Normal 2 199 3 4 3" xfId="12032" xr:uid="{00000000-0005-0000-0000-0000BA1A0000}"/>
    <cellStyle name="Normal 2 199 3 4 3 2" xfId="11255" xr:uid="{00000000-0005-0000-0000-0000BB1A0000}"/>
    <cellStyle name="Normal 2 199 3 4 3 3" xfId="11260" xr:uid="{00000000-0005-0000-0000-0000BC1A0000}"/>
    <cellStyle name="Normal 2 199 3 4 4" xfId="12034" xr:uid="{00000000-0005-0000-0000-0000BD1A0000}"/>
    <cellStyle name="Normal 2 199 3 4 5" xfId="12035" xr:uid="{00000000-0005-0000-0000-0000BE1A0000}"/>
    <cellStyle name="Normal 2 199 3 5" xfId="1006" xr:uid="{00000000-0005-0000-0000-0000BF1A0000}"/>
    <cellStyle name="Normal 2 199 3 5 2" xfId="12036" xr:uid="{00000000-0005-0000-0000-0000C01A0000}"/>
    <cellStyle name="Normal 2 199 3 5 2 2" xfId="11313" xr:uid="{00000000-0005-0000-0000-0000C11A0000}"/>
    <cellStyle name="Normal 2 199 3 5 2 3" xfId="11316" xr:uid="{00000000-0005-0000-0000-0000C21A0000}"/>
    <cellStyle name="Normal 2 199 3 5 3" xfId="12037" xr:uid="{00000000-0005-0000-0000-0000C31A0000}"/>
    <cellStyle name="Normal 2 199 3 5 4" xfId="12038" xr:uid="{00000000-0005-0000-0000-0000C41A0000}"/>
    <cellStyle name="Normal 2 199 3 6" xfId="12039" xr:uid="{00000000-0005-0000-0000-0000C51A0000}"/>
    <cellStyle name="Normal 2 199 3 6 2" xfId="12040" xr:uid="{00000000-0005-0000-0000-0000C61A0000}"/>
    <cellStyle name="Normal 2 199 3 6 3" xfId="12041" xr:uid="{00000000-0005-0000-0000-0000C71A0000}"/>
    <cellStyle name="Normal 2 199 3 7" xfId="12042" xr:uid="{00000000-0005-0000-0000-0000C81A0000}"/>
    <cellStyle name="Normal 2 199 3 8" xfId="12043" xr:uid="{00000000-0005-0000-0000-0000C91A0000}"/>
    <cellStyle name="Normal 2 199 4" xfId="1014" xr:uid="{00000000-0005-0000-0000-0000CA1A0000}"/>
    <cellStyle name="Normal 2 199 4 2" xfId="1021" xr:uid="{00000000-0005-0000-0000-0000CB1A0000}"/>
    <cellStyle name="Normal 2 199 4 2 2" xfId="1032" xr:uid="{00000000-0005-0000-0000-0000CC1A0000}"/>
    <cellStyle name="Normal 2 199 4 2 2 2" xfId="4810" xr:uid="{00000000-0005-0000-0000-0000CD1A0000}"/>
    <cellStyle name="Normal 2 199 4 2 2 2 2" xfId="3465" xr:uid="{00000000-0005-0000-0000-0000CE1A0000}"/>
    <cellStyle name="Normal 2 199 4 2 2 2 3" xfId="3474" xr:uid="{00000000-0005-0000-0000-0000CF1A0000}"/>
    <cellStyle name="Normal 2 199 4 2 2 3" xfId="4818" xr:uid="{00000000-0005-0000-0000-0000D01A0000}"/>
    <cellStyle name="Normal 2 199 4 2 2 4" xfId="4825" xr:uid="{00000000-0005-0000-0000-0000D11A0000}"/>
    <cellStyle name="Normal 2 199 4 2 3" xfId="575" xr:uid="{00000000-0005-0000-0000-0000D21A0000}"/>
    <cellStyle name="Normal 2 199 4 2 3 2" xfId="4833" xr:uid="{00000000-0005-0000-0000-0000D31A0000}"/>
    <cellStyle name="Normal 2 199 4 2 3 3" xfId="4849" xr:uid="{00000000-0005-0000-0000-0000D41A0000}"/>
    <cellStyle name="Normal 2 199 4 2 4" xfId="4020" xr:uid="{00000000-0005-0000-0000-0000D51A0000}"/>
    <cellStyle name="Normal 2 199 4 2 5" xfId="4031" xr:uid="{00000000-0005-0000-0000-0000D61A0000}"/>
    <cellStyle name="Normal 2 199 4 3" xfId="1065" xr:uid="{00000000-0005-0000-0000-0000D71A0000}"/>
    <cellStyle name="Normal 2 199 4 3 2" xfId="4160" xr:uid="{00000000-0005-0000-0000-0000D81A0000}"/>
    <cellStyle name="Normal 2 199 4 3 2 2" xfId="4860" xr:uid="{00000000-0005-0000-0000-0000D91A0000}"/>
    <cellStyle name="Normal 2 199 4 3 2 3" xfId="4867" xr:uid="{00000000-0005-0000-0000-0000DA1A0000}"/>
    <cellStyle name="Normal 2 199 4 3 3" xfId="4173" xr:uid="{00000000-0005-0000-0000-0000DB1A0000}"/>
    <cellStyle name="Normal 2 199 4 3 4" xfId="4186" xr:uid="{00000000-0005-0000-0000-0000DC1A0000}"/>
    <cellStyle name="Normal 2 199 4 4" xfId="1089" xr:uid="{00000000-0005-0000-0000-0000DD1A0000}"/>
    <cellStyle name="Normal 2 199 4 4 2" xfId="4345" xr:uid="{00000000-0005-0000-0000-0000DE1A0000}"/>
    <cellStyle name="Normal 2 199 4 4 3" xfId="606" xr:uid="{00000000-0005-0000-0000-0000DF1A0000}"/>
    <cellStyle name="Normal 2 199 4 5" xfId="12044" xr:uid="{00000000-0005-0000-0000-0000E01A0000}"/>
    <cellStyle name="Normal 2 199 4 6" xfId="12045" xr:uid="{00000000-0005-0000-0000-0000E11A0000}"/>
    <cellStyle name="Normal 2 199 5" xfId="1099" xr:uid="{00000000-0005-0000-0000-0000E21A0000}"/>
    <cellStyle name="Normal 2 199 5 2" xfId="1115" xr:uid="{00000000-0005-0000-0000-0000E31A0000}"/>
    <cellStyle name="Normal 2 199 5 2 2" xfId="12046" xr:uid="{00000000-0005-0000-0000-0000E41A0000}"/>
    <cellStyle name="Normal 2 199 5 2 2 2" xfId="12047" xr:uid="{00000000-0005-0000-0000-0000E51A0000}"/>
    <cellStyle name="Normal 2 199 5 2 2 2 2" xfId="12051" xr:uid="{00000000-0005-0000-0000-0000E61A0000}"/>
    <cellStyle name="Normal 2 199 5 2 2 2 3" xfId="10506" xr:uid="{00000000-0005-0000-0000-0000E71A0000}"/>
    <cellStyle name="Normal 2 199 5 2 2 3" xfId="8919" xr:uid="{00000000-0005-0000-0000-0000E81A0000}"/>
    <cellStyle name="Normal 2 199 5 2 2 4" xfId="8922" xr:uid="{00000000-0005-0000-0000-0000E91A0000}"/>
    <cellStyle name="Normal 2 199 5 2 3" xfId="12053" xr:uid="{00000000-0005-0000-0000-0000EA1A0000}"/>
    <cellStyle name="Normal 2 199 5 2 3 2" xfId="12054" xr:uid="{00000000-0005-0000-0000-0000EB1A0000}"/>
    <cellStyle name="Normal 2 199 5 2 3 3" xfId="12057" xr:uid="{00000000-0005-0000-0000-0000EC1A0000}"/>
    <cellStyle name="Normal 2 199 5 2 4" xfId="12059" xr:uid="{00000000-0005-0000-0000-0000ED1A0000}"/>
    <cellStyle name="Normal 2 199 5 2 5" xfId="12060" xr:uid="{00000000-0005-0000-0000-0000EE1A0000}"/>
    <cellStyle name="Normal 2 199 5 3" xfId="1126" xr:uid="{00000000-0005-0000-0000-0000EF1A0000}"/>
    <cellStyle name="Normal 2 199 5 3 2" xfId="12061" xr:uid="{00000000-0005-0000-0000-0000F01A0000}"/>
    <cellStyle name="Normal 2 199 5 3 2 2" xfId="12062" xr:uid="{00000000-0005-0000-0000-0000F11A0000}"/>
    <cellStyle name="Normal 2 199 5 3 2 3" xfId="2186" xr:uid="{00000000-0005-0000-0000-0000F21A0000}"/>
    <cellStyle name="Normal 2 199 5 3 3" xfId="12064" xr:uid="{00000000-0005-0000-0000-0000F31A0000}"/>
    <cellStyle name="Normal 2 199 5 3 4" xfId="12065" xr:uid="{00000000-0005-0000-0000-0000F41A0000}"/>
    <cellStyle name="Normal 2 199 5 4" xfId="12067" xr:uid="{00000000-0005-0000-0000-0000F51A0000}"/>
    <cellStyle name="Normal 2 199 5 4 2" xfId="12068" xr:uid="{00000000-0005-0000-0000-0000F61A0000}"/>
    <cellStyle name="Normal 2 199 5 4 3" xfId="12069" xr:uid="{00000000-0005-0000-0000-0000F71A0000}"/>
    <cellStyle name="Normal 2 199 5 5" xfId="12071" xr:uid="{00000000-0005-0000-0000-0000F81A0000}"/>
    <cellStyle name="Normal 2 199 5 6" xfId="12072" xr:uid="{00000000-0005-0000-0000-0000F91A0000}"/>
    <cellStyle name="Normal 2 199 6" xfId="1026" xr:uid="{00000000-0005-0000-0000-0000FA1A0000}"/>
    <cellStyle name="Normal 2 199 6 2" xfId="1042" xr:uid="{00000000-0005-0000-0000-0000FB1A0000}"/>
    <cellStyle name="Normal 2 199 6 2 2" xfId="12073" xr:uid="{00000000-0005-0000-0000-0000FC1A0000}"/>
    <cellStyle name="Normal 2 199 6 2 2 2" xfId="12074" xr:uid="{00000000-0005-0000-0000-0000FD1A0000}"/>
    <cellStyle name="Normal 2 199 6 2 2 3" xfId="11572" xr:uid="{00000000-0005-0000-0000-0000FE1A0000}"/>
    <cellStyle name="Normal 2 199 6 2 3" xfId="12075" xr:uid="{00000000-0005-0000-0000-0000FF1A0000}"/>
    <cellStyle name="Normal 2 199 6 2 4" xfId="12076" xr:uid="{00000000-0005-0000-0000-0000001B0000}"/>
    <cellStyle name="Normal 2 199 6 3" xfId="585" xr:uid="{00000000-0005-0000-0000-0000011B0000}"/>
    <cellStyle name="Normal 2 199 6 3 2" xfId="12077" xr:uid="{00000000-0005-0000-0000-0000021B0000}"/>
    <cellStyle name="Normal 2 199 6 3 3" xfId="12078" xr:uid="{00000000-0005-0000-0000-0000031B0000}"/>
    <cellStyle name="Normal 2 199 6 4" xfId="4028" xr:uid="{00000000-0005-0000-0000-0000041B0000}"/>
    <cellStyle name="Normal 2 199 6 5" xfId="4037" xr:uid="{00000000-0005-0000-0000-0000051B0000}"/>
    <cellStyle name="Normal 2 199 7" xfId="1071" xr:uid="{00000000-0005-0000-0000-0000061B0000}"/>
    <cellStyle name="Normal 2 199 7 2" xfId="4156" xr:uid="{00000000-0005-0000-0000-0000071B0000}"/>
    <cellStyle name="Normal 2 199 7 2 2" xfId="11710" xr:uid="{00000000-0005-0000-0000-0000081B0000}"/>
    <cellStyle name="Normal 2 199 7 2 3" xfId="12080" xr:uid="{00000000-0005-0000-0000-0000091B0000}"/>
    <cellStyle name="Normal 2 199 7 3" xfId="4168" xr:uid="{00000000-0005-0000-0000-00000A1B0000}"/>
    <cellStyle name="Normal 2 199 7 4" xfId="4181" xr:uid="{00000000-0005-0000-0000-00000B1B0000}"/>
    <cellStyle name="Normal 2 199 8" xfId="12082" xr:uid="{00000000-0005-0000-0000-00000C1B0000}"/>
    <cellStyle name="Normal 2 199 8 2" xfId="4340" xr:uid="{00000000-0005-0000-0000-00000D1B0000}"/>
    <cellStyle name="Normal 2 199 8 3" xfId="600" xr:uid="{00000000-0005-0000-0000-00000E1B0000}"/>
    <cellStyle name="Normal 2 199 9" xfId="12083" xr:uid="{00000000-0005-0000-0000-00000F1B0000}"/>
    <cellStyle name="Normal 2 2" xfId="4112" xr:uid="{00000000-0005-0000-0000-0000101B0000}"/>
    <cellStyle name="Normal 2 2 2" xfId="12085" xr:uid="{00000000-0005-0000-0000-0000111B0000}"/>
    <cellStyle name="Normal 2 2 3" xfId="7197" xr:uid="{00000000-0005-0000-0000-0000121B0000}"/>
    <cellStyle name="Normal 2 2 4" xfId="7213" xr:uid="{00000000-0005-0000-0000-0000131B0000}"/>
    <cellStyle name="Normal 2 2 5" xfId="7225" xr:uid="{00000000-0005-0000-0000-0000141B0000}"/>
    <cellStyle name="Normal 2 2 6" xfId="7241" xr:uid="{00000000-0005-0000-0000-0000151B0000}"/>
    <cellStyle name="Normal 2 2 6 10" xfId="12087" xr:uid="{00000000-0005-0000-0000-0000161B0000}"/>
    <cellStyle name="Normal 2 2 6 2" xfId="1164" xr:uid="{00000000-0005-0000-0000-0000171B0000}"/>
    <cellStyle name="Normal 2 2 6 2 2" xfId="12088" xr:uid="{00000000-0005-0000-0000-0000181B0000}"/>
    <cellStyle name="Normal 2 2 6 2 2 2" xfId="12089" xr:uid="{00000000-0005-0000-0000-0000191B0000}"/>
    <cellStyle name="Normal 2 2 6 2 2 2 2" xfId="12090" xr:uid="{00000000-0005-0000-0000-00001A1B0000}"/>
    <cellStyle name="Normal 2 2 6 2 2 2 2 2" xfId="12091" xr:uid="{00000000-0005-0000-0000-00001B1B0000}"/>
    <cellStyle name="Normal 2 2 6 2 2 2 2 2 2" xfId="12093" xr:uid="{00000000-0005-0000-0000-00001C1B0000}"/>
    <cellStyle name="Normal 2 2 6 2 2 2 2 2 2 2" xfId="12098" xr:uid="{00000000-0005-0000-0000-00001D1B0000}"/>
    <cellStyle name="Normal 2 2 6 2 2 2 2 2 2 3" xfId="12101" xr:uid="{00000000-0005-0000-0000-00001E1B0000}"/>
    <cellStyle name="Normal 2 2 6 2 2 2 2 2 3" xfId="8216" xr:uid="{00000000-0005-0000-0000-00001F1B0000}"/>
    <cellStyle name="Normal 2 2 6 2 2 2 2 2 4" xfId="8222" xr:uid="{00000000-0005-0000-0000-0000201B0000}"/>
    <cellStyle name="Normal 2 2 6 2 2 2 2 3" xfId="12102" xr:uid="{00000000-0005-0000-0000-0000211B0000}"/>
    <cellStyle name="Normal 2 2 6 2 2 2 2 3 2" xfId="12104" xr:uid="{00000000-0005-0000-0000-0000221B0000}"/>
    <cellStyle name="Normal 2 2 6 2 2 2 2 3 3" xfId="8255" xr:uid="{00000000-0005-0000-0000-0000231B0000}"/>
    <cellStyle name="Normal 2 2 6 2 2 2 2 4" xfId="12105" xr:uid="{00000000-0005-0000-0000-0000241B0000}"/>
    <cellStyle name="Normal 2 2 6 2 2 2 2 5" xfId="12107" xr:uid="{00000000-0005-0000-0000-0000251B0000}"/>
    <cellStyle name="Normal 2 2 6 2 2 2 3" xfId="12108" xr:uid="{00000000-0005-0000-0000-0000261B0000}"/>
    <cellStyle name="Normal 2 2 6 2 2 2 3 2" xfId="12109" xr:uid="{00000000-0005-0000-0000-0000271B0000}"/>
    <cellStyle name="Normal 2 2 6 2 2 2 3 2 2" xfId="12115" xr:uid="{00000000-0005-0000-0000-0000281B0000}"/>
    <cellStyle name="Normal 2 2 6 2 2 2 3 2 3" xfId="8496" xr:uid="{00000000-0005-0000-0000-0000291B0000}"/>
    <cellStyle name="Normal 2 2 6 2 2 2 3 3" xfId="12120" xr:uid="{00000000-0005-0000-0000-00002A1B0000}"/>
    <cellStyle name="Normal 2 2 6 2 2 2 3 4" xfId="12127" xr:uid="{00000000-0005-0000-0000-00002B1B0000}"/>
    <cellStyle name="Normal 2 2 6 2 2 2 4" xfId="12128" xr:uid="{00000000-0005-0000-0000-00002C1B0000}"/>
    <cellStyle name="Normal 2 2 6 2 2 2 4 2" xfId="12136" xr:uid="{00000000-0005-0000-0000-00002D1B0000}"/>
    <cellStyle name="Normal 2 2 6 2 2 2 4 3" xfId="12140" xr:uid="{00000000-0005-0000-0000-00002E1B0000}"/>
    <cellStyle name="Normal 2 2 6 2 2 2 5" xfId="12146" xr:uid="{00000000-0005-0000-0000-00002F1B0000}"/>
    <cellStyle name="Normal 2 2 6 2 2 2 6" xfId="12150" xr:uid="{00000000-0005-0000-0000-0000301B0000}"/>
    <cellStyle name="Normal 2 2 6 2 2 3" xfId="12155" xr:uid="{00000000-0005-0000-0000-0000311B0000}"/>
    <cellStyle name="Normal 2 2 6 2 2 3 2" xfId="12158" xr:uid="{00000000-0005-0000-0000-0000321B0000}"/>
    <cellStyle name="Normal 2 2 6 2 2 3 2 2" xfId="12159" xr:uid="{00000000-0005-0000-0000-0000331B0000}"/>
    <cellStyle name="Normal 2 2 6 2 2 3 2 2 2" xfId="12160" xr:uid="{00000000-0005-0000-0000-0000341B0000}"/>
    <cellStyle name="Normal 2 2 6 2 2 3 2 2 2 2" xfId="8120" xr:uid="{00000000-0005-0000-0000-0000351B0000}"/>
    <cellStyle name="Normal 2 2 6 2 2 3 2 2 2 3" xfId="8121" xr:uid="{00000000-0005-0000-0000-0000361B0000}"/>
    <cellStyle name="Normal 2 2 6 2 2 3 2 2 3" xfId="12162" xr:uid="{00000000-0005-0000-0000-0000371B0000}"/>
    <cellStyle name="Normal 2 2 6 2 2 3 2 2 4" xfId="10422" xr:uid="{00000000-0005-0000-0000-0000381B0000}"/>
    <cellStyle name="Normal 2 2 6 2 2 3 2 3" xfId="12163" xr:uid="{00000000-0005-0000-0000-0000391B0000}"/>
    <cellStyle name="Normal 2 2 6 2 2 3 2 3 2" xfId="12164" xr:uid="{00000000-0005-0000-0000-00003A1B0000}"/>
    <cellStyle name="Normal 2 2 6 2 2 3 2 3 3" xfId="12165" xr:uid="{00000000-0005-0000-0000-00003B1B0000}"/>
    <cellStyle name="Normal 2 2 6 2 2 3 2 4" xfId="12166" xr:uid="{00000000-0005-0000-0000-00003C1B0000}"/>
    <cellStyle name="Normal 2 2 6 2 2 3 2 5" xfId="12167" xr:uid="{00000000-0005-0000-0000-00003D1B0000}"/>
    <cellStyle name="Normal 2 2 6 2 2 3 3" xfId="12168" xr:uid="{00000000-0005-0000-0000-00003E1B0000}"/>
    <cellStyle name="Normal 2 2 6 2 2 3 3 2" xfId="12172" xr:uid="{00000000-0005-0000-0000-00003F1B0000}"/>
    <cellStyle name="Normal 2 2 6 2 2 3 3 2 2" xfId="12174" xr:uid="{00000000-0005-0000-0000-0000401B0000}"/>
    <cellStyle name="Normal 2 2 6 2 2 3 3 2 3" xfId="12175" xr:uid="{00000000-0005-0000-0000-0000411B0000}"/>
    <cellStyle name="Normal 2 2 6 2 2 3 3 3" xfId="12177" xr:uid="{00000000-0005-0000-0000-0000421B0000}"/>
    <cellStyle name="Normal 2 2 6 2 2 3 3 4" xfId="12179" xr:uid="{00000000-0005-0000-0000-0000431B0000}"/>
    <cellStyle name="Normal 2 2 6 2 2 3 4" xfId="12180" xr:uid="{00000000-0005-0000-0000-0000441B0000}"/>
    <cellStyle name="Normal 2 2 6 2 2 3 4 2" xfId="12183" xr:uid="{00000000-0005-0000-0000-0000451B0000}"/>
    <cellStyle name="Normal 2 2 6 2 2 3 4 3" xfId="12186" xr:uid="{00000000-0005-0000-0000-0000461B0000}"/>
    <cellStyle name="Normal 2 2 6 2 2 3 5" xfId="12189" xr:uid="{00000000-0005-0000-0000-0000471B0000}"/>
    <cellStyle name="Normal 2 2 6 2 2 3 6" xfId="12193" xr:uid="{00000000-0005-0000-0000-0000481B0000}"/>
    <cellStyle name="Normal 2 2 6 2 2 4" xfId="12198" xr:uid="{00000000-0005-0000-0000-0000491B0000}"/>
    <cellStyle name="Normal 2 2 6 2 2 4 2" xfId="12200" xr:uid="{00000000-0005-0000-0000-00004A1B0000}"/>
    <cellStyle name="Normal 2 2 6 2 2 4 2 2" xfId="12201" xr:uid="{00000000-0005-0000-0000-00004B1B0000}"/>
    <cellStyle name="Normal 2 2 6 2 2 4 2 2 2" xfId="12202" xr:uid="{00000000-0005-0000-0000-00004C1B0000}"/>
    <cellStyle name="Normal 2 2 6 2 2 4 2 2 3" xfId="12203" xr:uid="{00000000-0005-0000-0000-00004D1B0000}"/>
    <cellStyle name="Normal 2 2 6 2 2 4 2 3" xfId="12205" xr:uid="{00000000-0005-0000-0000-00004E1B0000}"/>
    <cellStyle name="Normal 2 2 6 2 2 4 2 4" xfId="12207" xr:uid="{00000000-0005-0000-0000-00004F1B0000}"/>
    <cellStyle name="Normal 2 2 6 2 2 4 3" xfId="12208" xr:uid="{00000000-0005-0000-0000-0000501B0000}"/>
    <cellStyle name="Normal 2 2 6 2 2 4 3 2" xfId="12212" xr:uid="{00000000-0005-0000-0000-0000511B0000}"/>
    <cellStyle name="Normal 2 2 6 2 2 4 3 3" xfId="12213" xr:uid="{00000000-0005-0000-0000-0000521B0000}"/>
    <cellStyle name="Normal 2 2 6 2 2 4 4" xfId="12214" xr:uid="{00000000-0005-0000-0000-0000531B0000}"/>
    <cellStyle name="Normal 2 2 6 2 2 4 5" xfId="12218" xr:uid="{00000000-0005-0000-0000-0000541B0000}"/>
    <cellStyle name="Normal 2 2 6 2 2 5" xfId="9625" xr:uid="{00000000-0005-0000-0000-0000551B0000}"/>
    <cellStyle name="Normal 2 2 6 2 2 5 2" xfId="9628" xr:uid="{00000000-0005-0000-0000-0000561B0000}"/>
    <cellStyle name="Normal 2 2 6 2 2 5 2 2" xfId="9631" xr:uid="{00000000-0005-0000-0000-0000571B0000}"/>
    <cellStyle name="Normal 2 2 6 2 2 5 2 3" xfId="9633" xr:uid="{00000000-0005-0000-0000-0000581B0000}"/>
    <cellStyle name="Normal 2 2 6 2 2 5 3" xfId="9635" xr:uid="{00000000-0005-0000-0000-0000591B0000}"/>
    <cellStyle name="Normal 2 2 6 2 2 5 4" xfId="9638" xr:uid="{00000000-0005-0000-0000-00005A1B0000}"/>
    <cellStyle name="Normal 2 2 6 2 2 6" xfId="7749" xr:uid="{00000000-0005-0000-0000-00005B1B0000}"/>
    <cellStyle name="Normal 2 2 6 2 2 6 2" xfId="2220" xr:uid="{00000000-0005-0000-0000-00005C1B0000}"/>
    <cellStyle name="Normal 2 2 6 2 2 6 3" xfId="2237" xr:uid="{00000000-0005-0000-0000-00005D1B0000}"/>
    <cellStyle name="Normal 2 2 6 2 2 7" xfId="7753" xr:uid="{00000000-0005-0000-0000-00005E1B0000}"/>
    <cellStyle name="Normal 2 2 6 2 2 8" xfId="9641" xr:uid="{00000000-0005-0000-0000-00005F1B0000}"/>
    <cellStyle name="Normal 2 2 6 2 3" xfId="12223" xr:uid="{00000000-0005-0000-0000-0000601B0000}"/>
    <cellStyle name="Normal 2 2 6 2 3 2" xfId="12224" xr:uid="{00000000-0005-0000-0000-0000611B0000}"/>
    <cellStyle name="Normal 2 2 6 2 3 2 2" xfId="12226" xr:uid="{00000000-0005-0000-0000-0000621B0000}"/>
    <cellStyle name="Normal 2 2 6 2 3 2 2 2" xfId="12227" xr:uid="{00000000-0005-0000-0000-0000631B0000}"/>
    <cellStyle name="Normal 2 2 6 2 3 2 2 2 2" xfId="12228" xr:uid="{00000000-0005-0000-0000-0000641B0000}"/>
    <cellStyle name="Normal 2 2 6 2 3 2 2 2 3" xfId="12229" xr:uid="{00000000-0005-0000-0000-0000651B0000}"/>
    <cellStyle name="Normal 2 2 6 2 3 2 2 3" xfId="12230" xr:uid="{00000000-0005-0000-0000-0000661B0000}"/>
    <cellStyle name="Normal 2 2 6 2 3 2 2 4" xfId="12231" xr:uid="{00000000-0005-0000-0000-0000671B0000}"/>
    <cellStyle name="Normal 2 2 6 2 3 2 3" xfId="3877" xr:uid="{00000000-0005-0000-0000-0000681B0000}"/>
    <cellStyle name="Normal 2 2 6 2 3 2 3 2" xfId="12232" xr:uid="{00000000-0005-0000-0000-0000691B0000}"/>
    <cellStyle name="Normal 2 2 6 2 3 2 3 3" xfId="12234" xr:uid="{00000000-0005-0000-0000-00006A1B0000}"/>
    <cellStyle name="Normal 2 2 6 2 3 2 4" xfId="3887" xr:uid="{00000000-0005-0000-0000-00006B1B0000}"/>
    <cellStyle name="Normal 2 2 6 2 3 2 5" xfId="4633" xr:uid="{00000000-0005-0000-0000-00006C1B0000}"/>
    <cellStyle name="Normal 2 2 6 2 3 3" xfId="12236" xr:uid="{00000000-0005-0000-0000-00006D1B0000}"/>
    <cellStyle name="Normal 2 2 6 2 3 3 2" xfId="12238" xr:uid="{00000000-0005-0000-0000-00006E1B0000}"/>
    <cellStyle name="Normal 2 2 6 2 3 3 2 2" xfId="12239" xr:uid="{00000000-0005-0000-0000-00006F1B0000}"/>
    <cellStyle name="Normal 2 2 6 2 3 3 2 3" xfId="12240" xr:uid="{00000000-0005-0000-0000-0000701B0000}"/>
    <cellStyle name="Normal 2 2 6 2 3 3 3" xfId="2602" xr:uid="{00000000-0005-0000-0000-0000711B0000}"/>
    <cellStyle name="Normal 2 2 6 2 3 3 4" xfId="2607" xr:uid="{00000000-0005-0000-0000-0000721B0000}"/>
    <cellStyle name="Normal 2 2 6 2 3 4" xfId="12241" xr:uid="{00000000-0005-0000-0000-0000731B0000}"/>
    <cellStyle name="Normal 2 2 6 2 3 4 2" xfId="12242" xr:uid="{00000000-0005-0000-0000-0000741B0000}"/>
    <cellStyle name="Normal 2 2 6 2 3 4 3" xfId="2906" xr:uid="{00000000-0005-0000-0000-0000751B0000}"/>
    <cellStyle name="Normal 2 2 6 2 3 5" xfId="9647" xr:uid="{00000000-0005-0000-0000-0000761B0000}"/>
    <cellStyle name="Normal 2 2 6 2 3 6" xfId="7763" xr:uid="{00000000-0005-0000-0000-0000771B0000}"/>
    <cellStyle name="Normal 2 2 6 2 4" xfId="12243" xr:uid="{00000000-0005-0000-0000-0000781B0000}"/>
    <cellStyle name="Normal 2 2 6 2 4 2" xfId="1188" xr:uid="{00000000-0005-0000-0000-0000791B0000}"/>
    <cellStyle name="Normal 2 2 6 2 4 2 2" xfId="3598" xr:uid="{00000000-0005-0000-0000-00007A1B0000}"/>
    <cellStyle name="Normal 2 2 6 2 4 2 2 2" xfId="12244" xr:uid="{00000000-0005-0000-0000-00007B1B0000}"/>
    <cellStyle name="Normal 2 2 6 2 4 2 2 2 2" xfId="12245" xr:uid="{00000000-0005-0000-0000-00007C1B0000}"/>
    <cellStyle name="Normal 2 2 6 2 4 2 2 2 3" xfId="12246" xr:uid="{00000000-0005-0000-0000-00007D1B0000}"/>
    <cellStyle name="Normal 2 2 6 2 4 2 2 3" xfId="12247" xr:uid="{00000000-0005-0000-0000-00007E1B0000}"/>
    <cellStyle name="Normal 2 2 6 2 4 2 2 4" xfId="12248" xr:uid="{00000000-0005-0000-0000-00007F1B0000}"/>
    <cellStyle name="Normal 2 2 6 2 4 2 3" xfId="3603" xr:uid="{00000000-0005-0000-0000-0000801B0000}"/>
    <cellStyle name="Normal 2 2 6 2 4 2 3 2" xfId="7796" xr:uid="{00000000-0005-0000-0000-0000811B0000}"/>
    <cellStyle name="Normal 2 2 6 2 4 2 3 3" xfId="7800" xr:uid="{00000000-0005-0000-0000-0000821B0000}"/>
    <cellStyle name="Normal 2 2 6 2 4 2 4" xfId="6671" xr:uid="{00000000-0005-0000-0000-0000831B0000}"/>
    <cellStyle name="Normal 2 2 6 2 4 2 5" xfId="12250" xr:uid="{00000000-0005-0000-0000-0000841B0000}"/>
    <cellStyle name="Normal 2 2 6 2 4 3" xfId="3633" xr:uid="{00000000-0005-0000-0000-0000851B0000}"/>
    <cellStyle name="Normal 2 2 6 2 4 3 2" xfId="3639" xr:uid="{00000000-0005-0000-0000-0000861B0000}"/>
    <cellStyle name="Normal 2 2 6 2 4 3 2 2" xfId="1637" xr:uid="{00000000-0005-0000-0000-0000871B0000}"/>
    <cellStyle name="Normal 2 2 6 2 4 3 2 3" xfId="1645" xr:uid="{00000000-0005-0000-0000-0000881B0000}"/>
    <cellStyle name="Normal 2 2 6 2 4 3 3" xfId="3646" xr:uid="{00000000-0005-0000-0000-0000891B0000}"/>
    <cellStyle name="Normal 2 2 6 2 4 3 4" xfId="5319" xr:uid="{00000000-0005-0000-0000-00008A1B0000}"/>
    <cellStyle name="Normal 2 2 6 2 4 4" xfId="3683" xr:uid="{00000000-0005-0000-0000-00008B1B0000}"/>
    <cellStyle name="Normal 2 2 6 2 4 4 2" xfId="2989" xr:uid="{00000000-0005-0000-0000-00008C1B0000}"/>
    <cellStyle name="Normal 2 2 6 2 4 4 3" xfId="3005" xr:uid="{00000000-0005-0000-0000-00008D1B0000}"/>
    <cellStyle name="Normal 2 2 6 2 4 5" xfId="7027" xr:uid="{00000000-0005-0000-0000-00008E1B0000}"/>
    <cellStyle name="Normal 2 2 6 2 4 6" xfId="7029" xr:uid="{00000000-0005-0000-0000-00008F1B0000}"/>
    <cellStyle name="Normal 2 2 6 2 5" xfId="12254" xr:uid="{00000000-0005-0000-0000-0000901B0000}"/>
    <cellStyle name="Normal 2 2 6 2 5 2" xfId="7762" xr:uid="{00000000-0005-0000-0000-0000911B0000}"/>
    <cellStyle name="Normal 2 2 6 2 5 2 2" xfId="7768" xr:uid="{00000000-0005-0000-0000-0000921B0000}"/>
    <cellStyle name="Normal 2 2 6 2 5 2 2 2" xfId="635" xr:uid="{00000000-0005-0000-0000-0000931B0000}"/>
    <cellStyle name="Normal 2 2 6 2 5 2 2 3" xfId="3970" xr:uid="{00000000-0005-0000-0000-0000941B0000}"/>
    <cellStyle name="Normal 2 2 6 2 5 2 3" xfId="7773" xr:uid="{00000000-0005-0000-0000-0000951B0000}"/>
    <cellStyle name="Normal 2 2 6 2 5 2 4" xfId="12256" xr:uid="{00000000-0005-0000-0000-0000961B0000}"/>
    <cellStyle name="Normal 2 2 6 2 5 3" xfId="7776" xr:uid="{00000000-0005-0000-0000-0000971B0000}"/>
    <cellStyle name="Normal 2 2 6 2 5 3 2" xfId="7034" xr:uid="{00000000-0005-0000-0000-0000981B0000}"/>
    <cellStyle name="Normal 2 2 6 2 5 3 3" xfId="7042" xr:uid="{00000000-0005-0000-0000-0000991B0000}"/>
    <cellStyle name="Normal 2 2 6 2 5 4" xfId="7780" xr:uid="{00000000-0005-0000-0000-00009A1B0000}"/>
    <cellStyle name="Normal 2 2 6 2 5 5" xfId="7906" xr:uid="{00000000-0005-0000-0000-00009B1B0000}"/>
    <cellStyle name="Normal 2 2 6 2 6" xfId="12260" xr:uid="{00000000-0005-0000-0000-00009C1B0000}"/>
    <cellStyle name="Normal 2 2 6 2 6 2" xfId="4817" xr:uid="{00000000-0005-0000-0000-00009D1B0000}"/>
    <cellStyle name="Normal 2 2 6 2 6 2 2" xfId="9663" xr:uid="{00000000-0005-0000-0000-00009E1B0000}"/>
    <cellStyle name="Normal 2 2 6 2 6 2 3" xfId="10131" xr:uid="{00000000-0005-0000-0000-00009F1B0000}"/>
    <cellStyle name="Normal 2 2 6 2 6 3" xfId="4824" xr:uid="{00000000-0005-0000-0000-0000A01B0000}"/>
    <cellStyle name="Normal 2 2 6 2 6 4" xfId="12262" xr:uid="{00000000-0005-0000-0000-0000A11B0000}"/>
    <cellStyle name="Normal 2 2 6 2 7" xfId="12264" xr:uid="{00000000-0005-0000-0000-0000A21B0000}"/>
    <cellStyle name="Normal 2 2 6 2 7 2" xfId="4842" xr:uid="{00000000-0005-0000-0000-0000A31B0000}"/>
    <cellStyle name="Normal 2 2 6 2 7 3" xfId="6058" xr:uid="{00000000-0005-0000-0000-0000A41B0000}"/>
    <cellStyle name="Normal 2 2 6 2 8" xfId="12266" xr:uid="{00000000-0005-0000-0000-0000A51B0000}"/>
    <cellStyle name="Normal 2 2 6 2 9" xfId="12268" xr:uid="{00000000-0005-0000-0000-0000A61B0000}"/>
    <cellStyle name="Normal 2 2 6 3" xfId="7142" xr:uid="{00000000-0005-0000-0000-0000A71B0000}"/>
    <cellStyle name="Normal 2 2 6 3 2" xfId="11841" xr:uid="{00000000-0005-0000-0000-0000A81B0000}"/>
    <cellStyle name="Normal 2 2 6 3 2 2" xfId="12269" xr:uid="{00000000-0005-0000-0000-0000A91B0000}"/>
    <cellStyle name="Normal 2 2 6 3 2 2 2" xfId="11752" xr:uid="{00000000-0005-0000-0000-0000AA1B0000}"/>
    <cellStyle name="Normal 2 2 6 3 2 2 2 2" xfId="12271" xr:uid="{00000000-0005-0000-0000-0000AB1B0000}"/>
    <cellStyle name="Normal 2 2 6 3 2 2 2 2 2" xfId="12272" xr:uid="{00000000-0005-0000-0000-0000AC1B0000}"/>
    <cellStyle name="Normal 2 2 6 3 2 2 2 2 3" xfId="12277" xr:uid="{00000000-0005-0000-0000-0000AD1B0000}"/>
    <cellStyle name="Normal 2 2 6 3 2 2 2 3" xfId="12278" xr:uid="{00000000-0005-0000-0000-0000AE1B0000}"/>
    <cellStyle name="Normal 2 2 6 3 2 2 2 4" xfId="2019" xr:uid="{00000000-0005-0000-0000-0000AF1B0000}"/>
    <cellStyle name="Normal 2 2 6 3 2 2 3" xfId="12279" xr:uid="{00000000-0005-0000-0000-0000B01B0000}"/>
    <cellStyle name="Normal 2 2 6 3 2 2 3 2" xfId="2408" xr:uid="{00000000-0005-0000-0000-0000B11B0000}"/>
    <cellStyle name="Normal 2 2 6 3 2 2 3 3" xfId="2425" xr:uid="{00000000-0005-0000-0000-0000B21B0000}"/>
    <cellStyle name="Normal 2 2 6 3 2 2 4" xfId="12280" xr:uid="{00000000-0005-0000-0000-0000B31B0000}"/>
    <cellStyle name="Normal 2 2 6 3 2 2 5" xfId="12284" xr:uid="{00000000-0005-0000-0000-0000B41B0000}"/>
    <cellStyle name="Normal 2 2 6 3 2 3" xfId="12289" xr:uid="{00000000-0005-0000-0000-0000B51B0000}"/>
    <cellStyle name="Normal 2 2 6 3 2 3 2" xfId="10274" xr:uid="{00000000-0005-0000-0000-0000B61B0000}"/>
    <cellStyle name="Normal 2 2 6 3 2 3 2 2" xfId="222" xr:uid="{00000000-0005-0000-0000-0000B71B0000}"/>
    <cellStyle name="Normal 2 2 6 3 2 3 2 3" xfId="321" xr:uid="{00000000-0005-0000-0000-0000B81B0000}"/>
    <cellStyle name="Normal 2 2 6 3 2 3 3" xfId="10286" xr:uid="{00000000-0005-0000-0000-0000B91B0000}"/>
    <cellStyle name="Normal 2 2 6 3 2 3 4" xfId="10299" xr:uid="{00000000-0005-0000-0000-0000BA1B0000}"/>
    <cellStyle name="Normal 2 2 6 3 2 4" xfId="12290" xr:uid="{00000000-0005-0000-0000-0000BB1B0000}"/>
    <cellStyle name="Normal 2 2 6 3 2 4 2" xfId="10415" xr:uid="{00000000-0005-0000-0000-0000BC1B0000}"/>
    <cellStyle name="Normal 2 2 6 3 2 4 3" xfId="10425" xr:uid="{00000000-0005-0000-0000-0000BD1B0000}"/>
    <cellStyle name="Normal 2 2 6 3 2 5" xfId="9654" xr:uid="{00000000-0005-0000-0000-0000BE1B0000}"/>
    <cellStyle name="Normal 2 2 6 3 2 6" xfId="3463" xr:uid="{00000000-0005-0000-0000-0000BF1B0000}"/>
    <cellStyle name="Normal 2 2 6 3 3" xfId="11843" xr:uid="{00000000-0005-0000-0000-0000C01B0000}"/>
    <cellStyle name="Normal 2 2 6 3 3 2" xfId="12291" xr:uid="{00000000-0005-0000-0000-0000C11B0000}"/>
    <cellStyle name="Normal 2 2 6 3 3 2 2" xfId="12293" xr:uid="{00000000-0005-0000-0000-0000C21B0000}"/>
    <cellStyle name="Normal 2 2 6 3 3 2 2 2" xfId="12295" xr:uid="{00000000-0005-0000-0000-0000C31B0000}"/>
    <cellStyle name="Normal 2 2 6 3 3 2 2 2 2" xfId="12296" xr:uid="{00000000-0005-0000-0000-0000C41B0000}"/>
    <cellStyle name="Normal 2 2 6 3 3 2 2 2 3" xfId="12297" xr:uid="{00000000-0005-0000-0000-0000C51B0000}"/>
    <cellStyle name="Normal 2 2 6 3 3 2 2 3" xfId="12298" xr:uid="{00000000-0005-0000-0000-0000C61B0000}"/>
    <cellStyle name="Normal 2 2 6 3 3 2 2 4" xfId="2111" xr:uid="{00000000-0005-0000-0000-0000C71B0000}"/>
    <cellStyle name="Normal 2 2 6 3 3 2 3" xfId="4380" xr:uid="{00000000-0005-0000-0000-0000C81B0000}"/>
    <cellStyle name="Normal 2 2 6 3 3 2 3 2" xfId="4385" xr:uid="{00000000-0005-0000-0000-0000C91B0000}"/>
    <cellStyle name="Normal 2 2 6 3 3 2 3 3" xfId="4389" xr:uid="{00000000-0005-0000-0000-0000CA1B0000}"/>
    <cellStyle name="Normal 2 2 6 3 3 2 4" xfId="4392" xr:uid="{00000000-0005-0000-0000-0000CB1B0000}"/>
    <cellStyle name="Normal 2 2 6 3 3 2 5" xfId="1585" xr:uid="{00000000-0005-0000-0000-0000CC1B0000}"/>
    <cellStyle name="Normal 2 2 6 3 3 3" xfId="12299" xr:uid="{00000000-0005-0000-0000-0000CD1B0000}"/>
    <cellStyle name="Normal 2 2 6 3 3 3 2" xfId="10542" xr:uid="{00000000-0005-0000-0000-0000CE1B0000}"/>
    <cellStyle name="Normal 2 2 6 3 3 3 2 2" xfId="12300" xr:uid="{00000000-0005-0000-0000-0000CF1B0000}"/>
    <cellStyle name="Normal 2 2 6 3 3 3 2 3" xfId="12301" xr:uid="{00000000-0005-0000-0000-0000D01B0000}"/>
    <cellStyle name="Normal 2 2 6 3 3 3 3" xfId="2712" xr:uid="{00000000-0005-0000-0000-0000D11B0000}"/>
    <cellStyle name="Normal 2 2 6 3 3 3 4" xfId="2717" xr:uid="{00000000-0005-0000-0000-0000D21B0000}"/>
    <cellStyle name="Normal 2 2 6 3 3 4" xfId="12302" xr:uid="{00000000-0005-0000-0000-0000D31B0000}"/>
    <cellStyle name="Normal 2 2 6 3 3 4 2" xfId="10558" xr:uid="{00000000-0005-0000-0000-0000D41B0000}"/>
    <cellStyle name="Normal 2 2 6 3 3 4 3" xfId="10561" xr:uid="{00000000-0005-0000-0000-0000D51B0000}"/>
    <cellStyle name="Normal 2 2 6 3 3 5" xfId="9657" xr:uid="{00000000-0005-0000-0000-0000D61B0000}"/>
    <cellStyle name="Normal 2 2 6 3 3 6" xfId="9659" xr:uid="{00000000-0005-0000-0000-0000D71B0000}"/>
    <cellStyle name="Normal 2 2 6 3 4" xfId="12303" xr:uid="{00000000-0005-0000-0000-0000D81B0000}"/>
    <cellStyle name="Normal 2 2 6 3 4 2" xfId="12305" xr:uid="{00000000-0005-0000-0000-0000D91B0000}"/>
    <cellStyle name="Normal 2 2 6 3 4 2 2" xfId="9724" xr:uid="{00000000-0005-0000-0000-0000DA1B0000}"/>
    <cellStyle name="Normal 2 2 6 3 4 2 2 2" xfId="12307" xr:uid="{00000000-0005-0000-0000-0000DB1B0000}"/>
    <cellStyle name="Normal 2 2 6 3 4 2 2 3" xfId="12309" xr:uid="{00000000-0005-0000-0000-0000DC1B0000}"/>
    <cellStyle name="Normal 2 2 6 3 4 2 3" xfId="698" xr:uid="{00000000-0005-0000-0000-0000DD1B0000}"/>
    <cellStyle name="Normal 2 2 6 3 4 2 4" xfId="4402" xr:uid="{00000000-0005-0000-0000-0000DE1B0000}"/>
    <cellStyle name="Normal 2 2 6 3 4 3" xfId="12310" xr:uid="{00000000-0005-0000-0000-0000DF1B0000}"/>
    <cellStyle name="Normal 2 2 6 3 4 3 2" xfId="10591" xr:uid="{00000000-0005-0000-0000-0000E01B0000}"/>
    <cellStyle name="Normal 2 2 6 3 4 3 3" xfId="11283" xr:uid="{00000000-0005-0000-0000-0000E11B0000}"/>
    <cellStyle name="Normal 2 2 6 3 4 4" xfId="12311" xr:uid="{00000000-0005-0000-0000-0000E21B0000}"/>
    <cellStyle name="Normal 2 2 6 3 4 5" xfId="12313" xr:uid="{00000000-0005-0000-0000-0000E31B0000}"/>
    <cellStyle name="Normal 2 2 6 3 5" xfId="12314" xr:uid="{00000000-0005-0000-0000-0000E41B0000}"/>
    <cellStyle name="Normal 2 2 6 3 5 2" xfId="12315" xr:uid="{00000000-0005-0000-0000-0000E51B0000}"/>
    <cellStyle name="Normal 2 2 6 3 5 2 2" xfId="12317" xr:uid="{00000000-0005-0000-0000-0000E61B0000}"/>
    <cellStyle name="Normal 2 2 6 3 5 2 3" xfId="12318" xr:uid="{00000000-0005-0000-0000-0000E71B0000}"/>
    <cellStyle name="Normal 2 2 6 3 5 3" xfId="12319" xr:uid="{00000000-0005-0000-0000-0000E81B0000}"/>
    <cellStyle name="Normal 2 2 6 3 5 4" xfId="12320" xr:uid="{00000000-0005-0000-0000-0000E91B0000}"/>
    <cellStyle name="Normal 2 2 6 3 6" xfId="12322" xr:uid="{00000000-0005-0000-0000-0000EA1B0000}"/>
    <cellStyle name="Normal 2 2 6 3 6 2" xfId="4866" xr:uid="{00000000-0005-0000-0000-0000EB1B0000}"/>
    <cellStyle name="Normal 2 2 6 3 6 3" xfId="12324" xr:uid="{00000000-0005-0000-0000-0000EC1B0000}"/>
    <cellStyle name="Normal 2 2 6 3 7" xfId="12326" xr:uid="{00000000-0005-0000-0000-0000ED1B0000}"/>
    <cellStyle name="Normal 2 2 6 3 8" xfId="12328" xr:uid="{00000000-0005-0000-0000-0000EE1B0000}"/>
    <cellStyle name="Normal 2 2 6 4" xfId="7152" xr:uid="{00000000-0005-0000-0000-0000EF1B0000}"/>
    <cellStyle name="Normal 2 2 6 4 2" xfId="12329" xr:uid="{00000000-0005-0000-0000-0000F01B0000}"/>
    <cellStyle name="Normal 2 2 6 4 2 2" xfId="12330" xr:uid="{00000000-0005-0000-0000-0000F11B0000}"/>
    <cellStyle name="Normal 2 2 6 4 2 2 2" xfId="6344" xr:uid="{00000000-0005-0000-0000-0000F21B0000}"/>
    <cellStyle name="Normal 2 2 6 4 2 2 2 2" xfId="9038" xr:uid="{00000000-0005-0000-0000-0000F31B0000}"/>
    <cellStyle name="Normal 2 2 6 4 2 2 2 3" xfId="11809" xr:uid="{00000000-0005-0000-0000-0000F41B0000}"/>
    <cellStyle name="Normal 2 2 6 4 2 2 3" xfId="6351" xr:uid="{00000000-0005-0000-0000-0000F51B0000}"/>
    <cellStyle name="Normal 2 2 6 4 2 2 4" xfId="6360" xr:uid="{00000000-0005-0000-0000-0000F61B0000}"/>
    <cellStyle name="Normal 2 2 6 4 2 3" xfId="12331" xr:uid="{00000000-0005-0000-0000-0000F71B0000}"/>
    <cellStyle name="Normal 2 2 6 4 2 3 2" xfId="6458" xr:uid="{00000000-0005-0000-0000-0000F81B0000}"/>
    <cellStyle name="Normal 2 2 6 4 2 3 3" xfId="6465" xr:uid="{00000000-0005-0000-0000-0000F91B0000}"/>
    <cellStyle name="Normal 2 2 6 4 2 4" xfId="12332" xr:uid="{00000000-0005-0000-0000-0000FA1B0000}"/>
    <cellStyle name="Normal 2 2 6 4 2 5" xfId="9677" xr:uid="{00000000-0005-0000-0000-0000FB1B0000}"/>
    <cellStyle name="Normal 2 2 6 4 3" xfId="11287" xr:uid="{00000000-0005-0000-0000-0000FC1B0000}"/>
    <cellStyle name="Normal 2 2 6 4 3 2" xfId="12333" xr:uid="{00000000-0005-0000-0000-0000FD1B0000}"/>
    <cellStyle name="Normal 2 2 6 4 3 2 2" xfId="6545" xr:uid="{00000000-0005-0000-0000-0000FE1B0000}"/>
    <cellStyle name="Normal 2 2 6 4 3 2 3" xfId="4440" xr:uid="{00000000-0005-0000-0000-0000FF1B0000}"/>
    <cellStyle name="Normal 2 2 6 4 3 3" xfId="12334" xr:uid="{00000000-0005-0000-0000-0000001C0000}"/>
    <cellStyle name="Normal 2 2 6 4 3 4" xfId="12335" xr:uid="{00000000-0005-0000-0000-0000011C0000}"/>
    <cellStyle name="Normal 2 2 6 4 4" xfId="11290" xr:uid="{00000000-0005-0000-0000-0000021C0000}"/>
    <cellStyle name="Normal 2 2 6 4 4 2" xfId="12338" xr:uid="{00000000-0005-0000-0000-0000031C0000}"/>
    <cellStyle name="Normal 2 2 6 4 4 3" xfId="12340" xr:uid="{00000000-0005-0000-0000-0000041C0000}"/>
    <cellStyle name="Normal 2 2 6 4 5" xfId="12342" xr:uid="{00000000-0005-0000-0000-0000051C0000}"/>
    <cellStyle name="Normal 2 2 6 4 6" xfId="12345" xr:uid="{00000000-0005-0000-0000-0000061C0000}"/>
    <cellStyle name="Normal 2 2 6 5" xfId="7162" xr:uid="{00000000-0005-0000-0000-0000071C0000}"/>
    <cellStyle name="Normal 2 2 6 5 2" xfId="12346" xr:uid="{00000000-0005-0000-0000-0000081C0000}"/>
    <cellStyle name="Normal 2 2 6 5 2 2" xfId="12351" xr:uid="{00000000-0005-0000-0000-0000091C0000}"/>
    <cellStyle name="Normal 2 2 6 5 2 2 2" xfId="12357" xr:uid="{00000000-0005-0000-0000-00000A1C0000}"/>
    <cellStyle name="Normal 2 2 6 5 2 2 2 2" xfId="11881" xr:uid="{00000000-0005-0000-0000-00000B1C0000}"/>
    <cellStyle name="Normal 2 2 6 5 2 2 2 3" xfId="12359" xr:uid="{00000000-0005-0000-0000-00000C1C0000}"/>
    <cellStyle name="Normal 2 2 6 5 2 2 3" xfId="12366" xr:uid="{00000000-0005-0000-0000-00000D1C0000}"/>
    <cellStyle name="Normal 2 2 6 5 2 2 4" xfId="12369" xr:uid="{00000000-0005-0000-0000-00000E1C0000}"/>
    <cellStyle name="Normal 2 2 6 5 2 3" xfId="12372" xr:uid="{00000000-0005-0000-0000-00000F1C0000}"/>
    <cellStyle name="Normal 2 2 6 5 2 3 2" xfId="11007" xr:uid="{00000000-0005-0000-0000-0000101C0000}"/>
    <cellStyle name="Normal 2 2 6 5 2 3 3" xfId="12377" xr:uid="{00000000-0005-0000-0000-0000111C0000}"/>
    <cellStyle name="Normal 2 2 6 5 2 4" xfId="12378" xr:uid="{00000000-0005-0000-0000-0000121C0000}"/>
    <cellStyle name="Normal 2 2 6 5 2 5" xfId="12384" xr:uid="{00000000-0005-0000-0000-0000131C0000}"/>
    <cellStyle name="Normal 2 2 6 5 3" xfId="12388" xr:uid="{00000000-0005-0000-0000-0000141C0000}"/>
    <cellStyle name="Normal 2 2 6 5 3 2" xfId="12395" xr:uid="{00000000-0005-0000-0000-0000151C0000}"/>
    <cellStyle name="Normal 2 2 6 5 3 2 2" xfId="12398" xr:uid="{00000000-0005-0000-0000-0000161C0000}"/>
    <cellStyle name="Normal 2 2 6 5 3 2 3" xfId="4513" xr:uid="{00000000-0005-0000-0000-0000171C0000}"/>
    <cellStyle name="Normal 2 2 6 5 3 3" xfId="12400" xr:uid="{00000000-0005-0000-0000-0000181C0000}"/>
    <cellStyle name="Normal 2 2 6 5 3 4" xfId="12406" xr:uid="{00000000-0005-0000-0000-0000191C0000}"/>
    <cellStyle name="Normal 2 2 6 5 4" xfId="12411" xr:uid="{00000000-0005-0000-0000-00001A1C0000}"/>
    <cellStyle name="Normal 2 2 6 5 4 2" xfId="12415" xr:uid="{00000000-0005-0000-0000-00001B1C0000}"/>
    <cellStyle name="Normal 2 2 6 5 4 3" xfId="12420" xr:uid="{00000000-0005-0000-0000-00001C1C0000}"/>
    <cellStyle name="Normal 2 2 6 5 5" xfId="12424" xr:uid="{00000000-0005-0000-0000-00001D1C0000}"/>
    <cellStyle name="Normal 2 2 6 5 6" xfId="12426" xr:uid="{00000000-0005-0000-0000-00001E1C0000}"/>
    <cellStyle name="Normal 2 2 6 6" xfId="7166" xr:uid="{00000000-0005-0000-0000-00001F1C0000}"/>
    <cellStyle name="Normal 2 2 6 6 2" xfId="5264" xr:uid="{00000000-0005-0000-0000-0000201C0000}"/>
    <cellStyle name="Normal 2 2 6 6 2 2" xfId="12431" xr:uid="{00000000-0005-0000-0000-0000211C0000}"/>
    <cellStyle name="Normal 2 2 6 6 2 2 2" xfId="8245" xr:uid="{00000000-0005-0000-0000-0000221C0000}"/>
    <cellStyle name="Normal 2 2 6 6 2 2 3" xfId="8265" xr:uid="{00000000-0005-0000-0000-0000231C0000}"/>
    <cellStyle name="Normal 2 2 6 6 2 3" xfId="12435" xr:uid="{00000000-0005-0000-0000-0000241C0000}"/>
    <cellStyle name="Normal 2 2 6 6 2 4" xfId="12440" xr:uid="{00000000-0005-0000-0000-0000251C0000}"/>
    <cellStyle name="Normal 2 2 6 6 3" xfId="5268" xr:uid="{00000000-0005-0000-0000-0000261C0000}"/>
    <cellStyle name="Normal 2 2 6 6 3 2" xfId="12443" xr:uid="{00000000-0005-0000-0000-0000271C0000}"/>
    <cellStyle name="Normal 2 2 6 6 3 3" xfId="12445" xr:uid="{00000000-0005-0000-0000-0000281C0000}"/>
    <cellStyle name="Normal 2 2 6 6 4" xfId="8804" xr:uid="{00000000-0005-0000-0000-0000291C0000}"/>
    <cellStyle name="Normal 2 2 6 6 5" xfId="8931" xr:uid="{00000000-0005-0000-0000-00002A1C0000}"/>
    <cellStyle name="Normal 2 2 6 7" xfId="7169" xr:uid="{00000000-0005-0000-0000-00002B1C0000}"/>
    <cellStyle name="Normal 2 2 6 7 2" xfId="5279" xr:uid="{00000000-0005-0000-0000-00002C1C0000}"/>
    <cellStyle name="Normal 2 2 6 7 2 2" xfId="12450" xr:uid="{00000000-0005-0000-0000-00002D1C0000}"/>
    <cellStyle name="Normal 2 2 6 7 2 3" xfId="12452" xr:uid="{00000000-0005-0000-0000-00002E1C0000}"/>
    <cellStyle name="Normal 2 2 6 7 3" xfId="12453" xr:uid="{00000000-0005-0000-0000-00002F1C0000}"/>
    <cellStyle name="Normal 2 2 6 7 4" xfId="9101" xr:uid="{00000000-0005-0000-0000-0000301C0000}"/>
    <cellStyle name="Normal 2 2 6 8" xfId="4750" xr:uid="{00000000-0005-0000-0000-0000311C0000}"/>
    <cellStyle name="Normal 2 2 6 8 2" xfId="4757" xr:uid="{00000000-0005-0000-0000-0000321C0000}"/>
    <cellStyle name="Normal 2 2 6 8 3" xfId="4778" xr:uid="{00000000-0005-0000-0000-0000331C0000}"/>
    <cellStyle name="Normal 2 2 6 9" xfId="769" xr:uid="{00000000-0005-0000-0000-0000341C0000}"/>
    <cellStyle name="Normal 2 2 7" xfId="7255" xr:uid="{00000000-0005-0000-0000-0000351C0000}"/>
    <cellStyle name="Normal 2 2 8" xfId="7269" xr:uid="{00000000-0005-0000-0000-0000361C0000}"/>
    <cellStyle name="Normal 2 20" xfId="1110" xr:uid="{00000000-0005-0000-0000-0000371C0000}"/>
    <cellStyle name="Normal 2 20 2" xfId="1252" xr:uid="{00000000-0005-0000-0000-0000381C0000}"/>
    <cellStyle name="Normal 2 200" xfId="3664" xr:uid="{00000000-0005-0000-0000-0000391C0000}"/>
    <cellStyle name="Normal 2 200 10" xfId="12454" xr:uid="{00000000-0005-0000-0000-00003A1C0000}"/>
    <cellStyle name="Normal 2 200 2" xfId="12455" xr:uid="{00000000-0005-0000-0000-00003B1C0000}"/>
    <cellStyle name="Normal 2 200 2 2" xfId="12458" xr:uid="{00000000-0005-0000-0000-00003C1C0000}"/>
    <cellStyle name="Normal 2 200 2 2 2" xfId="12461" xr:uid="{00000000-0005-0000-0000-00003D1C0000}"/>
    <cellStyle name="Normal 2 200 2 2 2 2" xfId="12462" xr:uid="{00000000-0005-0000-0000-00003E1C0000}"/>
    <cellStyle name="Normal 2 200 2 2 2 2 2" xfId="6056" xr:uid="{00000000-0005-0000-0000-00003F1C0000}"/>
    <cellStyle name="Normal 2 200 2 2 2 2 2 2" xfId="12464" xr:uid="{00000000-0005-0000-0000-0000401C0000}"/>
    <cellStyle name="Normal 2 200 2 2 2 2 2 3" xfId="12466" xr:uid="{00000000-0005-0000-0000-0000411C0000}"/>
    <cellStyle name="Normal 2 200 2 2 2 2 3" xfId="6071" xr:uid="{00000000-0005-0000-0000-0000421C0000}"/>
    <cellStyle name="Normal 2 200 2 2 2 2 4" xfId="6078" xr:uid="{00000000-0005-0000-0000-0000431C0000}"/>
    <cellStyle name="Normal 2 200 2 2 2 3" xfId="8460" xr:uid="{00000000-0005-0000-0000-0000441C0000}"/>
    <cellStyle name="Normal 2 200 2 2 2 3 2" xfId="12469" xr:uid="{00000000-0005-0000-0000-0000451C0000}"/>
    <cellStyle name="Normal 2 200 2 2 2 3 3" xfId="12470" xr:uid="{00000000-0005-0000-0000-0000461C0000}"/>
    <cellStyle name="Normal 2 200 2 2 2 4" xfId="8464" xr:uid="{00000000-0005-0000-0000-0000471C0000}"/>
    <cellStyle name="Normal 2 200 2 2 2 5" xfId="9630" xr:uid="{00000000-0005-0000-0000-0000481C0000}"/>
    <cellStyle name="Normal 2 200 2 2 3" xfId="12474" xr:uid="{00000000-0005-0000-0000-0000491C0000}"/>
    <cellStyle name="Normal 2 200 2 2 3 2" xfId="12476" xr:uid="{00000000-0005-0000-0000-00004A1C0000}"/>
    <cellStyle name="Normal 2 200 2 2 3 2 2" xfId="6422" xr:uid="{00000000-0005-0000-0000-00004B1C0000}"/>
    <cellStyle name="Normal 2 200 2 2 3 2 3" xfId="6430" xr:uid="{00000000-0005-0000-0000-00004C1C0000}"/>
    <cellStyle name="Normal 2 200 2 2 3 3" xfId="8472" xr:uid="{00000000-0005-0000-0000-00004D1C0000}"/>
    <cellStyle name="Normal 2 200 2 2 3 4" xfId="8477" xr:uid="{00000000-0005-0000-0000-00004E1C0000}"/>
    <cellStyle name="Normal 2 200 2 2 4" xfId="12480" xr:uid="{00000000-0005-0000-0000-00004F1C0000}"/>
    <cellStyle name="Normal 2 200 2 2 4 2" xfId="12484" xr:uid="{00000000-0005-0000-0000-0000501C0000}"/>
    <cellStyle name="Normal 2 200 2 2 4 3" xfId="8487" xr:uid="{00000000-0005-0000-0000-0000511C0000}"/>
    <cellStyle name="Normal 2 200 2 2 5" xfId="12113" xr:uid="{00000000-0005-0000-0000-0000521C0000}"/>
    <cellStyle name="Normal 2 200 2 2 6" xfId="12123" xr:uid="{00000000-0005-0000-0000-0000531C0000}"/>
    <cellStyle name="Normal 2 200 2 3" xfId="12486" xr:uid="{00000000-0005-0000-0000-0000541C0000}"/>
    <cellStyle name="Normal 2 200 2 3 2" xfId="12488" xr:uid="{00000000-0005-0000-0000-0000551C0000}"/>
    <cellStyle name="Normal 2 200 2 3 2 2" xfId="10630" xr:uid="{00000000-0005-0000-0000-0000561C0000}"/>
    <cellStyle name="Normal 2 200 2 3 2 2 2" xfId="12489" xr:uid="{00000000-0005-0000-0000-0000571C0000}"/>
    <cellStyle name="Normal 2 200 2 3 2 2 2 2" xfId="5940" xr:uid="{00000000-0005-0000-0000-0000581C0000}"/>
    <cellStyle name="Normal 2 200 2 3 2 2 2 3" xfId="5981" xr:uid="{00000000-0005-0000-0000-0000591C0000}"/>
    <cellStyle name="Normal 2 200 2 3 2 2 3" xfId="3416" xr:uid="{00000000-0005-0000-0000-00005A1C0000}"/>
    <cellStyle name="Normal 2 200 2 3 2 2 4" xfId="3421" xr:uid="{00000000-0005-0000-0000-00005B1C0000}"/>
    <cellStyle name="Normal 2 200 2 3 2 3" xfId="10632" xr:uid="{00000000-0005-0000-0000-00005C1C0000}"/>
    <cellStyle name="Normal 2 200 2 3 2 3 2" xfId="12490" xr:uid="{00000000-0005-0000-0000-00005D1C0000}"/>
    <cellStyle name="Normal 2 200 2 3 2 3 3" xfId="3429" xr:uid="{00000000-0005-0000-0000-00005E1C0000}"/>
    <cellStyle name="Normal 2 200 2 3 2 4" xfId="12491" xr:uid="{00000000-0005-0000-0000-00005F1C0000}"/>
    <cellStyle name="Normal 2 200 2 3 2 5" xfId="12492" xr:uid="{00000000-0005-0000-0000-0000601C0000}"/>
    <cellStyle name="Normal 2 200 2 3 3" xfId="12495" xr:uid="{00000000-0005-0000-0000-0000611C0000}"/>
    <cellStyle name="Normal 2 200 2 3 3 2" xfId="10642" xr:uid="{00000000-0005-0000-0000-0000621C0000}"/>
    <cellStyle name="Normal 2 200 2 3 3 2 2" xfId="12501" xr:uid="{00000000-0005-0000-0000-0000631C0000}"/>
    <cellStyle name="Normal 2 200 2 3 3 2 3" xfId="12504" xr:uid="{00000000-0005-0000-0000-0000641C0000}"/>
    <cellStyle name="Normal 2 200 2 3 3 3" xfId="12506" xr:uid="{00000000-0005-0000-0000-0000651C0000}"/>
    <cellStyle name="Normal 2 200 2 3 3 4" xfId="12507" xr:uid="{00000000-0005-0000-0000-0000661C0000}"/>
    <cellStyle name="Normal 2 200 2 3 4" xfId="12513" xr:uid="{00000000-0005-0000-0000-0000671C0000}"/>
    <cellStyle name="Normal 2 200 2 3 4 2" xfId="12514" xr:uid="{00000000-0005-0000-0000-0000681C0000}"/>
    <cellStyle name="Normal 2 200 2 3 4 3" xfId="12516" xr:uid="{00000000-0005-0000-0000-0000691C0000}"/>
    <cellStyle name="Normal 2 200 2 3 5" xfId="12138" xr:uid="{00000000-0005-0000-0000-00006A1C0000}"/>
    <cellStyle name="Normal 2 200 2 3 6" xfId="12144" xr:uid="{00000000-0005-0000-0000-00006B1C0000}"/>
    <cellStyle name="Normal 2 200 2 4" xfId="12518" xr:uid="{00000000-0005-0000-0000-00006C1C0000}"/>
    <cellStyle name="Normal 2 200 2 4 2" xfId="12519" xr:uid="{00000000-0005-0000-0000-00006D1C0000}"/>
    <cellStyle name="Normal 2 200 2 4 2 2" xfId="10959" xr:uid="{00000000-0005-0000-0000-00006E1C0000}"/>
    <cellStyle name="Normal 2 200 2 4 2 2 2" xfId="3738" xr:uid="{00000000-0005-0000-0000-00006F1C0000}"/>
    <cellStyle name="Normal 2 200 2 4 2 2 3" xfId="3750" xr:uid="{00000000-0005-0000-0000-0000701C0000}"/>
    <cellStyle name="Normal 2 200 2 4 2 3" xfId="12520" xr:uid="{00000000-0005-0000-0000-0000711C0000}"/>
    <cellStyle name="Normal 2 200 2 4 2 4" xfId="12521" xr:uid="{00000000-0005-0000-0000-0000721C0000}"/>
    <cellStyle name="Normal 2 200 2 4 3" xfId="12524" xr:uid="{00000000-0005-0000-0000-0000731C0000}"/>
    <cellStyle name="Normal 2 200 2 4 3 2" xfId="12525" xr:uid="{00000000-0005-0000-0000-0000741C0000}"/>
    <cellStyle name="Normal 2 200 2 4 3 3" xfId="12526" xr:uid="{00000000-0005-0000-0000-0000751C0000}"/>
    <cellStyle name="Normal 2 200 2 4 4" xfId="10179" xr:uid="{00000000-0005-0000-0000-0000761C0000}"/>
    <cellStyle name="Normal 2 200 2 4 5" xfId="10201" xr:uid="{00000000-0005-0000-0000-0000771C0000}"/>
    <cellStyle name="Normal 2 200 2 5" xfId="9673" xr:uid="{00000000-0005-0000-0000-0000781C0000}"/>
    <cellStyle name="Normal 2 200 2 5 2" xfId="9676" xr:uid="{00000000-0005-0000-0000-0000791C0000}"/>
    <cellStyle name="Normal 2 200 2 5 2 2" xfId="10770" xr:uid="{00000000-0005-0000-0000-00007A1C0000}"/>
    <cellStyle name="Normal 2 200 2 5 2 3" xfId="12527" xr:uid="{00000000-0005-0000-0000-00007B1C0000}"/>
    <cellStyle name="Normal 2 200 2 5 3" xfId="9679" xr:uid="{00000000-0005-0000-0000-00007C1C0000}"/>
    <cellStyle name="Normal 2 200 2 5 4" xfId="10225" xr:uid="{00000000-0005-0000-0000-00007D1C0000}"/>
    <cellStyle name="Normal 2 200 2 6" xfId="9684" xr:uid="{00000000-0005-0000-0000-00007E1C0000}"/>
    <cellStyle name="Normal 2 200 2 6 2" xfId="12528" xr:uid="{00000000-0005-0000-0000-00007F1C0000}"/>
    <cellStyle name="Normal 2 200 2 6 3" xfId="12529" xr:uid="{00000000-0005-0000-0000-0000801C0000}"/>
    <cellStyle name="Normal 2 200 2 7" xfId="9688" xr:uid="{00000000-0005-0000-0000-0000811C0000}"/>
    <cellStyle name="Normal 2 200 2 8" xfId="12530" xr:uid="{00000000-0005-0000-0000-0000821C0000}"/>
    <cellStyle name="Normal 2 200 3" xfId="12533" xr:uid="{00000000-0005-0000-0000-0000831C0000}"/>
    <cellStyle name="Normal 2 200 3 2" xfId="12536" xr:uid="{00000000-0005-0000-0000-0000841C0000}"/>
    <cellStyle name="Normal 2 200 3 2 2" xfId="12538" xr:uid="{00000000-0005-0000-0000-0000851C0000}"/>
    <cellStyle name="Normal 2 200 3 2 2 2" xfId="11899" xr:uid="{00000000-0005-0000-0000-0000861C0000}"/>
    <cellStyle name="Normal 2 200 3 2 2 2 2" xfId="12542" xr:uid="{00000000-0005-0000-0000-0000871C0000}"/>
    <cellStyle name="Normal 2 200 3 2 2 2 3" xfId="12543" xr:uid="{00000000-0005-0000-0000-0000881C0000}"/>
    <cellStyle name="Normal 2 200 3 2 2 3" xfId="12546" xr:uid="{00000000-0005-0000-0000-0000891C0000}"/>
    <cellStyle name="Normal 2 200 3 2 2 4" xfId="12549" xr:uid="{00000000-0005-0000-0000-00008A1C0000}"/>
    <cellStyle name="Normal 2 200 3 2 3" xfId="12550" xr:uid="{00000000-0005-0000-0000-00008B1C0000}"/>
    <cellStyle name="Normal 2 200 3 2 3 2" xfId="12551" xr:uid="{00000000-0005-0000-0000-00008C1C0000}"/>
    <cellStyle name="Normal 2 200 3 2 3 3" xfId="12553" xr:uid="{00000000-0005-0000-0000-00008D1C0000}"/>
    <cellStyle name="Normal 2 200 3 2 4" xfId="12554" xr:uid="{00000000-0005-0000-0000-00008E1C0000}"/>
    <cellStyle name="Normal 2 200 3 2 5" xfId="12170" xr:uid="{00000000-0005-0000-0000-00008F1C0000}"/>
    <cellStyle name="Normal 2 200 3 3" xfId="12556" xr:uid="{00000000-0005-0000-0000-0000901C0000}"/>
    <cellStyle name="Normal 2 200 3 3 2" xfId="12558" xr:uid="{00000000-0005-0000-0000-0000911C0000}"/>
    <cellStyle name="Normal 2 200 3 3 2 2" xfId="1093" xr:uid="{00000000-0005-0000-0000-0000921C0000}"/>
    <cellStyle name="Normal 2 200 3 3 2 3" xfId="1019" xr:uid="{00000000-0005-0000-0000-0000931C0000}"/>
    <cellStyle name="Normal 2 200 3 3 3" xfId="12559" xr:uid="{00000000-0005-0000-0000-0000941C0000}"/>
    <cellStyle name="Normal 2 200 3 3 4" xfId="12560" xr:uid="{00000000-0005-0000-0000-0000951C0000}"/>
    <cellStyle name="Normal 2 200 3 4" xfId="12561" xr:uid="{00000000-0005-0000-0000-0000961C0000}"/>
    <cellStyle name="Normal 2 200 3 4 2" xfId="12563" xr:uid="{00000000-0005-0000-0000-0000971C0000}"/>
    <cellStyle name="Normal 2 200 3 4 3" xfId="12565" xr:uid="{00000000-0005-0000-0000-0000981C0000}"/>
    <cellStyle name="Normal 2 200 3 5" xfId="9696" xr:uid="{00000000-0005-0000-0000-0000991C0000}"/>
    <cellStyle name="Normal 2 200 3 6" xfId="9699" xr:uid="{00000000-0005-0000-0000-00009A1C0000}"/>
    <cellStyle name="Normal 2 200 4" xfId="12568" xr:uid="{00000000-0005-0000-0000-00009B1C0000}"/>
    <cellStyle name="Normal 2 200 4 2" xfId="12571" xr:uid="{00000000-0005-0000-0000-00009C1C0000}"/>
    <cellStyle name="Normal 2 200 4 2 2" xfId="12573" xr:uid="{00000000-0005-0000-0000-00009D1C0000}"/>
    <cellStyle name="Normal 2 200 4 2 2 2" xfId="12020" xr:uid="{00000000-0005-0000-0000-00009E1C0000}"/>
    <cellStyle name="Normal 2 200 4 2 2 2 2" xfId="12574" xr:uid="{00000000-0005-0000-0000-00009F1C0000}"/>
    <cellStyle name="Normal 2 200 4 2 2 2 3" xfId="12575" xr:uid="{00000000-0005-0000-0000-0000A01C0000}"/>
    <cellStyle name="Normal 2 200 4 2 2 3" xfId="12577" xr:uid="{00000000-0005-0000-0000-0000A11C0000}"/>
    <cellStyle name="Normal 2 200 4 2 2 4" xfId="12579" xr:uid="{00000000-0005-0000-0000-0000A21C0000}"/>
    <cellStyle name="Normal 2 200 4 2 3" xfId="8145" xr:uid="{00000000-0005-0000-0000-0000A31C0000}"/>
    <cellStyle name="Normal 2 200 4 2 3 2" xfId="12580" xr:uid="{00000000-0005-0000-0000-0000A41C0000}"/>
    <cellStyle name="Normal 2 200 4 2 3 3" xfId="12581" xr:uid="{00000000-0005-0000-0000-0000A51C0000}"/>
    <cellStyle name="Normal 2 200 4 2 4" xfId="8148" xr:uid="{00000000-0005-0000-0000-0000A61C0000}"/>
    <cellStyle name="Normal 2 200 4 2 5" xfId="12210" xr:uid="{00000000-0005-0000-0000-0000A71C0000}"/>
    <cellStyle name="Normal 2 200 4 3" xfId="12583" xr:uid="{00000000-0005-0000-0000-0000A81C0000}"/>
    <cellStyle name="Normal 2 200 4 3 2" xfId="12584" xr:uid="{00000000-0005-0000-0000-0000A91C0000}"/>
    <cellStyle name="Normal 2 200 4 3 2 2" xfId="11265" xr:uid="{00000000-0005-0000-0000-0000AA1C0000}"/>
    <cellStyle name="Normal 2 200 4 3 2 3" xfId="1496" xr:uid="{00000000-0005-0000-0000-0000AB1C0000}"/>
    <cellStyle name="Normal 2 200 4 3 3" xfId="8181" xr:uid="{00000000-0005-0000-0000-0000AC1C0000}"/>
    <cellStyle name="Normal 2 200 4 3 4" xfId="8183" xr:uid="{00000000-0005-0000-0000-0000AD1C0000}"/>
    <cellStyle name="Normal 2 200 4 4" xfId="12092" xr:uid="{00000000-0005-0000-0000-0000AE1C0000}"/>
    <cellStyle name="Normal 2 200 4 4 2" xfId="12095" xr:uid="{00000000-0005-0000-0000-0000AF1C0000}"/>
    <cellStyle name="Normal 2 200 4 4 3" xfId="8214" xr:uid="{00000000-0005-0000-0000-0000B01C0000}"/>
    <cellStyle name="Normal 2 200 4 5" xfId="12103" xr:uid="{00000000-0005-0000-0000-0000B11C0000}"/>
    <cellStyle name="Normal 2 200 4 6" xfId="12106" xr:uid="{00000000-0005-0000-0000-0000B21C0000}"/>
    <cellStyle name="Normal 2 200 5" xfId="6035" xr:uid="{00000000-0005-0000-0000-0000B31C0000}"/>
    <cellStyle name="Normal 2 200 5 2" xfId="12472" xr:uid="{00000000-0005-0000-0000-0000B41C0000}"/>
    <cellStyle name="Normal 2 200 5 2 2" xfId="12475" xr:uid="{00000000-0005-0000-0000-0000B51C0000}"/>
    <cellStyle name="Normal 2 200 5 2 2 2" xfId="6419" xr:uid="{00000000-0005-0000-0000-0000B61C0000}"/>
    <cellStyle name="Normal 2 200 5 2 2 3" xfId="6428" xr:uid="{00000000-0005-0000-0000-0000B71C0000}"/>
    <cellStyle name="Normal 2 200 5 2 3" xfId="8469" xr:uid="{00000000-0005-0000-0000-0000B81C0000}"/>
    <cellStyle name="Normal 2 200 5 2 4" xfId="8474" xr:uid="{00000000-0005-0000-0000-0000B91C0000}"/>
    <cellStyle name="Normal 2 200 5 3" xfId="12479" xr:uid="{00000000-0005-0000-0000-0000BA1C0000}"/>
    <cellStyle name="Normal 2 200 5 3 2" xfId="12483" xr:uid="{00000000-0005-0000-0000-0000BB1C0000}"/>
    <cellStyle name="Normal 2 200 5 3 3" xfId="8484" xr:uid="{00000000-0005-0000-0000-0000BC1C0000}"/>
    <cellStyle name="Normal 2 200 5 4" xfId="12112" xr:uid="{00000000-0005-0000-0000-0000BD1C0000}"/>
    <cellStyle name="Normal 2 200 5 5" xfId="12118" xr:uid="{00000000-0005-0000-0000-0000BE1C0000}"/>
    <cellStyle name="Normal 2 200 6" xfId="6048" xr:uid="{00000000-0005-0000-0000-0000BF1C0000}"/>
    <cellStyle name="Normal 2 200 6 2" xfId="12493" xr:uid="{00000000-0005-0000-0000-0000C01C0000}"/>
    <cellStyle name="Normal 2 200 6 2 2" xfId="10640" xr:uid="{00000000-0005-0000-0000-0000C11C0000}"/>
    <cellStyle name="Normal 2 200 6 2 3" xfId="12505" xr:uid="{00000000-0005-0000-0000-0000C21C0000}"/>
    <cellStyle name="Normal 2 200 6 3" xfId="12509" xr:uid="{00000000-0005-0000-0000-0000C31C0000}"/>
    <cellStyle name="Normal 2 200 6 4" xfId="12134" xr:uid="{00000000-0005-0000-0000-0000C41C0000}"/>
    <cellStyle name="Normal 2 200 7" xfId="6053" xr:uid="{00000000-0005-0000-0000-0000C51C0000}"/>
    <cellStyle name="Normal 2 200 7 2" xfId="12523" xr:uid="{00000000-0005-0000-0000-0000C61C0000}"/>
    <cellStyle name="Normal 2 200 7 3" xfId="10177" xr:uid="{00000000-0005-0000-0000-0000C71C0000}"/>
    <cellStyle name="Normal 2 200 8" xfId="4831" xr:uid="{00000000-0005-0000-0000-0000C81C0000}"/>
    <cellStyle name="Normal 2 200 9" xfId="4847" xr:uid="{00000000-0005-0000-0000-0000C91C0000}"/>
    <cellStyle name="Normal 2 201" xfId="3686" xr:uid="{00000000-0005-0000-0000-0000CA1C0000}"/>
    <cellStyle name="Normal 2 202" xfId="3699" xr:uid="{00000000-0005-0000-0000-0000CB1C0000}"/>
    <cellStyle name="Normal 2 203" xfId="3717" xr:uid="{00000000-0005-0000-0000-0000CC1C0000}"/>
    <cellStyle name="Normal 2 21" xfId="1121" xr:uid="{00000000-0005-0000-0000-0000CD1C0000}"/>
    <cellStyle name="Normal 2 21 2" xfId="4894" xr:uid="{00000000-0005-0000-0000-0000CE1C0000}"/>
    <cellStyle name="Normal 2 22" xfId="1263" xr:uid="{00000000-0005-0000-0000-0000CF1C0000}"/>
    <cellStyle name="Normal 2 22 2" xfId="4919" xr:uid="{00000000-0005-0000-0000-0000D01C0000}"/>
    <cellStyle name="Normal 2 23" xfId="4923" xr:uid="{00000000-0005-0000-0000-0000D11C0000}"/>
    <cellStyle name="Normal 2 23 2" xfId="7699" xr:uid="{00000000-0005-0000-0000-0000D21C0000}"/>
    <cellStyle name="Normal 2 24" xfId="2876" xr:uid="{00000000-0005-0000-0000-0000D31C0000}"/>
    <cellStyle name="Normal 2 24 2" xfId="2882" xr:uid="{00000000-0005-0000-0000-0000D41C0000}"/>
    <cellStyle name="Normal 2 25" xfId="2893" xr:uid="{00000000-0005-0000-0000-0000D51C0000}"/>
    <cellStyle name="Normal 2 25 2" xfId="2899" xr:uid="{00000000-0005-0000-0000-0000D61C0000}"/>
    <cellStyle name="Normal 2 26" xfId="2912" xr:uid="{00000000-0005-0000-0000-0000D71C0000}"/>
    <cellStyle name="Normal 2 26 2" xfId="12586" xr:uid="{00000000-0005-0000-0000-0000D81C0000}"/>
    <cellStyle name="Normal 2 27" xfId="2921" xr:uid="{00000000-0005-0000-0000-0000D91C0000}"/>
    <cellStyle name="Normal 2 27 2" xfId="11623" xr:uid="{00000000-0005-0000-0000-0000DA1C0000}"/>
    <cellStyle name="Normal 2 28" xfId="12588" xr:uid="{00000000-0005-0000-0000-0000DB1C0000}"/>
    <cellStyle name="Normal 2 28 2" xfId="7820" xr:uid="{00000000-0005-0000-0000-0000DC1C0000}"/>
    <cellStyle name="Normal 2 29" xfId="12591" xr:uid="{00000000-0005-0000-0000-0000DD1C0000}"/>
    <cellStyle name="Normal 2 29 2" xfId="7872" xr:uid="{00000000-0005-0000-0000-0000DE1C0000}"/>
    <cellStyle name="Normal 2 3" xfId="4123" xr:uid="{00000000-0005-0000-0000-0000DF1C0000}"/>
    <cellStyle name="Normal 2 3 2" xfId="11854" xr:uid="{00000000-0005-0000-0000-0000E01C0000}"/>
    <cellStyle name="Normal 2 3 3" xfId="7394" xr:uid="{00000000-0005-0000-0000-0000E11C0000}"/>
    <cellStyle name="Normal 2 3 4" xfId="7424" xr:uid="{00000000-0005-0000-0000-0000E21C0000}"/>
    <cellStyle name="Normal 2 3 5" xfId="7438" xr:uid="{00000000-0005-0000-0000-0000E31C0000}"/>
    <cellStyle name="Normal 2 3 6" xfId="3260" xr:uid="{00000000-0005-0000-0000-0000E41C0000}"/>
    <cellStyle name="Normal 2 3 6 10" xfId="10055" xr:uid="{00000000-0005-0000-0000-0000E51C0000}"/>
    <cellStyle name="Normal 2 3 6 2" xfId="2127" xr:uid="{00000000-0005-0000-0000-0000E61C0000}"/>
    <cellStyle name="Normal 2 3 6 2 2" xfId="12594" xr:uid="{00000000-0005-0000-0000-0000E71C0000}"/>
    <cellStyle name="Normal 2 3 6 2 2 2" xfId="12597" xr:uid="{00000000-0005-0000-0000-0000E81C0000}"/>
    <cellStyle name="Normal 2 3 6 2 2 2 2" xfId="7375" xr:uid="{00000000-0005-0000-0000-0000E91C0000}"/>
    <cellStyle name="Normal 2 3 6 2 2 2 2 2" xfId="11937" xr:uid="{00000000-0005-0000-0000-0000EA1C0000}"/>
    <cellStyle name="Normal 2 3 6 2 2 2 2 2 2" xfId="1353" xr:uid="{00000000-0005-0000-0000-0000EB1C0000}"/>
    <cellStyle name="Normal 2 3 6 2 2 2 2 2 2 2" xfId="1369" xr:uid="{00000000-0005-0000-0000-0000EC1C0000}"/>
    <cellStyle name="Normal 2 3 6 2 2 2 2 2 2 3" xfId="1388" xr:uid="{00000000-0005-0000-0000-0000ED1C0000}"/>
    <cellStyle name="Normal 2 3 6 2 2 2 2 2 3" xfId="1400" xr:uid="{00000000-0005-0000-0000-0000EE1C0000}"/>
    <cellStyle name="Normal 2 3 6 2 2 2 2 2 4" xfId="1414" xr:uid="{00000000-0005-0000-0000-0000EF1C0000}"/>
    <cellStyle name="Normal 2 3 6 2 2 2 2 3" xfId="12599" xr:uid="{00000000-0005-0000-0000-0000F01C0000}"/>
    <cellStyle name="Normal 2 3 6 2 2 2 2 3 2" xfId="531" xr:uid="{00000000-0005-0000-0000-0000F11C0000}"/>
    <cellStyle name="Normal 2 3 6 2 2 2 2 3 3" xfId="1424" xr:uid="{00000000-0005-0000-0000-0000F21C0000}"/>
    <cellStyle name="Normal 2 3 6 2 2 2 2 4" xfId="12602" xr:uid="{00000000-0005-0000-0000-0000F31C0000}"/>
    <cellStyle name="Normal 2 3 6 2 2 2 2 5" xfId="9450" xr:uid="{00000000-0005-0000-0000-0000F41C0000}"/>
    <cellStyle name="Normal 2 3 6 2 2 2 3" xfId="5041" xr:uid="{00000000-0005-0000-0000-0000F51C0000}"/>
    <cellStyle name="Normal 2 3 6 2 2 2 3 2" xfId="12604" xr:uid="{00000000-0005-0000-0000-0000F61C0000}"/>
    <cellStyle name="Normal 2 3 6 2 2 2 3 2 2" xfId="5661" xr:uid="{00000000-0005-0000-0000-0000F71C0000}"/>
    <cellStyle name="Normal 2 3 6 2 2 2 3 2 3" xfId="5666" xr:uid="{00000000-0005-0000-0000-0000F81C0000}"/>
    <cellStyle name="Normal 2 3 6 2 2 2 3 3" xfId="10886" xr:uid="{00000000-0005-0000-0000-0000F91C0000}"/>
    <cellStyle name="Normal 2 3 6 2 2 2 3 4" xfId="10892" xr:uid="{00000000-0005-0000-0000-0000FA1C0000}"/>
    <cellStyle name="Normal 2 3 6 2 2 2 4" xfId="5047" xr:uid="{00000000-0005-0000-0000-0000FB1C0000}"/>
    <cellStyle name="Normal 2 3 6 2 2 2 4 2" xfId="12607" xr:uid="{00000000-0005-0000-0000-0000FC1C0000}"/>
    <cellStyle name="Normal 2 3 6 2 2 2 4 3" xfId="12610" xr:uid="{00000000-0005-0000-0000-0000FD1C0000}"/>
    <cellStyle name="Normal 2 3 6 2 2 2 5" xfId="2170" xr:uid="{00000000-0005-0000-0000-0000FE1C0000}"/>
    <cellStyle name="Normal 2 3 6 2 2 2 6" xfId="2179" xr:uid="{00000000-0005-0000-0000-0000FF1C0000}"/>
    <cellStyle name="Normal 2 3 6 2 2 3" xfId="12613" xr:uid="{00000000-0005-0000-0000-0000001D0000}"/>
    <cellStyle name="Normal 2 3 6 2 2 3 2" xfId="2246" xr:uid="{00000000-0005-0000-0000-0000011D0000}"/>
    <cellStyle name="Normal 2 3 6 2 2 3 2 2" xfId="12615" xr:uid="{00000000-0005-0000-0000-0000021D0000}"/>
    <cellStyle name="Normal 2 3 6 2 2 3 2 2 2" xfId="12617" xr:uid="{00000000-0005-0000-0000-0000031D0000}"/>
    <cellStyle name="Normal 2 3 6 2 2 3 2 2 2 2" xfId="5971" xr:uid="{00000000-0005-0000-0000-0000041D0000}"/>
    <cellStyle name="Normal 2 3 6 2 2 3 2 2 2 3" xfId="5983" xr:uid="{00000000-0005-0000-0000-0000051D0000}"/>
    <cellStyle name="Normal 2 3 6 2 2 3 2 2 3" xfId="12619" xr:uid="{00000000-0005-0000-0000-0000061D0000}"/>
    <cellStyle name="Normal 2 3 6 2 2 3 2 2 4" xfId="12621" xr:uid="{00000000-0005-0000-0000-0000071D0000}"/>
    <cellStyle name="Normal 2 3 6 2 2 3 2 3" xfId="12623" xr:uid="{00000000-0005-0000-0000-0000081D0000}"/>
    <cellStyle name="Normal 2 3 6 2 2 3 2 3 2" xfId="12625" xr:uid="{00000000-0005-0000-0000-0000091D0000}"/>
    <cellStyle name="Normal 2 3 6 2 2 3 2 3 3" xfId="12628" xr:uid="{00000000-0005-0000-0000-00000A1D0000}"/>
    <cellStyle name="Normal 2 3 6 2 2 3 2 4" xfId="12630" xr:uid="{00000000-0005-0000-0000-00000B1D0000}"/>
    <cellStyle name="Normal 2 3 6 2 2 3 2 5" xfId="9514" xr:uid="{00000000-0005-0000-0000-00000C1D0000}"/>
    <cellStyle name="Normal 2 3 6 2 2 3 3" xfId="2251" xr:uid="{00000000-0005-0000-0000-00000D1D0000}"/>
    <cellStyle name="Normal 2 3 6 2 2 3 3 2" xfId="12632" xr:uid="{00000000-0005-0000-0000-00000E1D0000}"/>
    <cellStyle name="Normal 2 3 6 2 2 3 3 2 2" xfId="12635" xr:uid="{00000000-0005-0000-0000-00000F1D0000}"/>
    <cellStyle name="Normal 2 3 6 2 2 3 3 2 3" xfId="12637" xr:uid="{00000000-0005-0000-0000-0000101D0000}"/>
    <cellStyle name="Normal 2 3 6 2 2 3 3 3" xfId="12639" xr:uid="{00000000-0005-0000-0000-0000111D0000}"/>
    <cellStyle name="Normal 2 3 6 2 2 3 3 4" xfId="12642" xr:uid="{00000000-0005-0000-0000-0000121D0000}"/>
    <cellStyle name="Normal 2 3 6 2 2 3 4" xfId="12644" xr:uid="{00000000-0005-0000-0000-0000131D0000}"/>
    <cellStyle name="Normal 2 3 6 2 2 3 4 2" xfId="12645" xr:uid="{00000000-0005-0000-0000-0000141D0000}"/>
    <cellStyle name="Normal 2 3 6 2 2 3 4 3" xfId="12646" xr:uid="{00000000-0005-0000-0000-0000151D0000}"/>
    <cellStyle name="Normal 2 3 6 2 2 3 5" xfId="2196" xr:uid="{00000000-0005-0000-0000-0000161D0000}"/>
    <cellStyle name="Normal 2 3 6 2 2 3 6" xfId="3281" xr:uid="{00000000-0005-0000-0000-0000171D0000}"/>
    <cellStyle name="Normal 2 3 6 2 2 4" xfId="12647" xr:uid="{00000000-0005-0000-0000-0000181D0000}"/>
    <cellStyle name="Normal 2 3 6 2 2 4 2" xfId="2270" xr:uid="{00000000-0005-0000-0000-0000191D0000}"/>
    <cellStyle name="Normal 2 3 6 2 2 4 2 2" xfId="12649" xr:uid="{00000000-0005-0000-0000-00001A1D0000}"/>
    <cellStyle name="Normal 2 3 6 2 2 4 2 2 2" xfId="12650" xr:uid="{00000000-0005-0000-0000-00001B1D0000}"/>
    <cellStyle name="Normal 2 3 6 2 2 4 2 2 3" xfId="12651" xr:uid="{00000000-0005-0000-0000-00001C1D0000}"/>
    <cellStyle name="Normal 2 3 6 2 2 4 2 3" xfId="12652" xr:uid="{00000000-0005-0000-0000-00001D1D0000}"/>
    <cellStyle name="Normal 2 3 6 2 2 4 2 4" xfId="12653" xr:uid="{00000000-0005-0000-0000-00001E1D0000}"/>
    <cellStyle name="Normal 2 3 6 2 2 4 3" xfId="2278" xr:uid="{00000000-0005-0000-0000-00001F1D0000}"/>
    <cellStyle name="Normal 2 3 6 2 2 4 3 2" xfId="12654" xr:uid="{00000000-0005-0000-0000-0000201D0000}"/>
    <cellStyle name="Normal 2 3 6 2 2 4 3 3" xfId="12655" xr:uid="{00000000-0005-0000-0000-0000211D0000}"/>
    <cellStyle name="Normal 2 3 6 2 2 4 4" xfId="6560" xr:uid="{00000000-0005-0000-0000-0000221D0000}"/>
    <cellStyle name="Normal 2 3 6 2 2 4 5" xfId="3291" xr:uid="{00000000-0005-0000-0000-0000231D0000}"/>
    <cellStyle name="Normal 2 3 6 2 2 5" xfId="9840" xr:uid="{00000000-0005-0000-0000-0000241D0000}"/>
    <cellStyle name="Normal 2 3 6 2 2 5 2" xfId="2296" xr:uid="{00000000-0005-0000-0000-0000251D0000}"/>
    <cellStyle name="Normal 2 3 6 2 2 5 2 2" xfId="12656" xr:uid="{00000000-0005-0000-0000-0000261D0000}"/>
    <cellStyle name="Normal 2 3 6 2 2 5 2 3" xfId="12658" xr:uid="{00000000-0005-0000-0000-0000271D0000}"/>
    <cellStyle name="Normal 2 3 6 2 2 5 3" xfId="3061" xr:uid="{00000000-0005-0000-0000-0000281D0000}"/>
    <cellStyle name="Normal 2 3 6 2 2 5 4" xfId="6613" xr:uid="{00000000-0005-0000-0000-0000291D0000}"/>
    <cellStyle name="Normal 2 3 6 2 2 6" xfId="9844" xr:uid="{00000000-0005-0000-0000-00002A1D0000}"/>
    <cellStyle name="Normal 2 3 6 2 2 6 2" xfId="3083" xr:uid="{00000000-0005-0000-0000-00002B1D0000}"/>
    <cellStyle name="Normal 2 3 6 2 2 6 3" xfId="12661" xr:uid="{00000000-0005-0000-0000-00002C1D0000}"/>
    <cellStyle name="Normal 2 3 6 2 2 7" xfId="12666" xr:uid="{00000000-0005-0000-0000-00002D1D0000}"/>
    <cellStyle name="Normal 2 3 6 2 2 8" xfId="12670" xr:uid="{00000000-0005-0000-0000-00002E1D0000}"/>
    <cellStyle name="Normal 2 3 6 2 3" xfId="8381" xr:uid="{00000000-0005-0000-0000-00002F1D0000}"/>
    <cellStyle name="Normal 2 3 6 2 3 2" xfId="12672" xr:uid="{00000000-0005-0000-0000-0000301D0000}"/>
    <cellStyle name="Normal 2 3 6 2 3 2 2" xfId="7582" xr:uid="{00000000-0005-0000-0000-0000311D0000}"/>
    <cellStyle name="Normal 2 3 6 2 3 2 2 2" xfId="12675" xr:uid="{00000000-0005-0000-0000-0000321D0000}"/>
    <cellStyle name="Normal 2 3 6 2 3 2 2 2 2" xfId="3" xr:uid="{00000000-0005-0000-0000-0000331D0000}"/>
    <cellStyle name="Normal 2 3 6 2 3 2 2 2 3" xfId="145" xr:uid="{00000000-0005-0000-0000-0000341D0000}"/>
    <cellStyle name="Normal 2 3 6 2 3 2 2 3" xfId="11560" xr:uid="{00000000-0005-0000-0000-0000351D0000}"/>
    <cellStyle name="Normal 2 3 6 2 3 2 2 4" xfId="11564" xr:uid="{00000000-0005-0000-0000-0000361D0000}"/>
    <cellStyle name="Normal 2 3 6 2 3 2 3" xfId="7592" xr:uid="{00000000-0005-0000-0000-0000371D0000}"/>
    <cellStyle name="Normal 2 3 6 2 3 2 3 2" xfId="12677" xr:uid="{00000000-0005-0000-0000-0000381D0000}"/>
    <cellStyle name="Normal 2 3 6 2 3 2 3 3" xfId="12680" xr:uid="{00000000-0005-0000-0000-0000391D0000}"/>
    <cellStyle name="Normal 2 3 6 2 3 2 4" xfId="7601" xr:uid="{00000000-0005-0000-0000-00003A1D0000}"/>
    <cellStyle name="Normal 2 3 6 2 3 2 5" xfId="2327" xr:uid="{00000000-0005-0000-0000-00003B1D0000}"/>
    <cellStyle name="Normal 2 3 6 2 3 3" xfId="12683" xr:uid="{00000000-0005-0000-0000-00003C1D0000}"/>
    <cellStyle name="Normal 2 3 6 2 3 3 2" xfId="2330" xr:uid="{00000000-0005-0000-0000-00003D1D0000}"/>
    <cellStyle name="Normal 2 3 6 2 3 3 2 2" xfId="12685" xr:uid="{00000000-0005-0000-0000-00003E1D0000}"/>
    <cellStyle name="Normal 2 3 6 2 3 3 2 3" xfId="12686" xr:uid="{00000000-0005-0000-0000-00003F1D0000}"/>
    <cellStyle name="Normal 2 3 6 2 3 3 3" xfId="7719" xr:uid="{00000000-0005-0000-0000-0000401D0000}"/>
    <cellStyle name="Normal 2 3 6 2 3 3 4" xfId="7724" xr:uid="{00000000-0005-0000-0000-0000411D0000}"/>
    <cellStyle name="Normal 2 3 6 2 3 4" xfId="12687" xr:uid="{00000000-0005-0000-0000-0000421D0000}"/>
    <cellStyle name="Normal 2 3 6 2 3 4 2" xfId="12689" xr:uid="{00000000-0005-0000-0000-0000431D0000}"/>
    <cellStyle name="Normal 2 3 6 2 3 4 3" xfId="12692" xr:uid="{00000000-0005-0000-0000-0000441D0000}"/>
    <cellStyle name="Normal 2 3 6 2 3 5" xfId="12694" xr:uid="{00000000-0005-0000-0000-0000451D0000}"/>
    <cellStyle name="Normal 2 3 6 2 3 6" xfId="12697" xr:uid="{00000000-0005-0000-0000-0000461D0000}"/>
    <cellStyle name="Normal 2 3 6 2 4" xfId="8385" xr:uid="{00000000-0005-0000-0000-0000471D0000}"/>
    <cellStyle name="Normal 2 3 6 2 4 2" xfId="12699" xr:uid="{00000000-0005-0000-0000-0000481D0000}"/>
    <cellStyle name="Normal 2 3 6 2 4 2 2" xfId="12703" xr:uid="{00000000-0005-0000-0000-0000491D0000}"/>
    <cellStyle name="Normal 2 3 6 2 4 2 2 2" xfId="12705" xr:uid="{00000000-0005-0000-0000-00004A1D0000}"/>
    <cellStyle name="Normal 2 3 6 2 4 2 2 2 2" xfId="12707" xr:uid="{00000000-0005-0000-0000-00004B1D0000}"/>
    <cellStyle name="Normal 2 3 6 2 4 2 2 2 3" xfId="12709" xr:uid="{00000000-0005-0000-0000-00004C1D0000}"/>
    <cellStyle name="Normal 2 3 6 2 4 2 2 3" xfId="12711" xr:uid="{00000000-0005-0000-0000-00004D1D0000}"/>
    <cellStyle name="Normal 2 3 6 2 4 2 2 4" xfId="12713" xr:uid="{00000000-0005-0000-0000-00004E1D0000}"/>
    <cellStyle name="Normal 2 3 6 2 4 2 3" xfId="12716" xr:uid="{00000000-0005-0000-0000-00004F1D0000}"/>
    <cellStyle name="Normal 2 3 6 2 4 2 3 2" xfId="11250" xr:uid="{00000000-0005-0000-0000-0000501D0000}"/>
    <cellStyle name="Normal 2 3 6 2 4 2 3 3" xfId="12718" xr:uid="{00000000-0005-0000-0000-0000511D0000}"/>
    <cellStyle name="Normal 2 3 6 2 4 2 4" xfId="12721" xr:uid="{00000000-0005-0000-0000-0000521D0000}"/>
    <cellStyle name="Normal 2 3 6 2 4 2 5" xfId="8038" xr:uid="{00000000-0005-0000-0000-0000531D0000}"/>
    <cellStyle name="Normal 2 3 6 2 4 3" xfId="12724" xr:uid="{00000000-0005-0000-0000-0000541D0000}"/>
    <cellStyle name="Normal 2 3 6 2 4 3 2" xfId="2467" xr:uid="{00000000-0005-0000-0000-0000551D0000}"/>
    <cellStyle name="Normal 2 3 6 2 4 3 2 2" xfId="5086" xr:uid="{00000000-0005-0000-0000-0000561D0000}"/>
    <cellStyle name="Normal 2 3 6 2 4 3 2 3" xfId="5103" xr:uid="{00000000-0005-0000-0000-0000571D0000}"/>
    <cellStyle name="Normal 2 3 6 2 4 3 3" xfId="2476" xr:uid="{00000000-0005-0000-0000-0000581D0000}"/>
    <cellStyle name="Normal 2 3 6 2 4 3 4" xfId="5122" xr:uid="{00000000-0005-0000-0000-0000591D0000}"/>
    <cellStyle name="Normal 2 3 6 2 4 4" xfId="12726" xr:uid="{00000000-0005-0000-0000-00005A1D0000}"/>
    <cellStyle name="Normal 2 3 6 2 4 4 2" xfId="328" xr:uid="{00000000-0005-0000-0000-00005B1D0000}"/>
    <cellStyle name="Normal 2 3 6 2 4 4 3" xfId="5226" xr:uid="{00000000-0005-0000-0000-00005C1D0000}"/>
    <cellStyle name="Normal 2 3 6 2 4 5" xfId="12729" xr:uid="{00000000-0005-0000-0000-00005D1D0000}"/>
    <cellStyle name="Normal 2 3 6 2 4 6" xfId="10623" xr:uid="{00000000-0005-0000-0000-00005E1D0000}"/>
    <cellStyle name="Normal 2 3 6 2 5" xfId="9381" xr:uid="{00000000-0005-0000-0000-00005F1D0000}"/>
    <cellStyle name="Normal 2 3 6 2 5 2" xfId="9388" xr:uid="{00000000-0005-0000-0000-0000601D0000}"/>
    <cellStyle name="Normal 2 3 6 2 5 2 2" xfId="12733" xr:uid="{00000000-0005-0000-0000-0000611D0000}"/>
    <cellStyle name="Normal 2 3 6 2 5 2 2 2" xfId="1527" xr:uid="{00000000-0005-0000-0000-0000621D0000}"/>
    <cellStyle name="Normal 2 3 6 2 5 2 2 3" xfId="12739" xr:uid="{00000000-0005-0000-0000-0000631D0000}"/>
    <cellStyle name="Normal 2 3 6 2 5 2 3" xfId="12742" xr:uid="{00000000-0005-0000-0000-0000641D0000}"/>
    <cellStyle name="Normal 2 3 6 2 5 2 4" xfId="12745" xr:uid="{00000000-0005-0000-0000-0000651D0000}"/>
    <cellStyle name="Normal 2 3 6 2 5 3" xfId="9398" xr:uid="{00000000-0005-0000-0000-0000661D0000}"/>
    <cellStyle name="Normal 2 3 6 2 5 3 2" xfId="2225" xr:uid="{00000000-0005-0000-0000-0000671D0000}"/>
    <cellStyle name="Normal 2 3 6 2 5 3 3" xfId="5363" xr:uid="{00000000-0005-0000-0000-0000681D0000}"/>
    <cellStyle name="Normal 2 3 6 2 5 4" xfId="11894" xr:uid="{00000000-0005-0000-0000-0000691D0000}"/>
    <cellStyle name="Normal 2 3 6 2 5 5" xfId="12747" xr:uid="{00000000-0005-0000-0000-00006A1D0000}"/>
    <cellStyle name="Normal 2 3 6 2 6" xfId="9406" xr:uid="{00000000-0005-0000-0000-00006B1D0000}"/>
    <cellStyle name="Normal 2 3 6 2 6 2" xfId="12750" xr:uid="{00000000-0005-0000-0000-00006C1D0000}"/>
    <cellStyle name="Normal 2 3 6 2 6 2 2" xfId="12752" xr:uid="{00000000-0005-0000-0000-00006D1D0000}"/>
    <cellStyle name="Normal 2 3 6 2 6 2 3" xfId="12754" xr:uid="{00000000-0005-0000-0000-00006E1D0000}"/>
    <cellStyle name="Normal 2 3 6 2 6 3" xfId="12756" xr:uid="{00000000-0005-0000-0000-00006F1D0000}"/>
    <cellStyle name="Normal 2 3 6 2 6 4" xfId="12758" xr:uid="{00000000-0005-0000-0000-0000701D0000}"/>
    <cellStyle name="Normal 2 3 6 2 7" xfId="9414" xr:uid="{00000000-0005-0000-0000-0000711D0000}"/>
    <cellStyle name="Normal 2 3 6 2 7 2" xfId="12762" xr:uid="{00000000-0005-0000-0000-0000721D0000}"/>
    <cellStyle name="Normal 2 3 6 2 7 3" xfId="12541" xr:uid="{00000000-0005-0000-0000-0000731D0000}"/>
    <cellStyle name="Normal 2 3 6 2 8" xfId="12764" xr:uid="{00000000-0005-0000-0000-0000741D0000}"/>
    <cellStyle name="Normal 2 3 6 2 9" xfId="8547" xr:uid="{00000000-0005-0000-0000-0000751D0000}"/>
    <cellStyle name="Normal 2 3 6 3" xfId="2149" xr:uid="{00000000-0005-0000-0000-0000761D0000}"/>
    <cellStyle name="Normal 2 3 6 3 2" xfId="9996" xr:uid="{00000000-0005-0000-0000-0000771D0000}"/>
    <cellStyle name="Normal 2 3 6 3 2 2" xfId="10000" xr:uid="{00000000-0005-0000-0000-0000781D0000}"/>
    <cellStyle name="Normal 2 3 6 3 2 2 2" xfId="12130" xr:uid="{00000000-0005-0000-0000-0000791D0000}"/>
    <cellStyle name="Normal 2 3 6 3 2 2 2 2" xfId="12133" xr:uid="{00000000-0005-0000-0000-00007A1D0000}"/>
    <cellStyle name="Normal 2 3 6 3 2 2 2 2 2" xfId="12766" xr:uid="{00000000-0005-0000-0000-00007B1D0000}"/>
    <cellStyle name="Normal 2 3 6 3 2 2 2 2 3" xfId="12768" xr:uid="{00000000-0005-0000-0000-00007C1D0000}"/>
    <cellStyle name="Normal 2 3 6 3 2 2 2 3" xfId="12142" xr:uid="{00000000-0005-0000-0000-00007D1D0000}"/>
    <cellStyle name="Normal 2 3 6 3 2 2 2 4" xfId="12771" xr:uid="{00000000-0005-0000-0000-00007E1D0000}"/>
    <cellStyle name="Normal 2 3 6 3 2 2 3" xfId="12149" xr:uid="{00000000-0005-0000-0000-00007F1D0000}"/>
    <cellStyle name="Normal 2 3 6 3 2 2 3 2" xfId="10199" xr:uid="{00000000-0005-0000-0000-0000801D0000}"/>
    <cellStyle name="Normal 2 3 6 3 2 2 3 3" xfId="10211" xr:uid="{00000000-0005-0000-0000-0000811D0000}"/>
    <cellStyle name="Normal 2 3 6 3 2 2 4" xfId="12153" xr:uid="{00000000-0005-0000-0000-0000821D0000}"/>
    <cellStyle name="Normal 2 3 6 3 2 2 5" xfId="8071" xr:uid="{00000000-0005-0000-0000-0000831D0000}"/>
    <cellStyle name="Normal 2 3 6 3 2 3" xfId="12773" xr:uid="{00000000-0005-0000-0000-0000841D0000}"/>
    <cellStyle name="Normal 2 3 6 3 2 3 2" xfId="12182" xr:uid="{00000000-0005-0000-0000-0000851D0000}"/>
    <cellStyle name="Normal 2 3 6 3 2 3 2 2" xfId="12185" xr:uid="{00000000-0005-0000-0000-0000861D0000}"/>
    <cellStyle name="Normal 2 3 6 3 2 3 2 3" xfId="12188" xr:uid="{00000000-0005-0000-0000-0000871D0000}"/>
    <cellStyle name="Normal 2 3 6 3 2 3 3" xfId="12192" xr:uid="{00000000-0005-0000-0000-0000881D0000}"/>
    <cellStyle name="Normal 2 3 6 3 2 3 4" xfId="12196" xr:uid="{00000000-0005-0000-0000-0000891D0000}"/>
    <cellStyle name="Normal 2 3 6 3 2 4" xfId="12775" xr:uid="{00000000-0005-0000-0000-00008A1D0000}"/>
    <cellStyle name="Normal 2 3 6 3 2 4 2" xfId="12217" xr:uid="{00000000-0005-0000-0000-00008B1D0000}"/>
    <cellStyle name="Normal 2 3 6 3 2 4 3" xfId="12222" xr:uid="{00000000-0005-0000-0000-00008C1D0000}"/>
    <cellStyle name="Normal 2 3 6 3 2 5" xfId="12777" xr:uid="{00000000-0005-0000-0000-00008D1D0000}"/>
    <cellStyle name="Normal 2 3 6 3 2 6" xfId="12049" xr:uid="{00000000-0005-0000-0000-00008E1D0000}"/>
    <cellStyle name="Normal 2 3 6 3 3" xfId="8437" xr:uid="{00000000-0005-0000-0000-00008F1D0000}"/>
    <cellStyle name="Normal 2 3 6 3 3 2" xfId="10004" xr:uid="{00000000-0005-0000-0000-0000901D0000}"/>
    <cellStyle name="Normal 2 3 6 3 3 2 2" xfId="3889" xr:uid="{00000000-0005-0000-0000-0000911D0000}"/>
    <cellStyle name="Normal 2 3 6 3 3 2 2 2" xfId="12780" xr:uid="{00000000-0005-0000-0000-0000921D0000}"/>
    <cellStyle name="Normal 2 3 6 3 3 2 2 2 2" xfId="12782" xr:uid="{00000000-0005-0000-0000-0000931D0000}"/>
    <cellStyle name="Normal 2 3 6 3 3 2 2 2 3" xfId="12784" xr:uid="{00000000-0005-0000-0000-0000941D0000}"/>
    <cellStyle name="Normal 2 3 6 3 3 2 2 3" xfId="12786" xr:uid="{00000000-0005-0000-0000-0000951D0000}"/>
    <cellStyle name="Normal 2 3 6 3 3 2 2 4" xfId="12788" xr:uid="{00000000-0005-0000-0000-0000961D0000}"/>
    <cellStyle name="Normal 2 3 6 3 3 2 3" xfId="4636" xr:uid="{00000000-0005-0000-0000-0000971D0000}"/>
    <cellStyle name="Normal 2 3 6 3 3 2 3 2" xfId="10356" xr:uid="{00000000-0005-0000-0000-0000981D0000}"/>
    <cellStyle name="Normal 2 3 6 3 3 2 3 3" xfId="10363" xr:uid="{00000000-0005-0000-0000-0000991D0000}"/>
    <cellStyle name="Normal 2 3 6 3 3 2 4" xfId="2445" xr:uid="{00000000-0005-0000-0000-00009A1D0000}"/>
    <cellStyle name="Normal 2 3 6 3 3 2 5" xfId="12792" xr:uid="{00000000-0005-0000-0000-00009B1D0000}"/>
    <cellStyle name="Normal 2 3 6 3 3 3" xfId="10009" xr:uid="{00000000-0005-0000-0000-00009C1D0000}"/>
    <cellStyle name="Normal 2 3 6 3 3 3 2" xfId="2609" xr:uid="{00000000-0005-0000-0000-00009D1D0000}"/>
    <cellStyle name="Normal 2 3 6 3 3 3 2 2" xfId="12795" xr:uid="{00000000-0005-0000-0000-00009E1D0000}"/>
    <cellStyle name="Normal 2 3 6 3 3 3 2 3" xfId="12797" xr:uid="{00000000-0005-0000-0000-00009F1D0000}"/>
    <cellStyle name="Normal 2 3 6 3 3 3 3" xfId="12800" xr:uid="{00000000-0005-0000-0000-0000A01D0000}"/>
    <cellStyle name="Normal 2 3 6 3 3 3 4" xfId="12803" xr:uid="{00000000-0005-0000-0000-0000A11D0000}"/>
    <cellStyle name="Normal 2 3 6 3 3 4" xfId="12806" xr:uid="{00000000-0005-0000-0000-0000A21D0000}"/>
    <cellStyle name="Normal 2 3 6 3 3 4 2" xfId="2916" xr:uid="{00000000-0005-0000-0000-0000A31D0000}"/>
    <cellStyle name="Normal 2 3 6 3 3 4 3" xfId="12810" xr:uid="{00000000-0005-0000-0000-0000A41D0000}"/>
    <cellStyle name="Normal 2 3 6 3 3 5" xfId="12813" xr:uid="{00000000-0005-0000-0000-0000A51D0000}"/>
    <cellStyle name="Normal 2 3 6 3 3 6" xfId="12816" xr:uid="{00000000-0005-0000-0000-0000A61D0000}"/>
    <cellStyle name="Normal 2 3 6 3 4" xfId="8444" xr:uid="{00000000-0005-0000-0000-0000A71D0000}"/>
    <cellStyle name="Normal 2 3 6 3 4 2" xfId="12818" xr:uid="{00000000-0005-0000-0000-0000A81D0000}"/>
    <cellStyle name="Normal 2 3 6 3 4 2 2" xfId="6673" xr:uid="{00000000-0005-0000-0000-0000A91D0000}"/>
    <cellStyle name="Normal 2 3 6 3 4 2 2 2" xfId="7841" xr:uid="{00000000-0005-0000-0000-0000AA1D0000}"/>
    <cellStyle name="Normal 2 3 6 3 4 2 2 3" xfId="7845" xr:uid="{00000000-0005-0000-0000-0000AB1D0000}"/>
    <cellStyle name="Normal 2 3 6 3 4 2 3" xfId="12253" xr:uid="{00000000-0005-0000-0000-0000AC1D0000}"/>
    <cellStyle name="Normal 2 3 6 3 4 2 4" xfId="12821" xr:uid="{00000000-0005-0000-0000-0000AD1D0000}"/>
    <cellStyle name="Normal 2 3 6 3 4 3" xfId="12823" xr:uid="{00000000-0005-0000-0000-0000AE1D0000}"/>
    <cellStyle name="Normal 2 3 6 3 4 3 2" xfId="5316" xr:uid="{00000000-0005-0000-0000-0000AF1D0000}"/>
    <cellStyle name="Normal 2 3 6 3 4 3 3" xfId="5330" xr:uid="{00000000-0005-0000-0000-0000B01D0000}"/>
    <cellStyle name="Normal 2 3 6 3 4 4" xfId="12826" xr:uid="{00000000-0005-0000-0000-0000B11D0000}"/>
    <cellStyle name="Normal 2 3 6 3 4 5" xfId="12831" xr:uid="{00000000-0005-0000-0000-0000B21D0000}"/>
    <cellStyle name="Normal 2 3 6 3 5" xfId="9426" xr:uid="{00000000-0005-0000-0000-0000B31D0000}"/>
    <cellStyle name="Normal 2 3 6 3 5 2" xfId="12834" xr:uid="{00000000-0005-0000-0000-0000B41D0000}"/>
    <cellStyle name="Normal 2 3 6 3 5 2 2" xfId="12258" xr:uid="{00000000-0005-0000-0000-0000B51D0000}"/>
    <cellStyle name="Normal 2 3 6 3 5 2 3" xfId="12836" xr:uid="{00000000-0005-0000-0000-0000B61D0000}"/>
    <cellStyle name="Normal 2 3 6 3 5 3" xfId="12838" xr:uid="{00000000-0005-0000-0000-0000B71D0000}"/>
    <cellStyle name="Normal 2 3 6 3 5 4" xfId="12840" xr:uid="{00000000-0005-0000-0000-0000B81D0000}"/>
    <cellStyle name="Normal 2 3 6 3 6" xfId="8051" xr:uid="{00000000-0005-0000-0000-0000B91D0000}"/>
    <cellStyle name="Normal 2 3 6 3 6 2" xfId="8058" xr:uid="{00000000-0005-0000-0000-0000BA1D0000}"/>
    <cellStyle name="Normal 2 3 6 3 6 3" xfId="8061" xr:uid="{00000000-0005-0000-0000-0000BB1D0000}"/>
    <cellStyle name="Normal 2 3 6 3 7" xfId="8065" xr:uid="{00000000-0005-0000-0000-0000BC1D0000}"/>
    <cellStyle name="Normal 2 3 6 3 8" xfId="8077" xr:uid="{00000000-0005-0000-0000-0000BD1D0000}"/>
    <cellStyle name="Normal 2 3 6 4" xfId="4316" xr:uid="{00000000-0005-0000-0000-0000BE1D0000}"/>
    <cellStyle name="Normal 2 3 6 4 2" xfId="8158" xr:uid="{00000000-0005-0000-0000-0000BF1D0000}"/>
    <cellStyle name="Normal 2 3 6 4 2 2" xfId="12843" xr:uid="{00000000-0005-0000-0000-0000C01D0000}"/>
    <cellStyle name="Normal 2 3 6 4 2 2 2" xfId="12283" xr:uid="{00000000-0005-0000-0000-0000C11D0000}"/>
    <cellStyle name="Normal 2 3 6 4 2 2 2 2" xfId="5782" xr:uid="{00000000-0005-0000-0000-0000C21D0000}"/>
    <cellStyle name="Normal 2 3 6 4 2 2 2 3" xfId="5789" xr:uid="{00000000-0005-0000-0000-0000C31D0000}"/>
    <cellStyle name="Normal 2 3 6 4 2 2 3" xfId="12288" xr:uid="{00000000-0005-0000-0000-0000C41D0000}"/>
    <cellStyle name="Normal 2 3 6 4 2 2 4" xfId="12845" xr:uid="{00000000-0005-0000-0000-0000C51D0000}"/>
    <cellStyle name="Normal 2 3 6 4 2 3" xfId="12847" xr:uid="{00000000-0005-0000-0000-0000C61D0000}"/>
    <cellStyle name="Normal 2 3 6 4 2 3 2" xfId="10300" xr:uid="{00000000-0005-0000-0000-0000C71D0000}"/>
    <cellStyle name="Normal 2 3 6 4 2 3 3" xfId="10306" xr:uid="{00000000-0005-0000-0000-0000C81D0000}"/>
    <cellStyle name="Normal 2 3 6 4 2 4" xfId="12849" xr:uid="{00000000-0005-0000-0000-0000C91D0000}"/>
    <cellStyle name="Normal 2 3 6 4 2 5" xfId="12851" xr:uid="{00000000-0005-0000-0000-0000CA1D0000}"/>
    <cellStyle name="Normal 2 3 6 4 3" xfId="8163" xr:uid="{00000000-0005-0000-0000-0000CB1D0000}"/>
    <cellStyle name="Normal 2 3 6 4 3 2" xfId="12853" xr:uid="{00000000-0005-0000-0000-0000CC1D0000}"/>
    <cellStyle name="Normal 2 3 6 4 3 2 2" xfId="4394" xr:uid="{00000000-0005-0000-0000-0000CD1D0000}"/>
    <cellStyle name="Normal 2 3 6 4 3 2 3" xfId="1587" xr:uid="{00000000-0005-0000-0000-0000CE1D0000}"/>
    <cellStyle name="Normal 2 3 6 4 3 3" xfId="12855" xr:uid="{00000000-0005-0000-0000-0000CF1D0000}"/>
    <cellStyle name="Normal 2 3 6 4 3 4" xfId="12858" xr:uid="{00000000-0005-0000-0000-0000D01D0000}"/>
    <cellStyle name="Normal 2 3 6 4 4" xfId="8171" xr:uid="{00000000-0005-0000-0000-0000D11D0000}"/>
    <cellStyle name="Normal 2 3 6 4 4 2" xfId="12860" xr:uid="{00000000-0005-0000-0000-0000D21D0000}"/>
    <cellStyle name="Normal 2 3 6 4 4 3" xfId="2781" xr:uid="{00000000-0005-0000-0000-0000D31D0000}"/>
    <cellStyle name="Normal 2 3 6 4 5" xfId="8177" xr:uid="{00000000-0005-0000-0000-0000D41D0000}"/>
    <cellStyle name="Normal 2 3 6 4 6" xfId="8187" xr:uid="{00000000-0005-0000-0000-0000D51D0000}"/>
    <cellStyle name="Normal 2 3 6 5" xfId="529" xr:uid="{00000000-0005-0000-0000-0000D61D0000}"/>
    <cellStyle name="Normal 2 3 6 5 2" xfId="8318" xr:uid="{00000000-0005-0000-0000-0000D71D0000}"/>
    <cellStyle name="Normal 2 3 6 5 2 2" xfId="12863" xr:uid="{00000000-0005-0000-0000-0000D81D0000}"/>
    <cellStyle name="Normal 2 3 6 5 2 2 2" xfId="6358" xr:uid="{00000000-0005-0000-0000-0000D91D0000}"/>
    <cellStyle name="Normal 2 3 6 5 2 2 2 2" xfId="3760" xr:uid="{00000000-0005-0000-0000-0000DA1D0000}"/>
    <cellStyle name="Normal 2 3 6 5 2 2 2 3" xfId="6037" xr:uid="{00000000-0005-0000-0000-0000DB1D0000}"/>
    <cellStyle name="Normal 2 3 6 5 2 2 3" xfId="6365" xr:uid="{00000000-0005-0000-0000-0000DC1D0000}"/>
    <cellStyle name="Normal 2 3 6 5 2 2 4" xfId="6371" xr:uid="{00000000-0005-0000-0000-0000DD1D0000}"/>
    <cellStyle name="Normal 2 3 6 5 2 3" xfId="12865" xr:uid="{00000000-0005-0000-0000-0000DE1D0000}"/>
    <cellStyle name="Normal 2 3 6 5 2 3 2" xfId="6471" xr:uid="{00000000-0005-0000-0000-0000DF1D0000}"/>
    <cellStyle name="Normal 2 3 6 5 2 3 3" xfId="1899" xr:uid="{00000000-0005-0000-0000-0000E01D0000}"/>
    <cellStyle name="Normal 2 3 6 5 2 4" xfId="12868" xr:uid="{00000000-0005-0000-0000-0000E11D0000}"/>
    <cellStyle name="Normal 2 3 6 5 2 5" xfId="7346" xr:uid="{00000000-0005-0000-0000-0000E21D0000}"/>
    <cellStyle name="Normal 2 3 6 5 3" xfId="8324" xr:uid="{00000000-0005-0000-0000-0000E31D0000}"/>
    <cellStyle name="Normal 2 3 6 5 3 2" xfId="7460" xr:uid="{00000000-0005-0000-0000-0000E41D0000}"/>
    <cellStyle name="Normal 2 3 6 5 3 2 2" xfId="4455" xr:uid="{00000000-0005-0000-0000-0000E51D0000}"/>
    <cellStyle name="Normal 2 3 6 5 3 2 3" xfId="1054" xr:uid="{00000000-0005-0000-0000-0000E61D0000}"/>
    <cellStyle name="Normal 2 3 6 5 3 3" xfId="7468" xr:uid="{00000000-0005-0000-0000-0000E71D0000}"/>
    <cellStyle name="Normal 2 3 6 5 3 4" xfId="7475" xr:uid="{00000000-0005-0000-0000-0000E81D0000}"/>
    <cellStyle name="Normal 2 3 6 5 4" xfId="8329" xr:uid="{00000000-0005-0000-0000-0000E91D0000}"/>
    <cellStyle name="Normal 2 3 6 5 4 2" xfId="7520" xr:uid="{00000000-0005-0000-0000-0000EA1D0000}"/>
    <cellStyle name="Normal 2 3 6 5 4 3" xfId="7523" xr:uid="{00000000-0005-0000-0000-0000EB1D0000}"/>
    <cellStyle name="Normal 2 3 6 5 5" xfId="8331" xr:uid="{00000000-0005-0000-0000-0000EC1D0000}"/>
    <cellStyle name="Normal 2 3 6 5 6" xfId="8344" xr:uid="{00000000-0005-0000-0000-0000ED1D0000}"/>
    <cellStyle name="Normal 2 3 6 6" xfId="1423" xr:uid="{00000000-0005-0000-0000-0000EE1D0000}"/>
    <cellStyle name="Normal 2 3 6 6 2" xfId="5424" xr:uid="{00000000-0005-0000-0000-0000EF1D0000}"/>
    <cellStyle name="Normal 2 3 6 6 2 2" xfId="12870" xr:uid="{00000000-0005-0000-0000-0000F01D0000}"/>
    <cellStyle name="Normal 2 3 6 6 2 2 2" xfId="12367" xr:uid="{00000000-0005-0000-0000-0000F11D0000}"/>
    <cellStyle name="Normal 2 3 6 6 2 2 3" xfId="12871" xr:uid="{00000000-0005-0000-0000-0000F21D0000}"/>
    <cellStyle name="Normal 2 3 6 6 2 3" xfId="12873" xr:uid="{00000000-0005-0000-0000-0000F31D0000}"/>
    <cellStyle name="Normal 2 3 6 6 2 4" xfId="12874" xr:uid="{00000000-0005-0000-0000-0000F41D0000}"/>
    <cellStyle name="Normal 2 3 6 6 3" xfId="8536" xr:uid="{00000000-0005-0000-0000-0000F51D0000}"/>
    <cellStyle name="Normal 2 3 6 6 3 2" xfId="12877" xr:uid="{00000000-0005-0000-0000-0000F61D0000}"/>
    <cellStyle name="Normal 2 3 6 6 3 3" xfId="12879" xr:uid="{00000000-0005-0000-0000-0000F71D0000}"/>
    <cellStyle name="Normal 2 3 6 6 4" xfId="8539" xr:uid="{00000000-0005-0000-0000-0000F81D0000}"/>
    <cellStyle name="Normal 2 3 6 6 5" xfId="9006" xr:uid="{00000000-0005-0000-0000-0000F91D0000}"/>
    <cellStyle name="Normal 2 3 6 7" xfId="4328" xr:uid="{00000000-0005-0000-0000-0000FA1D0000}"/>
    <cellStyle name="Normal 2 3 6 7 2" xfId="12881" xr:uid="{00000000-0005-0000-0000-0000FB1D0000}"/>
    <cellStyle name="Normal 2 3 6 7 2 2" xfId="12883" xr:uid="{00000000-0005-0000-0000-0000FC1D0000}"/>
    <cellStyle name="Normal 2 3 6 7 2 3" xfId="12886" xr:uid="{00000000-0005-0000-0000-0000FD1D0000}"/>
    <cellStyle name="Normal 2 3 6 7 3" xfId="8578" xr:uid="{00000000-0005-0000-0000-0000FE1D0000}"/>
    <cellStyle name="Normal 2 3 6 7 4" xfId="8583" xr:uid="{00000000-0005-0000-0000-0000FF1D0000}"/>
    <cellStyle name="Normal 2 3 6 8" xfId="4337" xr:uid="{00000000-0005-0000-0000-0000001E0000}"/>
    <cellStyle name="Normal 2 3 6 8 2" xfId="12888" xr:uid="{00000000-0005-0000-0000-0000011E0000}"/>
    <cellStyle name="Normal 2 3 6 8 3" xfId="8638" xr:uid="{00000000-0005-0000-0000-0000021E0000}"/>
    <cellStyle name="Normal 2 3 6 9" xfId="596" xr:uid="{00000000-0005-0000-0000-0000031E0000}"/>
    <cellStyle name="Normal 2 30" xfId="2892" xr:uid="{00000000-0005-0000-0000-0000041E0000}"/>
    <cellStyle name="Normal 2 30 2" xfId="2898" xr:uid="{00000000-0005-0000-0000-0000051E0000}"/>
    <cellStyle name="Normal 2 31" xfId="2911" xr:uid="{00000000-0005-0000-0000-0000061E0000}"/>
    <cellStyle name="Normal 2 31 2" xfId="12585" xr:uid="{00000000-0005-0000-0000-0000071E0000}"/>
    <cellStyle name="Normal 2 32" xfId="2920" xr:uid="{00000000-0005-0000-0000-0000081E0000}"/>
    <cellStyle name="Normal 2 32 2" xfId="11622" xr:uid="{00000000-0005-0000-0000-0000091E0000}"/>
    <cellStyle name="Normal 2 32 2 2" xfId="3537" xr:uid="{00000000-0005-0000-0000-00000A1E0000}"/>
    <cellStyle name="Normal 2 33" xfId="12587" xr:uid="{00000000-0005-0000-0000-00000B1E0000}"/>
    <cellStyle name="Normal 2 33 2" xfId="7819" xr:uid="{00000000-0005-0000-0000-00000C1E0000}"/>
    <cellStyle name="Normal 2 34" xfId="12590" xr:uid="{00000000-0005-0000-0000-00000D1E0000}"/>
    <cellStyle name="Normal 2 34 2" xfId="7871" xr:uid="{00000000-0005-0000-0000-00000E1E0000}"/>
    <cellStyle name="Normal 2 35" xfId="12893" xr:uid="{00000000-0005-0000-0000-00000F1E0000}"/>
    <cellStyle name="Normal 2 35 2" xfId="12898" xr:uid="{00000000-0005-0000-0000-0000101E0000}"/>
    <cellStyle name="Normal 2 36" xfId="9805" xr:uid="{00000000-0005-0000-0000-0000111E0000}"/>
    <cellStyle name="Normal 2 36 2" xfId="9810" xr:uid="{00000000-0005-0000-0000-0000121E0000}"/>
    <cellStyle name="Normal 2 37" xfId="9817" xr:uid="{00000000-0005-0000-0000-0000131E0000}"/>
    <cellStyle name="Normal 2 37 2" xfId="12900" xr:uid="{00000000-0005-0000-0000-0000141E0000}"/>
    <cellStyle name="Normal 2 38" xfId="9823" xr:uid="{00000000-0005-0000-0000-0000151E0000}"/>
    <cellStyle name="Normal 2 38 2" xfId="12903" xr:uid="{00000000-0005-0000-0000-0000161E0000}"/>
    <cellStyle name="Normal 2 39" xfId="12906" xr:uid="{00000000-0005-0000-0000-0000171E0000}"/>
    <cellStyle name="Normal 2 39 2" xfId="12910" xr:uid="{00000000-0005-0000-0000-0000181E0000}"/>
    <cellStyle name="Normal 2 4" xfId="4137" xr:uid="{00000000-0005-0000-0000-0000191E0000}"/>
    <cellStyle name="Normal 2 4 2" xfId="2903" xr:uid="{00000000-0005-0000-0000-00001A1E0000}"/>
    <cellStyle name="Normal 2 4 2 10" xfId="1856" xr:uid="{00000000-0005-0000-0000-00001B1E0000}"/>
    <cellStyle name="Normal 2 4 2 2" xfId="1601" xr:uid="{00000000-0005-0000-0000-00001C1E0000}"/>
    <cellStyle name="Normal 2 4 2 2 2" xfId="12912" xr:uid="{00000000-0005-0000-0000-00001D1E0000}"/>
    <cellStyle name="Normal 2 4 2 2 2 2" xfId="12914" xr:uid="{00000000-0005-0000-0000-00001E1E0000}"/>
    <cellStyle name="Normal 2 4 2 2 2 2 2" xfId="1000" xr:uid="{00000000-0005-0000-0000-00001F1E0000}"/>
    <cellStyle name="Normal 2 4 2 2 2 2 2 2" xfId="12917" xr:uid="{00000000-0005-0000-0000-0000201E0000}"/>
    <cellStyle name="Normal 2 4 2 2 2 2 2 2 2" xfId="9665" xr:uid="{00000000-0005-0000-0000-0000211E0000}"/>
    <cellStyle name="Normal 2 4 2 2 2 2 2 2 2 2" xfId="12312" xr:uid="{00000000-0005-0000-0000-0000221E0000}"/>
    <cellStyle name="Normal 2 4 2 2 2 2 2 2 2 3" xfId="12919" xr:uid="{00000000-0005-0000-0000-0000231E0000}"/>
    <cellStyle name="Normal 2 4 2 2 2 2 2 2 3" xfId="9668" xr:uid="{00000000-0005-0000-0000-0000241E0000}"/>
    <cellStyle name="Normal 2 4 2 2 2 2 2 2 4" xfId="12920" xr:uid="{00000000-0005-0000-0000-0000251E0000}"/>
    <cellStyle name="Normal 2 4 2 2 2 2 2 3" xfId="12924" xr:uid="{00000000-0005-0000-0000-0000261E0000}"/>
    <cellStyle name="Normal 2 4 2 2 2 2 2 3 2" xfId="9690" xr:uid="{00000000-0005-0000-0000-0000271E0000}"/>
    <cellStyle name="Normal 2 4 2 2 2 2 2 3 3" xfId="12532" xr:uid="{00000000-0005-0000-0000-0000281E0000}"/>
    <cellStyle name="Normal 2 4 2 2 2 2 2 4" xfId="12930" xr:uid="{00000000-0005-0000-0000-0000291E0000}"/>
    <cellStyle name="Normal 2 4 2 2 2 2 2 5" xfId="12890" xr:uid="{00000000-0005-0000-0000-00002A1E0000}"/>
    <cellStyle name="Normal 2 4 2 2 2 2 3" xfId="12933" xr:uid="{00000000-0005-0000-0000-00002B1E0000}"/>
    <cellStyle name="Normal 2 4 2 2 2 2 3 2" xfId="12937" xr:uid="{00000000-0005-0000-0000-00002C1E0000}"/>
    <cellStyle name="Normal 2 4 2 2 2 2 3 2 2" xfId="12939" xr:uid="{00000000-0005-0000-0000-00002D1E0000}"/>
    <cellStyle name="Normal 2 4 2 2 2 2 3 2 3" xfId="12940" xr:uid="{00000000-0005-0000-0000-00002E1E0000}"/>
    <cellStyle name="Normal 2 4 2 2 2 2 3 3" xfId="12945" xr:uid="{00000000-0005-0000-0000-00002F1E0000}"/>
    <cellStyle name="Normal 2 4 2 2 2 2 3 4" xfId="12947" xr:uid="{00000000-0005-0000-0000-0000301E0000}"/>
    <cellStyle name="Normal 2 4 2 2 2 2 4" xfId="12948" xr:uid="{00000000-0005-0000-0000-0000311E0000}"/>
    <cellStyle name="Normal 2 4 2 2 2 2 4 2" xfId="12956" xr:uid="{00000000-0005-0000-0000-0000321E0000}"/>
    <cellStyle name="Normal 2 4 2 2 2 2 4 3" xfId="12959" xr:uid="{00000000-0005-0000-0000-0000331E0000}"/>
    <cellStyle name="Normal 2 4 2 2 2 2 5" xfId="12962" xr:uid="{00000000-0005-0000-0000-0000341E0000}"/>
    <cellStyle name="Normal 2 4 2 2 2 2 6" xfId="12966" xr:uid="{00000000-0005-0000-0000-0000351E0000}"/>
    <cellStyle name="Normal 2 4 2 2 2 3" xfId="12970" xr:uid="{00000000-0005-0000-0000-0000361E0000}"/>
    <cellStyle name="Normal 2 4 2 2 2 3 2" xfId="12972" xr:uid="{00000000-0005-0000-0000-0000371E0000}"/>
    <cellStyle name="Normal 2 4 2 2 2 3 2 2" xfId="5014" xr:uid="{00000000-0005-0000-0000-0000381E0000}"/>
    <cellStyle name="Normal 2 4 2 2 2 3 2 2 2" xfId="8740" xr:uid="{00000000-0005-0000-0000-0000391E0000}"/>
    <cellStyle name="Normal 2 4 2 2 2 3 2 2 2 2" xfId="12828" xr:uid="{00000000-0005-0000-0000-00003A1E0000}"/>
    <cellStyle name="Normal 2 4 2 2 2 3 2 2 2 3" xfId="12973" xr:uid="{00000000-0005-0000-0000-00003B1E0000}"/>
    <cellStyle name="Normal 2 4 2 2 2 3 2 2 3" xfId="8741" xr:uid="{00000000-0005-0000-0000-00003C1E0000}"/>
    <cellStyle name="Normal 2 4 2 2 2 3 2 2 4" xfId="8746" xr:uid="{00000000-0005-0000-0000-00003D1E0000}"/>
    <cellStyle name="Normal 2 4 2 2 2 3 2 3" xfId="12976" xr:uid="{00000000-0005-0000-0000-00003E1E0000}"/>
    <cellStyle name="Normal 2 4 2 2 2 3 2 3 2" xfId="12979" xr:uid="{00000000-0005-0000-0000-00003F1E0000}"/>
    <cellStyle name="Normal 2 4 2 2 2 3 2 3 3" xfId="12981" xr:uid="{00000000-0005-0000-0000-0000401E0000}"/>
    <cellStyle name="Normal 2 4 2 2 2 3 2 4" xfId="12983" xr:uid="{00000000-0005-0000-0000-0000411E0000}"/>
    <cellStyle name="Normal 2 4 2 2 2 3 2 5" xfId="12985" xr:uid="{00000000-0005-0000-0000-0000421E0000}"/>
    <cellStyle name="Normal 2 4 2 2 2 3 3" xfId="12987" xr:uid="{00000000-0005-0000-0000-0000431E0000}"/>
    <cellStyle name="Normal 2 4 2 2 2 3 3 2" xfId="12988" xr:uid="{00000000-0005-0000-0000-0000441E0000}"/>
    <cellStyle name="Normal 2 4 2 2 2 3 3 2 2" xfId="12990" xr:uid="{00000000-0005-0000-0000-0000451E0000}"/>
    <cellStyle name="Normal 2 4 2 2 2 3 3 2 3" xfId="12991" xr:uid="{00000000-0005-0000-0000-0000461E0000}"/>
    <cellStyle name="Normal 2 4 2 2 2 3 3 3" xfId="12993" xr:uid="{00000000-0005-0000-0000-0000471E0000}"/>
    <cellStyle name="Normal 2 4 2 2 2 3 3 4" xfId="12995" xr:uid="{00000000-0005-0000-0000-0000481E0000}"/>
    <cellStyle name="Normal 2 4 2 2 2 3 4" xfId="12349" xr:uid="{00000000-0005-0000-0000-0000491E0000}"/>
    <cellStyle name="Normal 2 4 2 2 2 3 4 2" xfId="12352" xr:uid="{00000000-0005-0000-0000-00004A1E0000}"/>
    <cellStyle name="Normal 2 4 2 2 2 3 4 3" xfId="12362" xr:uid="{00000000-0005-0000-0000-00004B1E0000}"/>
    <cellStyle name="Normal 2 4 2 2 2 3 5" xfId="12374" xr:uid="{00000000-0005-0000-0000-00004C1E0000}"/>
    <cellStyle name="Normal 2 4 2 2 2 3 6" xfId="12381" xr:uid="{00000000-0005-0000-0000-00004D1E0000}"/>
    <cellStyle name="Normal 2 4 2 2 2 4" xfId="12998" xr:uid="{00000000-0005-0000-0000-00004E1E0000}"/>
    <cellStyle name="Normal 2 4 2 2 2 4 2" xfId="13001" xr:uid="{00000000-0005-0000-0000-00004F1E0000}"/>
    <cellStyle name="Normal 2 4 2 2 2 4 2 2" xfId="5072" xr:uid="{00000000-0005-0000-0000-0000501E0000}"/>
    <cellStyle name="Normal 2 4 2 2 2 4 2 2 2" xfId="7718" xr:uid="{00000000-0005-0000-0000-0000511E0000}"/>
    <cellStyle name="Normal 2 4 2 2 2 4 2 2 3" xfId="7723" xr:uid="{00000000-0005-0000-0000-0000521E0000}"/>
    <cellStyle name="Normal 2 4 2 2 2 4 2 3" xfId="13003" xr:uid="{00000000-0005-0000-0000-0000531E0000}"/>
    <cellStyle name="Normal 2 4 2 2 2 4 2 4" xfId="13006" xr:uid="{00000000-0005-0000-0000-0000541E0000}"/>
    <cellStyle name="Normal 2 4 2 2 2 4 3" xfId="13010" xr:uid="{00000000-0005-0000-0000-0000551E0000}"/>
    <cellStyle name="Normal 2 4 2 2 2 4 3 2" xfId="13011" xr:uid="{00000000-0005-0000-0000-0000561E0000}"/>
    <cellStyle name="Normal 2 4 2 2 2 4 3 3" xfId="13013" xr:uid="{00000000-0005-0000-0000-0000571E0000}"/>
    <cellStyle name="Normal 2 4 2 2 2 4 4" xfId="12392" xr:uid="{00000000-0005-0000-0000-0000581E0000}"/>
    <cellStyle name="Normal 2 4 2 2 2 4 5" xfId="12405" xr:uid="{00000000-0005-0000-0000-0000591E0000}"/>
    <cellStyle name="Normal 2 4 2 2 2 5" xfId="13016" xr:uid="{00000000-0005-0000-0000-00005A1E0000}"/>
    <cellStyle name="Normal 2 4 2 2 2 5 2" xfId="13017" xr:uid="{00000000-0005-0000-0000-00005B1E0000}"/>
    <cellStyle name="Normal 2 4 2 2 2 5 2 2" xfId="4640" xr:uid="{00000000-0005-0000-0000-00005C1E0000}"/>
    <cellStyle name="Normal 2 4 2 2 2 5 2 3" xfId="4647" xr:uid="{00000000-0005-0000-0000-00005D1E0000}"/>
    <cellStyle name="Normal 2 4 2 2 2 5 3" xfId="13018" xr:uid="{00000000-0005-0000-0000-00005E1E0000}"/>
    <cellStyle name="Normal 2 4 2 2 2 5 4" xfId="12413" xr:uid="{00000000-0005-0000-0000-00005F1E0000}"/>
    <cellStyle name="Normal 2 4 2 2 2 6" xfId="13022" xr:uid="{00000000-0005-0000-0000-0000601E0000}"/>
    <cellStyle name="Normal 2 4 2 2 2 6 2" xfId="13023" xr:uid="{00000000-0005-0000-0000-0000611E0000}"/>
    <cellStyle name="Normal 2 4 2 2 2 6 3" xfId="13024" xr:uid="{00000000-0005-0000-0000-0000621E0000}"/>
    <cellStyle name="Normal 2 4 2 2 2 7" xfId="13027" xr:uid="{00000000-0005-0000-0000-0000631E0000}"/>
    <cellStyle name="Normal 2 4 2 2 2 8" xfId="9761" xr:uid="{00000000-0005-0000-0000-0000641E0000}"/>
    <cellStyle name="Normal 2 4 2 2 3" xfId="13028" xr:uid="{00000000-0005-0000-0000-0000651E0000}"/>
    <cellStyle name="Normal 2 4 2 2 3 2" xfId="6688" xr:uid="{00000000-0005-0000-0000-0000661E0000}"/>
    <cellStyle name="Normal 2 4 2 2 3 2 2" xfId="13032" xr:uid="{00000000-0005-0000-0000-0000671E0000}"/>
    <cellStyle name="Normal 2 4 2 2 3 2 2 2" xfId="13039" xr:uid="{00000000-0005-0000-0000-0000681E0000}"/>
    <cellStyle name="Normal 2 4 2 2 3 2 2 2 2" xfId="79" xr:uid="{00000000-0005-0000-0000-0000691E0000}"/>
    <cellStyle name="Normal 2 4 2 2 3 2 2 2 3" xfId="492" xr:uid="{00000000-0005-0000-0000-00006A1E0000}"/>
    <cellStyle name="Normal 2 4 2 2 3 2 2 3" xfId="13046" xr:uid="{00000000-0005-0000-0000-00006B1E0000}"/>
    <cellStyle name="Normal 2 4 2 2 3 2 2 4" xfId="13050" xr:uid="{00000000-0005-0000-0000-00006C1E0000}"/>
    <cellStyle name="Normal 2 4 2 2 3 2 3" xfId="10058" xr:uid="{00000000-0005-0000-0000-00006D1E0000}"/>
    <cellStyle name="Normal 2 4 2 2 3 2 3 2" xfId="2677" xr:uid="{00000000-0005-0000-0000-00006E1E0000}"/>
    <cellStyle name="Normal 2 4 2 2 3 2 3 3" xfId="840" xr:uid="{00000000-0005-0000-0000-00006F1E0000}"/>
    <cellStyle name="Normal 2 4 2 2 3 2 4" xfId="5258" xr:uid="{00000000-0005-0000-0000-0000701E0000}"/>
    <cellStyle name="Normal 2 4 2 2 3 2 5" xfId="5263" xr:uid="{00000000-0005-0000-0000-0000711E0000}"/>
    <cellStyle name="Normal 2 4 2 2 3 3" xfId="6692" xr:uid="{00000000-0005-0000-0000-0000721E0000}"/>
    <cellStyle name="Normal 2 4 2 2 3 3 2" xfId="10318" xr:uid="{00000000-0005-0000-0000-0000731E0000}"/>
    <cellStyle name="Normal 2 4 2 2 3 3 2 2" xfId="13053" xr:uid="{00000000-0005-0000-0000-0000741E0000}"/>
    <cellStyle name="Normal 2 4 2 2 3 3 2 3" xfId="13057" xr:uid="{00000000-0005-0000-0000-0000751E0000}"/>
    <cellStyle name="Normal 2 4 2 2 3 3 3" xfId="13059" xr:uid="{00000000-0005-0000-0000-0000761E0000}"/>
    <cellStyle name="Normal 2 4 2 2 3 3 4" xfId="12428" xr:uid="{00000000-0005-0000-0000-0000771E0000}"/>
    <cellStyle name="Normal 2 4 2 2 3 4" xfId="1590" xr:uid="{00000000-0005-0000-0000-0000781E0000}"/>
    <cellStyle name="Normal 2 4 2 2 3 4 2" xfId="13060" xr:uid="{00000000-0005-0000-0000-0000791E0000}"/>
    <cellStyle name="Normal 2 4 2 2 3 4 3" xfId="13061" xr:uid="{00000000-0005-0000-0000-00007A1E0000}"/>
    <cellStyle name="Normal 2 4 2 2 3 5" xfId="1605" xr:uid="{00000000-0005-0000-0000-00007B1E0000}"/>
    <cellStyle name="Normal 2 4 2 2 3 6" xfId="6698" xr:uid="{00000000-0005-0000-0000-00007C1E0000}"/>
    <cellStyle name="Normal 2 4 2 2 4" xfId="13062" xr:uid="{00000000-0005-0000-0000-00007D1E0000}"/>
    <cellStyle name="Normal 2 4 2 2 4 2" xfId="13066" xr:uid="{00000000-0005-0000-0000-00007E1E0000}"/>
    <cellStyle name="Normal 2 4 2 2 4 2 2" xfId="13071" xr:uid="{00000000-0005-0000-0000-00007F1E0000}"/>
    <cellStyle name="Normal 2 4 2 2 4 2 2 2" xfId="12370" xr:uid="{00000000-0005-0000-0000-0000801E0000}"/>
    <cellStyle name="Normal 2 4 2 2 4 2 2 2 2" xfId="11005" xr:uid="{00000000-0005-0000-0000-0000811E0000}"/>
    <cellStyle name="Normal 2 4 2 2 4 2 2 2 3" xfId="12375" xr:uid="{00000000-0005-0000-0000-0000821E0000}"/>
    <cellStyle name="Normal 2 4 2 2 4 2 2 3" xfId="12380" xr:uid="{00000000-0005-0000-0000-0000831E0000}"/>
    <cellStyle name="Normal 2 4 2 2 4 2 2 4" xfId="12386" xr:uid="{00000000-0005-0000-0000-0000841E0000}"/>
    <cellStyle name="Normal 2 4 2 2 4 2 3" xfId="13074" xr:uid="{00000000-0005-0000-0000-0000851E0000}"/>
    <cellStyle name="Normal 2 4 2 2 4 2 3 2" xfId="12401" xr:uid="{00000000-0005-0000-0000-0000861E0000}"/>
    <cellStyle name="Normal 2 4 2 2 4 2 3 3" xfId="12408" xr:uid="{00000000-0005-0000-0000-0000871E0000}"/>
    <cellStyle name="Normal 2 4 2 2 4 2 4" xfId="13076" xr:uid="{00000000-0005-0000-0000-0000881E0000}"/>
    <cellStyle name="Normal 2 4 2 2 4 2 5" xfId="13078" xr:uid="{00000000-0005-0000-0000-0000891E0000}"/>
    <cellStyle name="Normal 2 4 2 2 4 3" xfId="13079" xr:uid="{00000000-0005-0000-0000-00008A1E0000}"/>
    <cellStyle name="Normal 2 4 2 2 4 3 2" xfId="13084" xr:uid="{00000000-0005-0000-0000-00008B1E0000}"/>
    <cellStyle name="Normal 2 4 2 2 4 3 2 2" xfId="12432" xr:uid="{00000000-0005-0000-0000-00008C1E0000}"/>
    <cellStyle name="Normal 2 4 2 2 4 3 2 3" xfId="12437" xr:uid="{00000000-0005-0000-0000-00008D1E0000}"/>
    <cellStyle name="Normal 2 4 2 2 4 3 3" xfId="13086" xr:uid="{00000000-0005-0000-0000-00008E1E0000}"/>
    <cellStyle name="Normal 2 4 2 2 4 3 4" xfId="12446" xr:uid="{00000000-0005-0000-0000-00008F1E0000}"/>
    <cellStyle name="Normal 2 4 2 2 4 4" xfId="13090" xr:uid="{00000000-0005-0000-0000-0000901E0000}"/>
    <cellStyle name="Normal 2 4 2 2 4 4 2" xfId="13093" xr:uid="{00000000-0005-0000-0000-0000911E0000}"/>
    <cellStyle name="Normal 2 4 2 2 4 4 3" xfId="13095" xr:uid="{00000000-0005-0000-0000-0000921E0000}"/>
    <cellStyle name="Normal 2 4 2 2 4 5" xfId="13097" xr:uid="{00000000-0005-0000-0000-0000931E0000}"/>
    <cellStyle name="Normal 2 4 2 2 4 6" xfId="10858" xr:uid="{00000000-0005-0000-0000-0000941E0000}"/>
    <cellStyle name="Normal 2 4 2 2 5" xfId="13099" xr:uid="{00000000-0005-0000-0000-0000951E0000}"/>
    <cellStyle name="Normal 2 4 2 2 5 2" xfId="13105" xr:uid="{00000000-0005-0000-0000-0000961E0000}"/>
    <cellStyle name="Normal 2 4 2 2 5 2 2" xfId="13106" xr:uid="{00000000-0005-0000-0000-0000971E0000}"/>
    <cellStyle name="Normal 2 4 2 2 5 2 2 2" xfId="2647" xr:uid="{00000000-0005-0000-0000-0000981E0000}"/>
    <cellStyle name="Normal 2 4 2 2 5 2 2 3" xfId="13109" xr:uid="{00000000-0005-0000-0000-0000991E0000}"/>
    <cellStyle name="Normal 2 4 2 2 5 2 3" xfId="13110" xr:uid="{00000000-0005-0000-0000-00009A1E0000}"/>
    <cellStyle name="Normal 2 4 2 2 5 2 4" xfId="10650" xr:uid="{00000000-0005-0000-0000-00009B1E0000}"/>
    <cellStyle name="Normal 2 4 2 2 5 3" xfId="13112" xr:uid="{00000000-0005-0000-0000-00009C1E0000}"/>
    <cellStyle name="Normal 2 4 2 2 5 3 2" xfId="11863" xr:uid="{00000000-0005-0000-0000-00009D1E0000}"/>
    <cellStyle name="Normal 2 4 2 2 5 3 3" xfId="11866" xr:uid="{00000000-0005-0000-0000-00009E1E0000}"/>
    <cellStyle name="Normal 2 4 2 2 5 4" xfId="13114" xr:uid="{00000000-0005-0000-0000-00009F1E0000}"/>
    <cellStyle name="Normal 2 4 2 2 5 5" xfId="13116" xr:uid="{00000000-0005-0000-0000-0000A01E0000}"/>
    <cellStyle name="Normal 2 4 2 2 6" xfId="12496" xr:uid="{00000000-0005-0000-0000-0000A11E0000}"/>
    <cellStyle name="Normal 2 4 2 2 6 2" xfId="13119" xr:uid="{00000000-0005-0000-0000-0000A21E0000}"/>
    <cellStyle name="Normal 2 4 2 2 6 2 2" xfId="10037" xr:uid="{00000000-0005-0000-0000-0000A31E0000}"/>
    <cellStyle name="Normal 2 4 2 2 6 2 3" xfId="13120" xr:uid="{00000000-0005-0000-0000-0000A41E0000}"/>
    <cellStyle name="Normal 2 4 2 2 6 3" xfId="13121" xr:uid="{00000000-0005-0000-0000-0000A51E0000}"/>
    <cellStyle name="Normal 2 4 2 2 6 4" xfId="13123" xr:uid="{00000000-0005-0000-0000-0000A61E0000}"/>
    <cellStyle name="Normal 2 4 2 2 7" xfId="12503" xr:uid="{00000000-0005-0000-0000-0000A71E0000}"/>
    <cellStyle name="Normal 2 4 2 2 7 2" xfId="13125" xr:uid="{00000000-0005-0000-0000-0000A81E0000}"/>
    <cellStyle name="Normal 2 4 2 2 7 3" xfId="13126" xr:uid="{00000000-0005-0000-0000-0000A91E0000}"/>
    <cellStyle name="Normal 2 4 2 2 8" xfId="13127" xr:uid="{00000000-0005-0000-0000-0000AA1E0000}"/>
    <cellStyle name="Normal 2 4 2 2 9" xfId="13128" xr:uid="{00000000-0005-0000-0000-0000AB1E0000}"/>
    <cellStyle name="Normal 2 4 2 3" xfId="2286" xr:uid="{00000000-0005-0000-0000-0000AC1E0000}"/>
    <cellStyle name="Normal 2 4 2 3 2" xfId="13130" xr:uid="{00000000-0005-0000-0000-0000AD1E0000}"/>
    <cellStyle name="Normal 2 4 2 3 2 2" xfId="5500" xr:uid="{00000000-0005-0000-0000-0000AE1E0000}"/>
    <cellStyle name="Normal 2 4 2 3 2 2 2" xfId="13132" xr:uid="{00000000-0005-0000-0000-0000AF1E0000}"/>
    <cellStyle name="Normal 2 4 2 3 2 2 2 2" xfId="13133" xr:uid="{00000000-0005-0000-0000-0000B01E0000}"/>
    <cellStyle name="Normal 2 4 2 3 2 2 2 2 2" xfId="13135" xr:uid="{00000000-0005-0000-0000-0000B11E0000}"/>
    <cellStyle name="Normal 2 4 2 3 2 2 2 2 3" xfId="892" xr:uid="{00000000-0005-0000-0000-0000B21E0000}"/>
    <cellStyle name="Normal 2 4 2 3 2 2 2 3" xfId="13136" xr:uid="{00000000-0005-0000-0000-0000B31E0000}"/>
    <cellStyle name="Normal 2 4 2 3 2 2 2 4" xfId="13137" xr:uid="{00000000-0005-0000-0000-0000B41E0000}"/>
    <cellStyle name="Normal 2 4 2 3 2 2 3" xfId="11614" xr:uid="{00000000-0005-0000-0000-0000B51E0000}"/>
    <cellStyle name="Normal 2 4 2 3 2 2 3 2" xfId="13138" xr:uid="{00000000-0005-0000-0000-0000B61E0000}"/>
    <cellStyle name="Normal 2 4 2 3 2 2 3 3" xfId="13140" xr:uid="{00000000-0005-0000-0000-0000B71E0000}"/>
    <cellStyle name="Normal 2 4 2 3 2 2 4" xfId="2597" xr:uid="{00000000-0005-0000-0000-0000B81E0000}"/>
    <cellStyle name="Normal 2 4 2 3 2 2 5" xfId="2621" xr:uid="{00000000-0005-0000-0000-0000B91E0000}"/>
    <cellStyle name="Normal 2 4 2 3 2 3" xfId="5504" xr:uid="{00000000-0005-0000-0000-0000BA1E0000}"/>
    <cellStyle name="Normal 2 4 2 3 2 3 2" xfId="13141" xr:uid="{00000000-0005-0000-0000-0000BB1E0000}"/>
    <cellStyle name="Normal 2 4 2 3 2 3 2 2" xfId="13142" xr:uid="{00000000-0005-0000-0000-0000BC1E0000}"/>
    <cellStyle name="Normal 2 4 2 3 2 3 2 3" xfId="13143" xr:uid="{00000000-0005-0000-0000-0000BD1E0000}"/>
    <cellStyle name="Normal 2 4 2 3 2 3 3" xfId="13144" xr:uid="{00000000-0005-0000-0000-0000BE1E0000}"/>
    <cellStyle name="Normal 2 4 2 3 2 3 4" xfId="2635" xr:uid="{00000000-0005-0000-0000-0000BF1E0000}"/>
    <cellStyle name="Normal 2 4 2 3 2 4" xfId="5509" xr:uid="{00000000-0005-0000-0000-0000C01E0000}"/>
    <cellStyle name="Normal 2 4 2 3 2 4 2" xfId="13146" xr:uid="{00000000-0005-0000-0000-0000C11E0000}"/>
    <cellStyle name="Normal 2 4 2 3 2 4 3" xfId="13148" xr:uid="{00000000-0005-0000-0000-0000C21E0000}"/>
    <cellStyle name="Normal 2 4 2 3 2 5" xfId="5512" xr:uid="{00000000-0005-0000-0000-0000C31E0000}"/>
    <cellStyle name="Normal 2 4 2 3 2 6" xfId="5516" xr:uid="{00000000-0005-0000-0000-0000C41E0000}"/>
    <cellStyle name="Normal 2 4 2 3 3" xfId="13149" xr:uid="{00000000-0005-0000-0000-0000C51E0000}"/>
    <cellStyle name="Normal 2 4 2 3 3 2" xfId="5570" xr:uid="{00000000-0005-0000-0000-0000C61E0000}"/>
    <cellStyle name="Normal 2 4 2 3 3 2 2" xfId="13152" xr:uid="{00000000-0005-0000-0000-0000C71E0000}"/>
    <cellStyle name="Normal 2 4 2 3 3 2 2 2" xfId="2585" xr:uid="{00000000-0005-0000-0000-0000C81E0000}"/>
    <cellStyle name="Normal 2 4 2 3 3 2 2 2 2" xfId="3331" xr:uid="{00000000-0005-0000-0000-0000C91E0000}"/>
    <cellStyle name="Normal 2 4 2 3 3 2 2 2 3" xfId="1716" xr:uid="{00000000-0005-0000-0000-0000CA1E0000}"/>
    <cellStyle name="Normal 2 4 2 3 3 2 2 3" xfId="565" xr:uid="{00000000-0005-0000-0000-0000CB1E0000}"/>
    <cellStyle name="Normal 2 4 2 3 3 2 2 4" xfId="267" xr:uid="{00000000-0005-0000-0000-0000CC1E0000}"/>
    <cellStyle name="Normal 2 4 2 3 3 2 3" xfId="10104" xr:uid="{00000000-0005-0000-0000-0000CD1E0000}"/>
    <cellStyle name="Normal 2 4 2 3 3 2 3 2" xfId="7654" xr:uid="{00000000-0005-0000-0000-0000CE1E0000}"/>
    <cellStyle name="Normal 2 4 2 3 3 2 3 3" xfId="7663" xr:uid="{00000000-0005-0000-0000-0000CF1E0000}"/>
    <cellStyle name="Normal 2 4 2 3 3 2 4" xfId="749" xr:uid="{00000000-0005-0000-0000-0000D01E0000}"/>
    <cellStyle name="Normal 2 4 2 3 3 2 5" xfId="2738" xr:uid="{00000000-0005-0000-0000-0000D11E0000}"/>
    <cellStyle name="Normal 2 4 2 3 3 3" xfId="5577" xr:uid="{00000000-0005-0000-0000-0000D21E0000}"/>
    <cellStyle name="Normal 2 4 2 3 3 3 2" xfId="318" xr:uid="{00000000-0005-0000-0000-0000D31E0000}"/>
    <cellStyle name="Normal 2 4 2 3 3 3 2 2" xfId="675" xr:uid="{00000000-0005-0000-0000-0000D41E0000}"/>
    <cellStyle name="Normal 2 4 2 3 3 3 2 3" xfId="13154" xr:uid="{00000000-0005-0000-0000-0000D51E0000}"/>
    <cellStyle name="Normal 2 4 2 3 3 3 3" xfId="382" xr:uid="{00000000-0005-0000-0000-0000D61E0000}"/>
    <cellStyle name="Normal 2 4 2 3 3 3 4" xfId="421" xr:uid="{00000000-0005-0000-0000-0000D71E0000}"/>
    <cellStyle name="Normal 2 4 2 3 3 4" xfId="5585" xr:uid="{00000000-0005-0000-0000-0000D81E0000}"/>
    <cellStyle name="Normal 2 4 2 3 3 4 2" xfId="13156" xr:uid="{00000000-0005-0000-0000-0000D91E0000}"/>
    <cellStyle name="Normal 2 4 2 3 3 4 3" xfId="13158" xr:uid="{00000000-0005-0000-0000-0000DA1E0000}"/>
    <cellStyle name="Normal 2 4 2 3 3 5" xfId="5147" xr:uid="{00000000-0005-0000-0000-0000DB1E0000}"/>
    <cellStyle name="Normal 2 4 2 3 3 6" xfId="5157" xr:uid="{00000000-0005-0000-0000-0000DC1E0000}"/>
    <cellStyle name="Normal 2 4 2 3 4" xfId="13159" xr:uid="{00000000-0005-0000-0000-0000DD1E0000}"/>
    <cellStyle name="Normal 2 4 2 3 4 2" xfId="13163" xr:uid="{00000000-0005-0000-0000-0000DE1E0000}"/>
    <cellStyle name="Normal 2 4 2 3 4 2 2" xfId="13164" xr:uid="{00000000-0005-0000-0000-0000DF1E0000}"/>
    <cellStyle name="Normal 2 4 2 3 4 2 2 2" xfId="12866" xr:uid="{00000000-0005-0000-0000-0000E01E0000}"/>
    <cellStyle name="Normal 2 4 2 3 4 2 2 3" xfId="12869" xr:uid="{00000000-0005-0000-0000-0000E11E0000}"/>
    <cellStyle name="Normal 2 4 2 3 4 2 3" xfId="13165" xr:uid="{00000000-0005-0000-0000-0000E21E0000}"/>
    <cellStyle name="Normal 2 4 2 3 4 2 4" xfId="2796" xr:uid="{00000000-0005-0000-0000-0000E31E0000}"/>
    <cellStyle name="Normal 2 4 2 3 4 3" xfId="13166" xr:uid="{00000000-0005-0000-0000-0000E41E0000}"/>
    <cellStyle name="Normal 2 4 2 3 4 3 2" xfId="13168" xr:uid="{00000000-0005-0000-0000-0000E51E0000}"/>
    <cellStyle name="Normal 2 4 2 3 4 3 3" xfId="13170" xr:uid="{00000000-0005-0000-0000-0000E61E0000}"/>
    <cellStyle name="Normal 2 4 2 3 4 4" xfId="13172" xr:uid="{00000000-0005-0000-0000-0000E71E0000}"/>
    <cellStyle name="Normal 2 4 2 3 4 5" xfId="11546" xr:uid="{00000000-0005-0000-0000-0000E81E0000}"/>
    <cellStyle name="Normal 2 4 2 3 5" xfId="13174" xr:uid="{00000000-0005-0000-0000-0000E91E0000}"/>
    <cellStyle name="Normal 2 4 2 3 5 2" xfId="13178" xr:uid="{00000000-0005-0000-0000-0000EA1E0000}"/>
    <cellStyle name="Normal 2 4 2 3 5 2 2" xfId="4118" xr:uid="{00000000-0005-0000-0000-0000EB1E0000}"/>
    <cellStyle name="Normal 2 4 2 3 5 2 3" xfId="4129" xr:uid="{00000000-0005-0000-0000-0000EC1E0000}"/>
    <cellStyle name="Normal 2 4 2 3 5 3" xfId="13179" xr:uid="{00000000-0005-0000-0000-0000ED1E0000}"/>
    <cellStyle name="Normal 2 4 2 3 5 4" xfId="13181" xr:uid="{00000000-0005-0000-0000-0000EE1E0000}"/>
    <cellStyle name="Normal 2 4 2 3 6" xfId="13183" xr:uid="{00000000-0005-0000-0000-0000EF1E0000}"/>
    <cellStyle name="Normal 2 4 2 3 6 2" xfId="13184" xr:uid="{00000000-0005-0000-0000-0000F01E0000}"/>
    <cellStyle name="Normal 2 4 2 3 6 3" xfId="13185" xr:uid="{00000000-0005-0000-0000-0000F11E0000}"/>
    <cellStyle name="Normal 2 4 2 3 7" xfId="13186" xr:uid="{00000000-0005-0000-0000-0000F21E0000}"/>
    <cellStyle name="Normal 2 4 2 3 8" xfId="13187" xr:uid="{00000000-0005-0000-0000-0000F31E0000}"/>
    <cellStyle name="Normal 2 4 2 4" xfId="7591" xr:uid="{00000000-0005-0000-0000-0000F41E0000}"/>
    <cellStyle name="Normal 2 4 2 4 2" xfId="13190" xr:uid="{00000000-0005-0000-0000-0000F51E0000}"/>
    <cellStyle name="Normal 2 4 2 4 2 2" xfId="6766" xr:uid="{00000000-0005-0000-0000-0000F61E0000}"/>
    <cellStyle name="Normal 2 4 2 4 2 2 2" xfId="7968" xr:uid="{00000000-0005-0000-0000-0000F71E0000}"/>
    <cellStyle name="Normal 2 4 2 4 2 2 2 2" xfId="13191" xr:uid="{00000000-0005-0000-0000-0000F81E0000}"/>
    <cellStyle name="Normal 2 4 2 4 2 2 2 3" xfId="13192" xr:uid="{00000000-0005-0000-0000-0000F91E0000}"/>
    <cellStyle name="Normal 2 4 2 4 2 2 3" xfId="8754" xr:uid="{00000000-0005-0000-0000-0000FA1E0000}"/>
    <cellStyle name="Normal 2 4 2 4 2 2 4" xfId="8757" xr:uid="{00000000-0005-0000-0000-0000FB1E0000}"/>
    <cellStyle name="Normal 2 4 2 4 2 3" xfId="5916" xr:uid="{00000000-0005-0000-0000-0000FC1E0000}"/>
    <cellStyle name="Normal 2 4 2 4 2 3 2" xfId="7988" xr:uid="{00000000-0005-0000-0000-0000FD1E0000}"/>
    <cellStyle name="Normal 2 4 2 4 2 3 3" xfId="13194" xr:uid="{00000000-0005-0000-0000-0000FE1E0000}"/>
    <cellStyle name="Normal 2 4 2 4 2 4" xfId="5923" xr:uid="{00000000-0005-0000-0000-0000FF1E0000}"/>
    <cellStyle name="Normal 2 4 2 4 2 5" xfId="6769" xr:uid="{00000000-0005-0000-0000-0000001F0000}"/>
    <cellStyle name="Normal 2 4 2 4 3" xfId="13196" xr:uid="{00000000-0005-0000-0000-0000011F0000}"/>
    <cellStyle name="Normal 2 4 2 4 3 2" xfId="6845" xr:uid="{00000000-0005-0000-0000-0000021F0000}"/>
    <cellStyle name="Normal 2 4 2 4 3 2 2" xfId="13199" xr:uid="{00000000-0005-0000-0000-0000031F0000}"/>
    <cellStyle name="Normal 2 4 2 4 3 2 3" xfId="13200" xr:uid="{00000000-0005-0000-0000-0000041F0000}"/>
    <cellStyle name="Normal 2 4 2 4 3 3" xfId="5929" xr:uid="{00000000-0005-0000-0000-0000051F0000}"/>
    <cellStyle name="Normal 2 4 2 4 3 4" xfId="5934" xr:uid="{00000000-0005-0000-0000-0000061F0000}"/>
    <cellStyle name="Normal 2 4 2 4 4" xfId="13201" xr:uid="{00000000-0005-0000-0000-0000071F0000}"/>
    <cellStyle name="Normal 2 4 2 4 4 2" xfId="13204" xr:uid="{00000000-0005-0000-0000-0000081F0000}"/>
    <cellStyle name="Normal 2 4 2 4 4 3" xfId="6279" xr:uid="{00000000-0005-0000-0000-0000091F0000}"/>
    <cellStyle name="Normal 2 4 2 4 5" xfId="13206" xr:uid="{00000000-0005-0000-0000-00000A1F0000}"/>
    <cellStyle name="Normal 2 4 2 4 6" xfId="13208" xr:uid="{00000000-0005-0000-0000-00000B1F0000}"/>
    <cellStyle name="Normal 2 4 2 5" xfId="7605" xr:uid="{00000000-0005-0000-0000-00000C1F0000}"/>
    <cellStyle name="Normal 2 4 2 5 2" xfId="7527" xr:uid="{00000000-0005-0000-0000-00000D1F0000}"/>
    <cellStyle name="Normal 2 4 2 5 2 2" xfId="7531" xr:uid="{00000000-0005-0000-0000-00000E1F0000}"/>
    <cellStyle name="Normal 2 4 2 5 2 2 2" xfId="4405" xr:uid="{00000000-0005-0000-0000-00000F1F0000}"/>
    <cellStyle name="Normal 2 4 2 5 2 2 2 2" xfId="13209" xr:uid="{00000000-0005-0000-0000-0000101F0000}"/>
    <cellStyle name="Normal 2 4 2 5 2 2 2 3" xfId="13210" xr:uid="{00000000-0005-0000-0000-0000111F0000}"/>
    <cellStyle name="Normal 2 4 2 5 2 2 3" xfId="4414" xr:uid="{00000000-0005-0000-0000-0000121F0000}"/>
    <cellStyle name="Normal 2 4 2 5 2 2 4" xfId="4425" xr:uid="{00000000-0005-0000-0000-0000131F0000}"/>
    <cellStyle name="Normal 2 4 2 5 2 3" xfId="6966" xr:uid="{00000000-0005-0000-0000-0000141F0000}"/>
    <cellStyle name="Normal 2 4 2 5 2 3 2" xfId="13212" xr:uid="{00000000-0005-0000-0000-0000151F0000}"/>
    <cellStyle name="Normal 2 4 2 5 2 3 3" xfId="13213" xr:uid="{00000000-0005-0000-0000-0000161F0000}"/>
    <cellStyle name="Normal 2 4 2 5 2 4" xfId="6972" xr:uid="{00000000-0005-0000-0000-0000171F0000}"/>
    <cellStyle name="Normal 2 4 2 5 2 5" xfId="11606" xr:uid="{00000000-0005-0000-0000-0000181F0000}"/>
    <cellStyle name="Normal 2 4 2 5 3" xfId="7535" xr:uid="{00000000-0005-0000-0000-0000191F0000}"/>
    <cellStyle name="Normal 2 4 2 5 3 2" xfId="7538" xr:uid="{00000000-0005-0000-0000-00001A1F0000}"/>
    <cellStyle name="Normal 2 4 2 5 3 2 2" xfId="8465" xr:uid="{00000000-0005-0000-0000-00001B1F0000}"/>
    <cellStyle name="Normal 2 4 2 5 3 2 3" xfId="8478" xr:uid="{00000000-0005-0000-0000-00001C1F0000}"/>
    <cellStyle name="Normal 2 4 2 5 3 3" xfId="6976" xr:uid="{00000000-0005-0000-0000-00001D1F0000}"/>
    <cellStyle name="Normal 2 4 2 5 3 4" xfId="6981" xr:uid="{00000000-0005-0000-0000-00001E1F0000}"/>
    <cellStyle name="Normal 2 4 2 5 4" xfId="7542" xr:uid="{00000000-0005-0000-0000-00001F1F0000}"/>
    <cellStyle name="Normal 2 4 2 5 4 2" xfId="7545" xr:uid="{00000000-0005-0000-0000-0000201F0000}"/>
    <cellStyle name="Normal 2 4 2 5 4 3" xfId="6988" xr:uid="{00000000-0005-0000-0000-0000211F0000}"/>
    <cellStyle name="Normal 2 4 2 5 5" xfId="7548" xr:uid="{00000000-0005-0000-0000-0000221F0000}"/>
    <cellStyle name="Normal 2 4 2 5 6" xfId="7555" xr:uid="{00000000-0005-0000-0000-0000231F0000}"/>
    <cellStyle name="Normal 2 4 2 6" xfId="7611" xr:uid="{00000000-0005-0000-0000-0000241F0000}"/>
    <cellStyle name="Normal 2 4 2 6 2" xfId="1493" xr:uid="{00000000-0005-0000-0000-0000251F0000}"/>
    <cellStyle name="Normal 2 4 2 6 2 2" xfId="7984" xr:uid="{00000000-0005-0000-0000-0000261F0000}"/>
    <cellStyle name="Normal 2 4 2 6 2 2 2" xfId="13214" xr:uid="{00000000-0005-0000-0000-0000271F0000}"/>
    <cellStyle name="Normal 2 4 2 6 2 2 3" xfId="13215" xr:uid="{00000000-0005-0000-0000-0000281F0000}"/>
    <cellStyle name="Normal 2 4 2 6 2 3" xfId="7986" xr:uid="{00000000-0005-0000-0000-0000291F0000}"/>
    <cellStyle name="Normal 2 4 2 6 2 4" xfId="13193" xr:uid="{00000000-0005-0000-0000-00002A1F0000}"/>
    <cellStyle name="Normal 2 4 2 6 3" xfId="7991" xr:uid="{00000000-0005-0000-0000-00002B1F0000}"/>
    <cellStyle name="Normal 2 4 2 6 3 2" xfId="450" xr:uid="{00000000-0005-0000-0000-00002C1F0000}"/>
    <cellStyle name="Normal 2 4 2 6 3 3" xfId="472" xr:uid="{00000000-0005-0000-0000-00002D1F0000}"/>
    <cellStyle name="Normal 2 4 2 6 4" xfId="7994" xr:uid="{00000000-0005-0000-0000-00002E1F0000}"/>
    <cellStyle name="Normal 2 4 2 6 5" xfId="7999" xr:uid="{00000000-0005-0000-0000-00002F1F0000}"/>
    <cellStyle name="Normal 2 4 2 7" xfId="7614" xr:uid="{00000000-0005-0000-0000-0000301F0000}"/>
    <cellStyle name="Normal 2 4 2 7 2" xfId="13216" xr:uid="{00000000-0005-0000-0000-0000311F0000}"/>
    <cellStyle name="Normal 2 4 2 7 2 2" xfId="10399" xr:uid="{00000000-0005-0000-0000-0000321F0000}"/>
    <cellStyle name="Normal 2 4 2 7 2 3" xfId="13220" xr:uid="{00000000-0005-0000-0000-0000331F0000}"/>
    <cellStyle name="Normal 2 4 2 7 3" xfId="13222" xr:uid="{00000000-0005-0000-0000-0000341F0000}"/>
    <cellStyle name="Normal 2 4 2 7 4" xfId="13225" xr:uid="{00000000-0005-0000-0000-0000351F0000}"/>
    <cellStyle name="Normal 2 4 2 8" xfId="7617" xr:uid="{00000000-0005-0000-0000-0000361F0000}"/>
    <cellStyle name="Normal 2 4 2 8 2" xfId="6151" xr:uid="{00000000-0005-0000-0000-0000371F0000}"/>
    <cellStyle name="Normal 2 4 2 8 3" xfId="6166" xr:uid="{00000000-0005-0000-0000-0000381F0000}"/>
    <cellStyle name="Normal 2 4 2 9" xfId="7622" xr:uid="{00000000-0005-0000-0000-0000391F0000}"/>
    <cellStyle name="Normal 2 4 3" xfId="3439" xr:uid="{00000000-0005-0000-0000-00003A1F0000}"/>
    <cellStyle name="Normal 2 4 58" xfId="4698" xr:uid="{00000000-0005-0000-0000-00003B1F0000}"/>
    <cellStyle name="Normal 2 40" xfId="12892" xr:uid="{00000000-0005-0000-0000-00003C1F0000}"/>
    <cellStyle name="Normal 2 40 2" xfId="12897" xr:uid="{00000000-0005-0000-0000-00003D1F0000}"/>
    <cellStyle name="Normal 2 41" xfId="9804" xr:uid="{00000000-0005-0000-0000-00003E1F0000}"/>
    <cellStyle name="Normal 2 41 2" xfId="9809" xr:uid="{00000000-0005-0000-0000-00003F1F0000}"/>
    <cellStyle name="Normal 2 42" xfId="9816" xr:uid="{00000000-0005-0000-0000-0000401F0000}"/>
    <cellStyle name="Normal 2 42 2" xfId="12899" xr:uid="{00000000-0005-0000-0000-0000411F0000}"/>
    <cellStyle name="Normal 2 43" xfId="9822" xr:uid="{00000000-0005-0000-0000-0000421F0000}"/>
    <cellStyle name="Normal 2 43 2" xfId="12902" xr:uid="{00000000-0005-0000-0000-0000431F0000}"/>
    <cellStyle name="Normal 2 44" xfId="12905" xr:uid="{00000000-0005-0000-0000-0000441F0000}"/>
    <cellStyle name="Normal 2 44 2" xfId="12909" xr:uid="{00000000-0005-0000-0000-0000451F0000}"/>
    <cellStyle name="Normal 2 45" xfId="13227" xr:uid="{00000000-0005-0000-0000-0000461F0000}"/>
    <cellStyle name="Normal 2 46" xfId="13230" xr:uid="{00000000-0005-0000-0000-0000471F0000}"/>
    <cellStyle name="Normal 2 47" xfId="13232" xr:uid="{00000000-0005-0000-0000-0000481F0000}"/>
    <cellStyle name="Normal 2 48" xfId="11730" xr:uid="{00000000-0005-0000-0000-0000491F0000}"/>
    <cellStyle name="Normal 2 49" xfId="11733" xr:uid="{00000000-0005-0000-0000-00004A1F0000}"/>
    <cellStyle name="Normal 2 5" xfId="1350" xr:uid="{00000000-0005-0000-0000-00004B1F0000}"/>
    <cellStyle name="Normal 2 5 2" xfId="1366" xr:uid="{00000000-0005-0000-0000-00004C1F0000}"/>
    <cellStyle name="Normal 2 5 2 10" xfId="13234" xr:uid="{00000000-0005-0000-0000-00004D1F0000}"/>
    <cellStyle name="Normal 2 5 2 2" xfId="2566" xr:uid="{00000000-0005-0000-0000-00004E1F0000}"/>
    <cellStyle name="Normal 2 5 2 2 2" xfId="2569" xr:uid="{00000000-0005-0000-0000-00004F1F0000}"/>
    <cellStyle name="Normal 2 5 2 2 2 2" xfId="8629" xr:uid="{00000000-0005-0000-0000-0000501F0000}"/>
    <cellStyle name="Normal 2 5 2 2 2 2 2" xfId="13236" xr:uid="{00000000-0005-0000-0000-0000511F0000}"/>
    <cellStyle name="Normal 2 5 2 2 2 2 2 2" xfId="9900" xr:uid="{00000000-0005-0000-0000-0000521F0000}"/>
    <cellStyle name="Normal 2 5 2 2 2 2 2 2 2" xfId="13239" xr:uid="{00000000-0005-0000-0000-0000531F0000}"/>
    <cellStyle name="Normal 2 5 2 2 2 2 2 2 2 2" xfId="13240" xr:uid="{00000000-0005-0000-0000-0000541F0000}"/>
    <cellStyle name="Normal 2 5 2 2 2 2 2 2 2 3" xfId="11459" xr:uid="{00000000-0005-0000-0000-0000551F0000}"/>
    <cellStyle name="Normal 2 5 2 2 2 2 2 2 3" xfId="11877" xr:uid="{00000000-0005-0000-0000-0000561F0000}"/>
    <cellStyle name="Normal 2 5 2 2 2 2 2 2 4" xfId="11879" xr:uid="{00000000-0005-0000-0000-0000571F0000}"/>
    <cellStyle name="Normal 2 5 2 2 2 2 2 3" xfId="9906" xr:uid="{00000000-0005-0000-0000-0000581F0000}"/>
    <cellStyle name="Normal 2 5 2 2 2 2 2 3 2" xfId="13241" xr:uid="{00000000-0005-0000-0000-0000591F0000}"/>
    <cellStyle name="Normal 2 5 2 2 2 2 2 3 3" xfId="13242" xr:uid="{00000000-0005-0000-0000-00005A1F0000}"/>
    <cellStyle name="Normal 2 5 2 2 2 2 2 4" xfId="13244" xr:uid="{00000000-0005-0000-0000-00005B1F0000}"/>
    <cellStyle name="Normal 2 5 2 2 2 2 2 5" xfId="13245" xr:uid="{00000000-0005-0000-0000-00005C1F0000}"/>
    <cellStyle name="Normal 2 5 2 2 2 2 3" xfId="13247" xr:uid="{00000000-0005-0000-0000-00005D1F0000}"/>
    <cellStyle name="Normal 2 5 2 2 2 2 3 2" xfId="9917" xr:uid="{00000000-0005-0000-0000-00005E1F0000}"/>
    <cellStyle name="Normal 2 5 2 2 2 2 3 2 2" xfId="13248" xr:uid="{00000000-0005-0000-0000-00005F1F0000}"/>
    <cellStyle name="Normal 2 5 2 2 2 2 3 2 3" xfId="13249" xr:uid="{00000000-0005-0000-0000-0000601F0000}"/>
    <cellStyle name="Normal 2 5 2 2 2 2 3 3" xfId="13251" xr:uid="{00000000-0005-0000-0000-0000611F0000}"/>
    <cellStyle name="Normal 2 5 2 2 2 2 3 4" xfId="13252" xr:uid="{00000000-0005-0000-0000-0000621F0000}"/>
    <cellStyle name="Normal 2 5 2 2 2 2 4" xfId="13255" xr:uid="{00000000-0005-0000-0000-0000631F0000}"/>
    <cellStyle name="Normal 2 5 2 2 2 2 4 2" xfId="13259" xr:uid="{00000000-0005-0000-0000-0000641F0000}"/>
    <cellStyle name="Normal 2 5 2 2 2 2 4 3" xfId="13262" xr:uid="{00000000-0005-0000-0000-0000651F0000}"/>
    <cellStyle name="Normal 2 5 2 2 2 2 5" xfId="13265" xr:uid="{00000000-0005-0000-0000-0000661F0000}"/>
    <cellStyle name="Normal 2 5 2 2 2 2 6" xfId="13266" xr:uid="{00000000-0005-0000-0000-0000671F0000}"/>
    <cellStyle name="Normal 2 5 2 2 2 3" xfId="13270" xr:uid="{00000000-0005-0000-0000-0000681F0000}"/>
    <cellStyle name="Normal 2 5 2 2 2 3 2" xfId="13272" xr:uid="{00000000-0005-0000-0000-0000691F0000}"/>
    <cellStyle name="Normal 2 5 2 2 2 3 2 2" xfId="2505" xr:uid="{00000000-0005-0000-0000-00006A1F0000}"/>
    <cellStyle name="Normal 2 5 2 2 2 3 2 2 2" xfId="2209" xr:uid="{00000000-0005-0000-0000-00006B1F0000}"/>
    <cellStyle name="Normal 2 5 2 2 2 3 2 2 2 2" xfId="1612" xr:uid="{00000000-0005-0000-0000-00006C1F0000}"/>
    <cellStyle name="Normal 2 5 2 2 2 3 2 2 2 3" xfId="1618" xr:uid="{00000000-0005-0000-0000-00006D1F0000}"/>
    <cellStyle name="Normal 2 5 2 2 2 3 2 2 3" xfId="2224" xr:uid="{00000000-0005-0000-0000-00006E1F0000}"/>
    <cellStyle name="Normal 2 5 2 2 2 3 2 2 4" xfId="5362" xr:uid="{00000000-0005-0000-0000-00006F1F0000}"/>
    <cellStyle name="Normal 2 5 2 2 2 3 2 3" xfId="2518" xr:uid="{00000000-0005-0000-0000-0000701F0000}"/>
    <cellStyle name="Normal 2 5 2 2 2 3 2 3 2" xfId="3221" xr:uid="{00000000-0005-0000-0000-0000711F0000}"/>
    <cellStyle name="Normal 2 5 2 2 2 3 2 3 3" xfId="5410" xr:uid="{00000000-0005-0000-0000-0000721F0000}"/>
    <cellStyle name="Normal 2 5 2 2 2 3 2 4" xfId="2532" xr:uid="{00000000-0005-0000-0000-0000731F0000}"/>
    <cellStyle name="Normal 2 5 2 2 2 3 2 5" xfId="4305" xr:uid="{00000000-0005-0000-0000-0000741F0000}"/>
    <cellStyle name="Normal 2 5 2 2 2 3 3" xfId="13037" xr:uid="{00000000-0005-0000-0000-0000751F0000}"/>
    <cellStyle name="Normal 2 5 2 2 2 3 3 2" xfId="74" xr:uid="{00000000-0005-0000-0000-0000761F0000}"/>
    <cellStyle name="Normal 2 5 2 2 2 3 3 2 2" xfId="5454" xr:uid="{00000000-0005-0000-0000-0000771F0000}"/>
    <cellStyle name="Normal 2 5 2 2 2 3 3 2 3" xfId="5464" xr:uid="{00000000-0005-0000-0000-0000781F0000}"/>
    <cellStyle name="Normal 2 5 2 2 2 3 3 3" xfId="491" xr:uid="{00000000-0005-0000-0000-0000791F0000}"/>
    <cellStyle name="Normal 2 5 2 2 2 3 3 4" xfId="5552" xr:uid="{00000000-0005-0000-0000-00007A1F0000}"/>
    <cellStyle name="Normal 2 5 2 2 2 3 4" xfId="13043" xr:uid="{00000000-0005-0000-0000-00007B1F0000}"/>
    <cellStyle name="Normal 2 5 2 2 2 3 4 2" xfId="13274" xr:uid="{00000000-0005-0000-0000-00007C1F0000}"/>
    <cellStyle name="Normal 2 5 2 2 2 3 4 3" xfId="13279" xr:uid="{00000000-0005-0000-0000-00007D1F0000}"/>
    <cellStyle name="Normal 2 5 2 2 2 3 5" xfId="13048" xr:uid="{00000000-0005-0000-0000-00007E1F0000}"/>
    <cellStyle name="Normal 2 5 2 2 2 3 6" xfId="13280" xr:uid="{00000000-0005-0000-0000-00007F1F0000}"/>
    <cellStyle name="Normal 2 5 2 2 2 4" xfId="13285" xr:uid="{00000000-0005-0000-0000-0000801F0000}"/>
    <cellStyle name="Normal 2 5 2 2 2 4 2" xfId="2658" xr:uid="{00000000-0005-0000-0000-0000811F0000}"/>
    <cellStyle name="Normal 2 5 2 2 2 4 2 2" xfId="3311" xr:uid="{00000000-0005-0000-0000-0000821F0000}"/>
    <cellStyle name="Normal 2 5 2 2 2 4 2 2 2" xfId="7037" xr:uid="{00000000-0005-0000-0000-0000831F0000}"/>
    <cellStyle name="Normal 2 5 2 2 2 4 2 2 3" xfId="7054" xr:uid="{00000000-0005-0000-0000-0000841F0000}"/>
    <cellStyle name="Normal 2 5 2 2 2 4 2 3" xfId="3326" xr:uid="{00000000-0005-0000-0000-0000851F0000}"/>
    <cellStyle name="Normal 2 5 2 2 2 4 2 4" xfId="6742" xr:uid="{00000000-0005-0000-0000-0000861F0000}"/>
    <cellStyle name="Normal 2 5 2 2 2 4 3" xfId="2670" xr:uid="{00000000-0005-0000-0000-0000871F0000}"/>
    <cellStyle name="Normal 2 5 2 2 2 4 3 2" xfId="3119" xr:uid="{00000000-0005-0000-0000-0000881F0000}"/>
    <cellStyle name="Normal 2 5 2 2 2 4 3 3" xfId="3139" xr:uid="{00000000-0005-0000-0000-0000891F0000}"/>
    <cellStyle name="Normal 2 5 2 2 2 4 4" xfId="833" xr:uid="{00000000-0005-0000-0000-00008A1F0000}"/>
    <cellStyle name="Normal 2 5 2 2 2 4 5" xfId="2381" xr:uid="{00000000-0005-0000-0000-00008B1F0000}"/>
    <cellStyle name="Normal 2 5 2 2 2 5" xfId="13289" xr:uid="{00000000-0005-0000-0000-00008C1F0000}"/>
    <cellStyle name="Normal 2 5 2 2 2 5 2" xfId="2741" xr:uid="{00000000-0005-0000-0000-00008D1F0000}"/>
    <cellStyle name="Normal 2 5 2 2 2 5 2 2" xfId="3553" xr:uid="{00000000-0005-0000-0000-00008E1F0000}"/>
    <cellStyle name="Normal 2 5 2 2 2 5 2 3" xfId="3563" xr:uid="{00000000-0005-0000-0000-00008F1F0000}"/>
    <cellStyle name="Normal 2 5 2 2 2 5 3" xfId="2756" xr:uid="{00000000-0005-0000-0000-0000901F0000}"/>
    <cellStyle name="Normal 2 5 2 2 2 5 4" xfId="2396" xr:uid="{00000000-0005-0000-0000-0000911F0000}"/>
    <cellStyle name="Normal 2 5 2 2 2 6" xfId="13293" xr:uid="{00000000-0005-0000-0000-0000921F0000}"/>
    <cellStyle name="Normal 2 5 2 2 2 6 2" xfId="5757" xr:uid="{00000000-0005-0000-0000-0000931F0000}"/>
    <cellStyle name="Normal 2 5 2 2 2 6 3" xfId="5769" xr:uid="{00000000-0005-0000-0000-0000941F0000}"/>
    <cellStyle name="Normal 2 5 2 2 2 7" xfId="13295" xr:uid="{00000000-0005-0000-0000-0000951F0000}"/>
    <cellStyle name="Normal 2 5 2 2 2 8" xfId="9888" xr:uid="{00000000-0005-0000-0000-0000961F0000}"/>
    <cellStyle name="Normal 2 5 2 2 3" xfId="2574" xr:uid="{00000000-0005-0000-0000-0000971F0000}"/>
    <cellStyle name="Normal 2 5 2 2 3 2" xfId="5176" xr:uid="{00000000-0005-0000-0000-0000981F0000}"/>
    <cellStyle name="Normal 2 5 2 2 3 2 2" xfId="5181" xr:uid="{00000000-0005-0000-0000-0000991F0000}"/>
    <cellStyle name="Normal 2 5 2 2 3 2 2 2" xfId="13298" xr:uid="{00000000-0005-0000-0000-00009A1F0000}"/>
    <cellStyle name="Normal 2 5 2 2 3 2 2 2 2" xfId="6579" xr:uid="{00000000-0005-0000-0000-00009B1F0000}"/>
    <cellStyle name="Normal 2 5 2 2 3 2 2 2 3" xfId="6585" xr:uid="{00000000-0005-0000-0000-00009C1F0000}"/>
    <cellStyle name="Normal 2 5 2 2 3 2 2 3" xfId="13301" xr:uid="{00000000-0005-0000-0000-00009D1F0000}"/>
    <cellStyle name="Normal 2 5 2 2 3 2 2 4" xfId="13302" xr:uid="{00000000-0005-0000-0000-00009E1F0000}"/>
    <cellStyle name="Normal 2 5 2 2 3 2 3" xfId="5184" xr:uid="{00000000-0005-0000-0000-00009F1F0000}"/>
    <cellStyle name="Normal 2 5 2 2 3 2 3 2" xfId="13303" xr:uid="{00000000-0005-0000-0000-0000A01F0000}"/>
    <cellStyle name="Normal 2 5 2 2 3 2 3 3" xfId="13304" xr:uid="{00000000-0005-0000-0000-0000A11F0000}"/>
    <cellStyle name="Normal 2 5 2 2 3 2 4" xfId="13307" xr:uid="{00000000-0005-0000-0000-0000A21F0000}"/>
    <cellStyle name="Normal 2 5 2 2 3 2 5" xfId="13309" xr:uid="{00000000-0005-0000-0000-0000A31F0000}"/>
    <cellStyle name="Normal 2 5 2 2 3 3" xfId="5188" xr:uid="{00000000-0005-0000-0000-0000A41F0000}"/>
    <cellStyle name="Normal 2 5 2 2 3 3 2" xfId="13311" xr:uid="{00000000-0005-0000-0000-0000A51F0000}"/>
    <cellStyle name="Normal 2 5 2 2 3 3 2 2" xfId="13312" xr:uid="{00000000-0005-0000-0000-0000A61F0000}"/>
    <cellStyle name="Normal 2 5 2 2 3 3 2 3" xfId="13313" xr:uid="{00000000-0005-0000-0000-0000A71F0000}"/>
    <cellStyle name="Normal 2 5 2 2 3 3 3" xfId="13052" xr:uid="{00000000-0005-0000-0000-0000A81F0000}"/>
    <cellStyle name="Normal 2 5 2 2 3 3 4" xfId="13055" xr:uid="{00000000-0005-0000-0000-0000A91F0000}"/>
    <cellStyle name="Normal 2 5 2 2 3 4" xfId="5192" xr:uid="{00000000-0005-0000-0000-0000AA1F0000}"/>
    <cellStyle name="Normal 2 5 2 2 3 4 2" xfId="8108" xr:uid="{00000000-0005-0000-0000-0000AB1F0000}"/>
    <cellStyle name="Normal 2 5 2 2 3 4 3" xfId="8112" xr:uid="{00000000-0005-0000-0000-0000AC1F0000}"/>
    <cellStyle name="Normal 2 5 2 2 3 5" xfId="13317" xr:uid="{00000000-0005-0000-0000-0000AD1F0000}"/>
    <cellStyle name="Normal 2 5 2 2 3 6" xfId="13319" xr:uid="{00000000-0005-0000-0000-0000AE1F0000}"/>
    <cellStyle name="Normal 2 5 2 2 4" xfId="6309" xr:uid="{00000000-0005-0000-0000-0000AF1F0000}"/>
    <cellStyle name="Normal 2 5 2 2 4 2" xfId="5200" xr:uid="{00000000-0005-0000-0000-0000B01F0000}"/>
    <cellStyle name="Normal 2 5 2 2 4 2 2" xfId="13321" xr:uid="{00000000-0005-0000-0000-0000B11F0000}"/>
    <cellStyle name="Normal 2 5 2 2 4 2 2 2" xfId="13322" xr:uid="{00000000-0005-0000-0000-0000B21F0000}"/>
    <cellStyle name="Normal 2 5 2 2 4 2 2 2 2" xfId="10828" xr:uid="{00000000-0005-0000-0000-0000B31F0000}"/>
    <cellStyle name="Normal 2 5 2 2 4 2 2 2 3" xfId="13325" xr:uid="{00000000-0005-0000-0000-0000B41F0000}"/>
    <cellStyle name="Normal 2 5 2 2 4 2 2 3" xfId="13326" xr:uid="{00000000-0005-0000-0000-0000B51F0000}"/>
    <cellStyle name="Normal 2 5 2 2 4 2 2 4" xfId="13327" xr:uid="{00000000-0005-0000-0000-0000B61F0000}"/>
    <cellStyle name="Normal 2 5 2 2 4 2 3" xfId="13329" xr:uid="{00000000-0005-0000-0000-0000B71F0000}"/>
    <cellStyle name="Normal 2 5 2 2 4 2 3 2" xfId="13330" xr:uid="{00000000-0005-0000-0000-0000B81F0000}"/>
    <cellStyle name="Normal 2 5 2 2 4 2 3 3" xfId="13331" xr:uid="{00000000-0005-0000-0000-0000B91F0000}"/>
    <cellStyle name="Normal 2 5 2 2 4 2 4" xfId="13333" xr:uid="{00000000-0005-0000-0000-0000BA1F0000}"/>
    <cellStyle name="Normal 2 5 2 2 4 2 5" xfId="13335" xr:uid="{00000000-0005-0000-0000-0000BB1F0000}"/>
    <cellStyle name="Normal 2 5 2 2 4 3" xfId="5204" xr:uid="{00000000-0005-0000-0000-0000BC1F0000}"/>
    <cellStyle name="Normal 2 5 2 2 4 3 2" xfId="13336" xr:uid="{00000000-0005-0000-0000-0000BD1F0000}"/>
    <cellStyle name="Normal 2 5 2 2 4 3 2 2" xfId="13339" xr:uid="{00000000-0005-0000-0000-0000BE1F0000}"/>
    <cellStyle name="Normal 2 5 2 2 4 3 2 3" xfId="13340" xr:uid="{00000000-0005-0000-0000-0000BF1F0000}"/>
    <cellStyle name="Normal 2 5 2 2 4 3 3" xfId="13341" xr:uid="{00000000-0005-0000-0000-0000C01F0000}"/>
    <cellStyle name="Normal 2 5 2 2 4 3 4" xfId="13344" xr:uid="{00000000-0005-0000-0000-0000C11F0000}"/>
    <cellStyle name="Normal 2 5 2 2 4 4" xfId="13347" xr:uid="{00000000-0005-0000-0000-0000C21F0000}"/>
    <cellStyle name="Normal 2 5 2 2 4 4 2" xfId="13350" xr:uid="{00000000-0005-0000-0000-0000C31F0000}"/>
    <cellStyle name="Normal 2 5 2 2 4 4 3" xfId="13351" xr:uid="{00000000-0005-0000-0000-0000C41F0000}"/>
    <cellStyle name="Normal 2 5 2 2 4 5" xfId="13353" xr:uid="{00000000-0005-0000-0000-0000C51F0000}"/>
    <cellStyle name="Normal 2 5 2 2 4 6" xfId="13355" xr:uid="{00000000-0005-0000-0000-0000C61F0000}"/>
    <cellStyle name="Normal 2 5 2 2 5" xfId="13359" xr:uid="{00000000-0005-0000-0000-0000C71F0000}"/>
    <cellStyle name="Normal 2 5 2 2 5 2" xfId="5220" xr:uid="{00000000-0005-0000-0000-0000C81F0000}"/>
    <cellStyle name="Normal 2 5 2 2 5 2 2" xfId="13360" xr:uid="{00000000-0005-0000-0000-0000C91F0000}"/>
    <cellStyle name="Normal 2 5 2 2 5 2 2 2" xfId="13361" xr:uid="{00000000-0005-0000-0000-0000CA1F0000}"/>
    <cellStyle name="Normal 2 5 2 2 5 2 2 3" xfId="13362" xr:uid="{00000000-0005-0000-0000-0000CB1F0000}"/>
    <cellStyle name="Normal 2 5 2 2 5 2 3" xfId="13363" xr:uid="{00000000-0005-0000-0000-0000CC1F0000}"/>
    <cellStyle name="Normal 2 5 2 2 5 2 4" xfId="13365" xr:uid="{00000000-0005-0000-0000-0000CD1F0000}"/>
    <cellStyle name="Normal 2 5 2 2 5 3" xfId="4701" xr:uid="{00000000-0005-0000-0000-0000CE1F0000}"/>
    <cellStyle name="Normal 2 5 2 2 5 3 2" xfId="4704" xr:uid="{00000000-0005-0000-0000-0000CF1F0000}"/>
    <cellStyle name="Normal 2 5 2 2 5 3 3" xfId="4708" xr:uid="{00000000-0005-0000-0000-0000D01F0000}"/>
    <cellStyle name="Normal 2 5 2 2 5 4" xfId="4713" xr:uid="{00000000-0005-0000-0000-0000D11F0000}"/>
    <cellStyle name="Normal 2 5 2 2 5 5" xfId="403" xr:uid="{00000000-0005-0000-0000-0000D21F0000}"/>
    <cellStyle name="Normal 2 5 2 2 6" xfId="13373" xr:uid="{00000000-0005-0000-0000-0000D31F0000}"/>
    <cellStyle name="Normal 2 5 2 2 6 2" xfId="175" xr:uid="{00000000-0005-0000-0000-0000D41F0000}"/>
    <cellStyle name="Normal 2 5 2 2 6 2 2" xfId="10019" xr:uid="{00000000-0005-0000-0000-0000D51F0000}"/>
    <cellStyle name="Normal 2 5 2 2 6 2 3" xfId="13374" xr:uid="{00000000-0005-0000-0000-0000D61F0000}"/>
    <cellStyle name="Normal 2 5 2 2 6 3" xfId="4723" xr:uid="{00000000-0005-0000-0000-0000D71F0000}"/>
    <cellStyle name="Normal 2 5 2 2 6 4" xfId="4726" xr:uid="{00000000-0005-0000-0000-0000D81F0000}"/>
    <cellStyle name="Normal 2 5 2 2 7" xfId="13379" xr:uid="{00000000-0005-0000-0000-0000D91F0000}"/>
    <cellStyle name="Normal 2 5 2 2 7 2" xfId="13380" xr:uid="{00000000-0005-0000-0000-0000DA1F0000}"/>
    <cellStyle name="Normal 2 5 2 2 7 3" xfId="4737" xr:uid="{00000000-0005-0000-0000-0000DB1F0000}"/>
    <cellStyle name="Normal 2 5 2 2 8" xfId="13381" xr:uid="{00000000-0005-0000-0000-0000DC1F0000}"/>
    <cellStyle name="Normal 2 5 2 2 9" xfId="13382" xr:uid="{00000000-0005-0000-0000-0000DD1F0000}"/>
    <cellStyle name="Normal 2 5 2 3" xfId="2588" xr:uid="{00000000-0005-0000-0000-0000DE1F0000}"/>
    <cellStyle name="Normal 2 5 2 3 2" xfId="3334" xr:uid="{00000000-0005-0000-0000-0000DF1F0000}"/>
    <cellStyle name="Normal 2 5 2 3 2 2" xfId="13384" xr:uid="{00000000-0005-0000-0000-0000E01F0000}"/>
    <cellStyle name="Normal 2 5 2 3 2 2 2" xfId="12950" xr:uid="{00000000-0005-0000-0000-0000E11F0000}"/>
    <cellStyle name="Normal 2 5 2 3 2 2 2 2" xfId="12954" xr:uid="{00000000-0005-0000-0000-0000E21F0000}"/>
    <cellStyle name="Normal 2 5 2 3 2 2 2 2 2" xfId="13385" xr:uid="{00000000-0005-0000-0000-0000E31F0000}"/>
    <cellStyle name="Normal 2 5 2 3 2 2 2 2 3" xfId="12001" xr:uid="{00000000-0005-0000-0000-0000E41F0000}"/>
    <cellStyle name="Normal 2 5 2 3 2 2 2 3" xfId="12961" xr:uid="{00000000-0005-0000-0000-0000E51F0000}"/>
    <cellStyle name="Normal 2 5 2 3 2 2 2 4" xfId="13386" xr:uid="{00000000-0005-0000-0000-0000E61F0000}"/>
    <cellStyle name="Normal 2 5 2 3 2 2 3" xfId="12964" xr:uid="{00000000-0005-0000-0000-0000E71F0000}"/>
    <cellStyle name="Normal 2 5 2 3 2 2 3 2" xfId="13388" xr:uid="{00000000-0005-0000-0000-0000E81F0000}"/>
    <cellStyle name="Normal 2 5 2 3 2 2 3 3" xfId="13389" xr:uid="{00000000-0005-0000-0000-0000E91F0000}"/>
    <cellStyle name="Normal 2 5 2 3 2 2 4" xfId="12968" xr:uid="{00000000-0005-0000-0000-0000EA1F0000}"/>
    <cellStyle name="Normal 2 5 2 3 2 2 5" xfId="12564" xr:uid="{00000000-0005-0000-0000-0000EB1F0000}"/>
    <cellStyle name="Normal 2 5 2 3 2 3" xfId="13391" xr:uid="{00000000-0005-0000-0000-0000EC1F0000}"/>
    <cellStyle name="Normal 2 5 2 3 2 3 2" xfId="12347" xr:uid="{00000000-0005-0000-0000-0000ED1F0000}"/>
    <cellStyle name="Normal 2 5 2 3 2 3 2 2" xfId="12355" xr:uid="{00000000-0005-0000-0000-0000EE1F0000}"/>
    <cellStyle name="Normal 2 5 2 3 2 3 2 3" xfId="12364" xr:uid="{00000000-0005-0000-0000-0000EF1F0000}"/>
    <cellStyle name="Normal 2 5 2 3 2 3 3" xfId="12373" xr:uid="{00000000-0005-0000-0000-0000F01F0000}"/>
    <cellStyle name="Normal 2 5 2 3 2 3 4" xfId="12383" xr:uid="{00000000-0005-0000-0000-0000F11F0000}"/>
    <cellStyle name="Normal 2 5 2 3 2 4" xfId="13394" xr:uid="{00000000-0005-0000-0000-0000F21F0000}"/>
    <cellStyle name="Normal 2 5 2 3 2 4 2" xfId="12390" xr:uid="{00000000-0005-0000-0000-0000F31F0000}"/>
    <cellStyle name="Normal 2 5 2 3 2 4 3" xfId="12403" xr:uid="{00000000-0005-0000-0000-0000F41F0000}"/>
    <cellStyle name="Normal 2 5 2 3 2 5" xfId="13396" xr:uid="{00000000-0005-0000-0000-0000F51F0000}"/>
    <cellStyle name="Normal 2 5 2 3 2 6" xfId="13398" xr:uid="{00000000-0005-0000-0000-0000F61F0000}"/>
    <cellStyle name="Normal 2 5 2 3 3" xfId="1719" xr:uid="{00000000-0005-0000-0000-0000F71F0000}"/>
    <cellStyle name="Normal 2 5 2 3 3 2" xfId="5254" xr:uid="{00000000-0005-0000-0000-0000F81F0000}"/>
    <cellStyle name="Normal 2 5 2 3 3 2 2" xfId="5256" xr:uid="{00000000-0005-0000-0000-0000F91F0000}"/>
    <cellStyle name="Normal 2 5 2 3 3 2 2 2" xfId="2761" xr:uid="{00000000-0005-0000-0000-0000FA1F0000}"/>
    <cellStyle name="Normal 2 5 2 3 3 2 2 2 2" xfId="3571" xr:uid="{00000000-0005-0000-0000-0000FB1F0000}"/>
    <cellStyle name="Normal 2 5 2 3 3 2 2 2 3" xfId="3577" xr:uid="{00000000-0005-0000-0000-0000FC1F0000}"/>
    <cellStyle name="Normal 2 5 2 3 3 2 2 3" xfId="2401" xr:uid="{00000000-0005-0000-0000-0000FD1F0000}"/>
    <cellStyle name="Normal 2 5 2 3 3 2 2 4" xfId="2419" xr:uid="{00000000-0005-0000-0000-0000FE1F0000}"/>
    <cellStyle name="Normal 2 5 2 3 3 2 3" xfId="5262" xr:uid="{00000000-0005-0000-0000-0000FF1F0000}"/>
    <cellStyle name="Normal 2 5 2 3 3 2 3 2" xfId="5772" xr:uid="{00000000-0005-0000-0000-000000200000}"/>
    <cellStyle name="Normal 2 5 2 3 3 2 3 3" xfId="11299" xr:uid="{00000000-0005-0000-0000-000001200000}"/>
    <cellStyle name="Normal 2 5 2 3 3 2 4" xfId="13400" xr:uid="{00000000-0005-0000-0000-000002200000}"/>
    <cellStyle name="Normal 2 5 2 3 3 2 5" xfId="12096" xr:uid="{00000000-0005-0000-0000-000003200000}"/>
    <cellStyle name="Normal 2 5 2 3 3 3" xfId="5267" xr:uid="{00000000-0005-0000-0000-000004200000}"/>
    <cellStyle name="Normal 2 5 2 3 3 3 2" xfId="12427" xr:uid="{00000000-0005-0000-0000-000005200000}"/>
    <cellStyle name="Normal 2 5 2 3 3 3 2 2" xfId="8248" xr:uid="{00000000-0005-0000-0000-000006200000}"/>
    <cellStyle name="Normal 2 5 2 3 3 3 2 3" xfId="8268" xr:uid="{00000000-0005-0000-0000-000007200000}"/>
    <cellStyle name="Normal 2 5 2 3 3 3 3" xfId="13401" xr:uid="{00000000-0005-0000-0000-000008200000}"/>
    <cellStyle name="Normal 2 5 2 3 3 3 4" xfId="13402" xr:uid="{00000000-0005-0000-0000-000009200000}"/>
    <cellStyle name="Normal 2 5 2 3 3 4" xfId="5270" xr:uid="{00000000-0005-0000-0000-00000A200000}"/>
    <cellStyle name="Normal 2 5 2 3 3 4 2" xfId="13404" xr:uid="{00000000-0005-0000-0000-00000B200000}"/>
    <cellStyle name="Normal 2 5 2 3 3 4 3" xfId="13407" xr:uid="{00000000-0005-0000-0000-00000C200000}"/>
    <cellStyle name="Normal 2 5 2 3 3 5" xfId="8806" xr:uid="{00000000-0005-0000-0000-00000D200000}"/>
    <cellStyle name="Normal 2 5 2 3 3 6" xfId="8933" xr:uid="{00000000-0005-0000-0000-00000E200000}"/>
    <cellStyle name="Normal 2 5 2 3 4" xfId="13410" xr:uid="{00000000-0005-0000-0000-00000F200000}"/>
    <cellStyle name="Normal 2 5 2 3 4 2" xfId="5278" xr:uid="{00000000-0005-0000-0000-000010200000}"/>
    <cellStyle name="Normal 2 5 2 3 4 2 2" xfId="13075" xr:uid="{00000000-0005-0000-0000-000011200000}"/>
    <cellStyle name="Normal 2 5 2 3 4 2 2 2" xfId="12421" xr:uid="{00000000-0005-0000-0000-000012200000}"/>
    <cellStyle name="Normal 2 5 2 3 4 2 2 3" xfId="13411" xr:uid="{00000000-0005-0000-0000-000013200000}"/>
    <cellStyle name="Normal 2 5 2 3 4 2 3" xfId="13077" xr:uid="{00000000-0005-0000-0000-000014200000}"/>
    <cellStyle name="Normal 2 5 2 3 4 2 4" xfId="13412" xr:uid="{00000000-0005-0000-0000-000015200000}"/>
    <cellStyle name="Normal 2 5 2 3 4 3" xfId="5281" xr:uid="{00000000-0005-0000-0000-000016200000}"/>
    <cellStyle name="Normal 2 5 2 3 4 3 2" xfId="12448" xr:uid="{00000000-0005-0000-0000-000017200000}"/>
    <cellStyle name="Normal 2 5 2 3 4 3 3" xfId="13413" xr:uid="{00000000-0005-0000-0000-000018200000}"/>
    <cellStyle name="Normal 2 5 2 3 4 4" xfId="13415" xr:uid="{00000000-0005-0000-0000-000019200000}"/>
    <cellStyle name="Normal 2 5 2 3 4 5" xfId="9106" xr:uid="{00000000-0005-0000-0000-00001A200000}"/>
    <cellStyle name="Normal 2 5 2 3 5" xfId="13419" xr:uid="{00000000-0005-0000-0000-00001B200000}"/>
    <cellStyle name="Normal 2 5 2 3 5 2" xfId="5302" xr:uid="{00000000-0005-0000-0000-00001C200000}"/>
    <cellStyle name="Normal 2 5 2 3 5 2 2" xfId="10649" xr:uid="{00000000-0005-0000-0000-00001D200000}"/>
    <cellStyle name="Normal 2 5 2 3 5 2 3" xfId="13420" xr:uid="{00000000-0005-0000-0000-00001E200000}"/>
    <cellStyle name="Normal 2 5 2 3 5 3" xfId="4759" xr:uid="{00000000-0005-0000-0000-00001F200000}"/>
    <cellStyle name="Normal 2 5 2 3 5 4" xfId="4779" xr:uid="{00000000-0005-0000-0000-000020200000}"/>
    <cellStyle name="Normal 2 5 2 3 6" xfId="13421" xr:uid="{00000000-0005-0000-0000-000021200000}"/>
    <cellStyle name="Normal 2 5 2 3 6 2" xfId="13422" xr:uid="{00000000-0005-0000-0000-000022200000}"/>
    <cellStyle name="Normal 2 5 2 3 6 3" xfId="1711" xr:uid="{00000000-0005-0000-0000-000023200000}"/>
    <cellStyle name="Normal 2 5 2 3 7" xfId="13423" xr:uid="{00000000-0005-0000-0000-000024200000}"/>
    <cellStyle name="Normal 2 5 2 3 8" xfId="13424" xr:uid="{00000000-0005-0000-0000-000025200000}"/>
    <cellStyle name="Normal 2 5 2 4" xfId="564" xr:uid="{00000000-0005-0000-0000-000026200000}"/>
    <cellStyle name="Normal 2 5 2 4 2" xfId="2236" xr:uid="{00000000-0005-0000-0000-000027200000}"/>
    <cellStyle name="Normal 2 5 2 4 2 2" xfId="13426" xr:uid="{00000000-0005-0000-0000-000028200000}"/>
    <cellStyle name="Normal 2 5 2 4 2 2 2" xfId="2600" xr:uid="{00000000-0005-0000-0000-000029200000}"/>
    <cellStyle name="Normal 2 5 2 4 2 2 2 2" xfId="13428" xr:uid="{00000000-0005-0000-0000-00002A200000}"/>
    <cellStyle name="Normal 2 5 2 4 2 2 2 3" xfId="13430" xr:uid="{00000000-0005-0000-0000-00002B200000}"/>
    <cellStyle name="Normal 2 5 2 4 2 2 3" xfId="2623" xr:uid="{00000000-0005-0000-0000-00002C200000}"/>
    <cellStyle name="Normal 2 5 2 4 2 2 4" xfId="13432" xr:uid="{00000000-0005-0000-0000-00002D200000}"/>
    <cellStyle name="Normal 2 5 2 4 2 3" xfId="13434" xr:uid="{00000000-0005-0000-0000-00002E200000}"/>
    <cellStyle name="Normal 2 5 2 4 2 3 2" xfId="2634" xr:uid="{00000000-0005-0000-0000-00002F200000}"/>
    <cellStyle name="Normal 2 5 2 4 2 3 3" xfId="13435" xr:uid="{00000000-0005-0000-0000-000030200000}"/>
    <cellStyle name="Normal 2 5 2 4 2 4" xfId="13438" xr:uid="{00000000-0005-0000-0000-000031200000}"/>
    <cellStyle name="Normal 2 5 2 4 2 5" xfId="13440" xr:uid="{00000000-0005-0000-0000-000032200000}"/>
    <cellStyle name="Normal 2 5 2 4 3" xfId="726" xr:uid="{00000000-0005-0000-0000-000033200000}"/>
    <cellStyle name="Normal 2 5 2 4 3 2" xfId="132" xr:uid="{00000000-0005-0000-0000-000034200000}"/>
    <cellStyle name="Normal 2 5 2 4 3 2 2" xfId="748" xr:uid="{00000000-0005-0000-0000-000035200000}"/>
    <cellStyle name="Normal 2 5 2 4 3 2 3" xfId="2737" xr:uid="{00000000-0005-0000-0000-000036200000}"/>
    <cellStyle name="Normal 2 5 2 4 3 3" xfId="754" xr:uid="{00000000-0005-0000-0000-000037200000}"/>
    <cellStyle name="Normal 2 5 2 4 3 4" xfId="13441" xr:uid="{00000000-0005-0000-0000-000038200000}"/>
    <cellStyle name="Normal 2 5 2 4 4" xfId="13443" xr:uid="{00000000-0005-0000-0000-000039200000}"/>
    <cellStyle name="Normal 2 5 2 4 4 2" xfId="825" xr:uid="{00000000-0005-0000-0000-00003A200000}"/>
    <cellStyle name="Normal 2 5 2 4 4 3" xfId="13444" xr:uid="{00000000-0005-0000-0000-00003B200000}"/>
    <cellStyle name="Normal 2 5 2 4 5" xfId="13447" xr:uid="{00000000-0005-0000-0000-00003C200000}"/>
    <cellStyle name="Normal 2 5 2 4 6" xfId="13449" xr:uid="{00000000-0005-0000-0000-00003D200000}"/>
    <cellStyle name="Normal 2 5 2 5" xfId="266" xr:uid="{00000000-0005-0000-0000-00003E200000}"/>
    <cellStyle name="Normal 2 5 2 5 2" xfId="854" xr:uid="{00000000-0005-0000-0000-00003F200000}"/>
    <cellStyle name="Normal 2 5 2 5 2 2" xfId="11666" xr:uid="{00000000-0005-0000-0000-000040200000}"/>
    <cellStyle name="Normal 2 5 2 5 2 2 2" xfId="8760" xr:uid="{00000000-0005-0000-0000-000041200000}"/>
    <cellStyle name="Normal 2 5 2 5 2 2 2 2" xfId="7118" xr:uid="{00000000-0005-0000-0000-000042200000}"/>
    <cellStyle name="Normal 2 5 2 5 2 2 2 3" xfId="7122" xr:uid="{00000000-0005-0000-0000-000043200000}"/>
    <cellStyle name="Normal 2 5 2 5 2 2 3" xfId="8767" xr:uid="{00000000-0005-0000-0000-000044200000}"/>
    <cellStyle name="Normal 2 5 2 5 2 2 4" xfId="13453" xr:uid="{00000000-0005-0000-0000-000045200000}"/>
    <cellStyle name="Normal 2 5 2 5 2 3" xfId="11683" xr:uid="{00000000-0005-0000-0000-000046200000}"/>
    <cellStyle name="Normal 2 5 2 5 2 3 2" xfId="11686" xr:uid="{00000000-0005-0000-0000-000047200000}"/>
    <cellStyle name="Normal 2 5 2 5 2 3 3" xfId="13455" xr:uid="{00000000-0005-0000-0000-000048200000}"/>
    <cellStyle name="Normal 2 5 2 5 2 4" xfId="11690" xr:uid="{00000000-0005-0000-0000-000049200000}"/>
    <cellStyle name="Normal 2 5 2 5 2 5" xfId="13459" xr:uid="{00000000-0005-0000-0000-00004A200000}"/>
    <cellStyle name="Normal 2 5 2 5 3" xfId="790" xr:uid="{00000000-0005-0000-0000-00004B200000}"/>
    <cellStyle name="Normal 2 5 2 5 3 2" xfId="5310" xr:uid="{00000000-0005-0000-0000-00004C200000}"/>
    <cellStyle name="Normal 2 5 2 5 3 2 2" xfId="13460" xr:uid="{00000000-0005-0000-0000-00004D200000}"/>
    <cellStyle name="Normal 2 5 2 5 3 2 3" xfId="13461" xr:uid="{00000000-0005-0000-0000-00004E200000}"/>
    <cellStyle name="Normal 2 5 2 5 3 3" xfId="13462" xr:uid="{00000000-0005-0000-0000-00004F200000}"/>
    <cellStyle name="Normal 2 5 2 5 3 4" xfId="13463" xr:uid="{00000000-0005-0000-0000-000050200000}"/>
    <cellStyle name="Normal 2 5 2 5 4" xfId="6493" xr:uid="{00000000-0005-0000-0000-000051200000}"/>
    <cellStyle name="Normal 2 5 2 5 4 2" xfId="11691" xr:uid="{00000000-0005-0000-0000-000052200000}"/>
    <cellStyle name="Normal 2 5 2 5 4 3" xfId="11738" xr:uid="{00000000-0005-0000-0000-000053200000}"/>
    <cellStyle name="Normal 2 5 2 5 5" xfId="7448" xr:uid="{00000000-0005-0000-0000-000054200000}"/>
    <cellStyle name="Normal 2 5 2 5 6" xfId="7454" xr:uid="{00000000-0005-0000-0000-000055200000}"/>
    <cellStyle name="Normal 2 5 2 6" xfId="1551" xr:uid="{00000000-0005-0000-0000-000056200000}"/>
    <cellStyle name="Normal 2 5 2 6 2" xfId="105" xr:uid="{00000000-0005-0000-0000-000057200000}"/>
    <cellStyle name="Normal 2 5 2 6 2 2" xfId="13464" xr:uid="{00000000-0005-0000-0000-000058200000}"/>
    <cellStyle name="Normal 2 5 2 6 2 2 2" xfId="4423" xr:uid="{00000000-0005-0000-0000-000059200000}"/>
    <cellStyle name="Normal 2 5 2 6 2 2 3" xfId="13466" xr:uid="{00000000-0005-0000-0000-00005A200000}"/>
    <cellStyle name="Normal 2 5 2 6 2 3" xfId="13468" xr:uid="{00000000-0005-0000-0000-00005B200000}"/>
    <cellStyle name="Normal 2 5 2 6 2 4" xfId="13470" xr:uid="{00000000-0005-0000-0000-00005C200000}"/>
    <cellStyle name="Normal 2 5 2 6 3" xfId="1559" xr:uid="{00000000-0005-0000-0000-00005D200000}"/>
    <cellStyle name="Normal 2 5 2 6 3 2" xfId="13472" xr:uid="{00000000-0005-0000-0000-00005E200000}"/>
    <cellStyle name="Normal 2 5 2 6 3 3" xfId="13474" xr:uid="{00000000-0005-0000-0000-00005F200000}"/>
    <cellStyle name="Normal 2 5 2 6 4" xfId="6502" xr:uid="{00000000-0005-0000-0000-000060200000}"/>
    <cellStyle name="Normal 2 5 2 6 5" xfId="7515" xr:uid="{00000000-0005-0000-0000-000061200000}"/>
    <cellStyle name="Normal 2 5 2 7" xfId="1577" xr:uid="{00000000-0005-0000-0000-000062200000}"/>
    <cellStyle name="Normal 2 5 2 7 2" xfId="126" xr:uid="{00000000-0005-0000-0000-000063200000}"/>
    <cellStyle name="Normal 2 5 2 7 2 2" xfId="13476" xr:uid="{00000000-0005-0000-0000-000064200000}"/>
    <cellStyle name="Normal 2 5 2 7 2 3" xfId="13477" xr:uid="{00000000-0005-0000-0000-000065200000}"/>
    <cellStyle name="Normal 2 5 2 7 3" xfId="446" xr:uid="{00000000-0005-0000-0000-000066200000}"/>
    <cellStyle name="Normal 2 5 2 7 4" xfId="13478" xr:uid="{00000000-0005-0000-0000-000067200000}"/>
    <cellStyle name="Normal 2 5 2 8" xfId="1321" xr:uid="{00000000-0005-0000-0000-000068200000}"/>
    <cellStyle name="Normal 2 5 2 8 2" xfId="3581" xr:uid="{00000000-0005-0000-0000-000069200000}"/>
    <cellStyle name="Normal 2 5 2 8 3" xfId="3592" xr:uid="{00000000-0005-0000-0000-00006A200000}"/>
    <cellStyle name="Normal 2 5 2 9" xfId="1187" xr:uid="{00000000-0005-0000-0000-00006B200000}"/>
    <cellStyle name="Normal 2 5 3" xfId="1382" xr:uid="{00000000-0005-0000-0000-00006C200000}"/>
    <cellStyle name="Normal 2 50" xfId="13228" xr:uid="{00000000-0005-0000-0000-00006D200000}"/>
    <cellStyle name="Normal 2 51" xfId="13231" xr:uid="{00000000-0005-0000-0000-00006E200000}"/>
    <cellStyle name="Normal 2 52" xfId="13233" xr:uid="{00000000-0005-0000-0000-00006F200000}"/>
    <cellStyle name="Normal 2 53" xfId="11732" xr:uid="{00000000-0005-0000-0000-000070200000}"/>
    <cellStyle name="Normal 2 54" xfId="11735" xr:uid="{00000000-0005-0000-0000-000071200000}"/>
    <cellStyle name="Normal 2 55" xfId="13479" xr:uid="{00000000-0005-0000-0000-000072200000}"/>
    <cellStyle name="Normal 2 56" xfId="13481" xr:uid="{00000000-0005-0000-0000-000073200000}"/>
    <cellStyle name="Normal 2 57" xfId="13484" xr:uid="{00000000-0005-0000-0000-000074200000}"/>
    <cellStyle name="Normal 2 58" xfId="13487" xr:uid="{00000000-0005-0000-0000-000075200000}"/>
    <cellStyle name="Normal 2 59" xfId="13492" xr:uid="{00000000-0005-0000-0000-000076200000}"/>
    <cellStyle name="Normal 2 6" xfId="1398" xr:uid="{00000000-0005-0000-0000-000077200000}"/>
    <cellStyle name="Normal 2 6 2" xfId="5382" xr:uid="{00000000-0005-0000-0000-000078200000}"/>
    <cellStyle name="Normal 2 6 2 10" xfId="13495" xr:uid="{00000000-0005-0000-0000-000079200000}"/>
    <cellStyle name="Normal 2 6 2 2" xfId="13497" xr:uid="{00000000-0005-0000-0000-00007A200000}"/>
    <cellStyle name="Normal 2 6 2 2 2" xfId="13498" xr:uid="{00000000-0005-0000-0000-00007B200000}"/>
    <cellStyle name="Normal 2 6 2 2 2 2" xfId="2980" xr:uid="{00000000-0005-0000-0000-00007C200000}"/>
    <cellStyle name="Normal 2 6 2 2 2 2 2" xfId="5428" xr:uid="{00000000-0005-0000-0000-00007D200000}"/>
    <cellStyle name="Normal 2 6 2 2 2 2 2 2" xfId="13502" xr:uid="{00000000-0005-0000-0000-00007E200000}"/>
    <cellStyle name="Normal 2 6 2 2 2 2 2 2 2" xfId="11186" xr:uid="{00000000-0005-0000-0000-00007F200000}"/>
    <cellStyle name="Normal 2 6 2 2 2 2 2 2 2 2" xfId="13504" xr:uid="{00000000-0005-0000-0000-000080200000}"/>
    <cellStyle name="Normal 2 6 2 2 2 2 2 2 2 3" xfId="13506" xr:uid="{00000000-0005-0000-0000-000081200000}"/>
    <cellStyle name="Normal 2 6 2 2 2 2 2 2 3" xfId="11189" xr:uid="{00000000-0005-0000-0000-000082200000}"/>
    <cellStyle name="Normal 2 6 2 2 2 2 2 2 4" xfId="13507" xr:uid="{00000000-0005-0000-0000-000083200000}"/>
    <cellStyle name="Normal 2 6 2 2 2 2 2 3" xfId="13508" xr:uid="{00000000-0005-0000-0000-000084200000}"/>
    <cellStyle name="Normal 2 6 2 2 2 2 2 3 2" xfId="13509" xr:uid="{00000000-0005-0000-0000-000085200000}"/>
    <cellStyle name="Normal 2 6 2 2 2 2 2 3 3" xfId="13510" xr:uid="{00000000-0005-0000-0000-000086200000}"/>
    <cellStyle name="Normal 2 6 2 2 2 2 2 4" xfId="13511" xr:uid="{00000000-0005-0000-0000-000087200000}"/>
    <cellStyle name="Normal 2 6 2 2 2 2 2 5" xfId="13512" xr:uid="{00000000-0005-0000-0000-000088200000}"/>
    <cellStyle name="Normal 2 6 2 2 2 2 3" xfId="5431" xr:uid="{00000000-0005-0000-0000-000089200000}"/>
    <cellStyle name="Normal 2 6 2 2 2 2 3 2" xfId="13514" xr:uid="{00000000-0005-0000-0000-00008A200000}"/>
    <cellStyle name="Normal 2 6 2 2 2 2 3 2 2" xfId="2420" xr:uid="{00000000-0005-0000-0000-00008B200000}"/>
    <cellStyle name="Normal 2 6 2 2 2 2 3 2 3" xfId="2052" xr:uid="{00000000-0005-0000-0000-00008C200000}"/>
    <cellStyle name="Normal 2 6 2 2 2 2 3 3" xfId="13515" xr:uid="{00000000-0005-0000-0000-00008D200000}"/>
    <cellStyle name="Normal 2 6 2 2 2 2 3 4" xfId="13516" xr:uid="{00000000-0005-0000-0000-00008E200000}"/>
    <cellStyle name="Normal 2 6 2 2 2 2 4" xfId="13518" xr:uid="{00000000-0005-0000-0000-00008F200000}"/>
    <cellStyle name="Normal 2 6 2 2 2 2 4 2" xfId="13520" xr:uid="{00000000-0005-0000-0000-000090200000}"/>
    <cellStyle name="Normal 2 6 2 2 2 2 4 3" xfId="13522" xr:uid="{00000000-0005-0000-0000-000091200000}"/>
    <cellStyle name="Normal 2 6 2 2 2 2 5" xfId="13524" xr:uid="{00000000-0005-0000-0000-000092200000}"/>
    <cellStyle name="Normal 2 6 2 2 2 2 6" xfId="13525" xr:uid="{00000000-0005-0000-0000-000093200000}"/>
    <cellStyle name="Normal 2 6 2 2 2 3" xfId="108" xr:uid="{00000000-0005-0000-0000-000094200000}"/>
    <cellStyle name="Normal 2 6 2 2 2 3 2" xfId="13529" xr:uid="{00000000-0005-0000-0000-000095200000}"/>
    <cellStyle name="Normal 2 6 2 2 2 3 2 2" xfId="9692" xr:uid="{00000000-0005-0000-0000-000096200000}"/>
    <cellStyle name="Normal 2 6 2 2 2 3 2 2 2" xfId="13530" xr:uid="{00000000-0005-0000-0000-000097200000}"/>
    <cellStyle name="Normal 2 6 2 2 2 3 2 2 2 2" xfId="13531" xr:uid="{00000000-0005-0000-0000-000098200000}"/>
    <cellStyle name="Normal 2 6 2 2 2 3 2 2 2 3" xfId="13533" xr:uid="{00000000-0005-0000-0000-000099200000}"/>
    <cellStyle name="Normal 2 6 2 2 2 3 2 2 3" xfId="13535" xr:uid="{00000000-0005-0000-0000-00009A200000}"/>
    <cellStyle name="Normal 2 6 2 2 2 3 2 2 4" xfId="13537" xr:uid="{00000000-0005-0000-0000-00009B200000}"/>
    <cellStyle name="Normal 2 6 2 2 2 3 2 3" xfId="13538" xr:uid="{00000000-0005-0000-0000-00009C200000}"/>
    <cellStyle name="Normal 2 6 2 2 2 3 2 3 2" xfId="13539" xr:uid="{00000000-0005-0000-0000-00009D200000}"/>
    <cellStyle name="Normal 2 6 2 2 2 3 2 3 3" xfId="13540" xr:uid="{00000000-0005-0000-0000-00009E200000}"/>
    <cellStyle name="Normal 2 6 2 2 2 3 2 4" xfId="13541" xr:uid="{00000000-0005-0000-0000-00009F200000}"/>
    <cellStyle name="Normal 2 6 2 2 2 3 2 5" xfId="13542" xr:uid="{00000000-0005-0000-0000-0000A0200000}"/>
    <cellStyle name="Normal 2 6 2 2 2 3 3" xfId="13543" xr:uid="{00000000-0005-0000-0000-0000A1200000}"/>
    <cellStyle name="Normal 2 6 2 2 2 3 3 2" xfId="13544" xr:uid="{00000000-0005-0000-0000-0000A2200000}"/>
    <cellStyle name="Normal 2 6 2 2 2 3 3 2 2" xfId="13545" xr:uid="{00000000-0005-0000-0000-0000A3200000}"/>
    <cellStyle name="Normal 2 6 2 2 2 3 3 2 3" xfId="13546" xr:uid="{00000000-0005-0000-0000-0000A4200000}"/>
    <cellStyle name="Normal 2 6 2 2 2 3 3 3" xfId="13547" xr:uid="{00000000-0005-0000-0000-0000A5200000}"/>
    <cellStyle name="Normal 2 6 2 2 2 3 3 4" xfId="13548" xr:uid="{00000000-0005-0000-0000-0000A6200000}"/>
    <cellStyle name="Normal 2 6 2 2 2 3 4" xfId="13550" xr:uid="{00000000-0005-0000-0000-0000A7200000}"/>
    <cellStyle name="Normal 2 6 2 2 2 3 4 2" xfId="13552" xr:uid="{00000000-0005-0000-0000-0000A8200000}"/>
    <cellStyle name="Normal 2 6 2 2 2 3 4 3" xfId="11552" xr:uid="{00000000-0005-0000-0000-0000A9200000}"/>
    <cellStyle name="Normal 2 6 2 2 2 3 5" xfId="13554" xr:uid="{00000000-0005-0000-0000-0000AA200000}"/>
    <cellStyle name="Normal 2 6 2 2 2 3 6" xfId="13555" xr:uid="{00000000-0005-0000-0000-0000AB200000}"/>
    <cellStyle name="Normal 2 6 2 2 2 4" xfId="5434" xr:uid="{00000000-0005-0000-0000-0000AC200000}"/>
    <cellStyle name="Normal 2 6 2 2 2 4 2" xfId="13559" xr:uid="{00000000-0005-0000-0000-0000AD200000}"/>
    <cellStyle name="Normal 2 6 2 2 2 4 2 2" xfId="13560" xr:uid="{00000000-0005-0000-0000-0000AE200000}"/>
    <cellStyle name="Normal 2 6 2 2 2 4 2 2 2" xfId="13561" xr:uid="{00000000-0005-0000-0000-0000AF200000}"/>
    <cellStyle name="Normal 2 6 2 2 2 4 2 2 3" xfId="13563" xr:uid="{00000000-0005-0000-0000-0000B0200000}"/>
    <cellStyle name="Normal 2 6 2 2 2 4 2 3" xfId="13564" xr:uid="{00000000-0005-0000-0000-0000B1200000}"/>
    <cellStyle name="Normal 2 6 2 2 2 4 2 4" xfId="13566" xr:uid="{00000000-0005-0000-0000-0000B2200000}"/>
    <cellStyle name="Normal 2 6 2 2 2 4 3" xfId="13567" xr:uid="{00000000-0005-0000-0000-0000B3200000}"/>
    <cellStyle name="Normal 2 6 2 2 2 4 3 2" xfId="13568" xr:uid="{00000000-0005-0000-0000-0000B4200000}"/>
    <cellStyle name="Normal 2 6 2 2 2 4 3 3" xfId="721" xr:uid="{00000000-0005-0000-0000-0000B5200000}"/>
    <cellStyle name="Normal 2 6 2 2 2 4 4" xfId="13571" xr:uid="{00000000-0005-0000-0000-0000B6200000}"/>
    <cellStyle name="Normal 2 6 2 2 2 4 5" xfId="13575" xr:uid="{00000000-0005-0000-0000-0000B7200000}"/>
    <cellStyle name="Normal 2 6 2 2 2 5" xfId="13576" xr:uid="{00000000-0005-0000-0000-0000B8200000}"/>
    <cellStyle name="Normal 2 6 2 2 2 5 2" xfId="13578" xr:uid="{00000000-0005-0000-0000-0000B9200000}"/>
    <cellStyle name="Normal 2 6 2 2 2 5 2 2" xfId="13580" xr:uid="{00000000-0005-0000-0000-0000BA200000}"/>
    <cellStyle name="Normal 2 6 2 2 2 5 2 3" xfId="13584" xr:uid="{00000000-0005-0000-0000-0000BB200000}"/>
    <cellStyle name="Normal 2 6 2 2 2 5 3" xfId="13587" xr:uid="{00000000-0005-0000-0000-0000BC200000}"/>
    <cellStyle name="Normal 2 6 2 2 2 5 4" xfId="13591" xr:uid="{00000000-0005-0000-0000-0000BD200000}"/>
    <cellStyle name="Normal 2 6 2 2 2 6" xfId="13592" xr:uid="{00000000-0005-0000-0000-0000BE200000}"/>
    <cellStyle name="Normal 2 6 2 2 2 6 2" xfId="13594" xr:uid="{00000000-0005-0000-0000-0000BF200000}"/>
    <cellStyle name="Normal 2 6 2 2 2 6 3" xfId="13596" xr:uid="{00000000-0005-0000-0000-0000C0200000}"/>
    <cellStyle name="Normal 2 6 2 2 2 7" xfId="13597" xr:uid="{00000000-0005-0000-0000-0000C1200000}"/>
    <cellStyle name="Normal 2 6 2 2 2 8" xfId="13598" xr:uid="{00000000-0005-0000-0000-0000C2200000}"/>
    <cellStyle name="Normal 2 6 2 2 3" xfId="13599" xr:uid="{00000000-0005-0000-0000-0000C3200000}"/>
    <cellStyle name="Normal 2 6 2 2 3 2" xfId="2995" xr:uid="{00000000-0005-0000-0000-0000C4200000}"/>
    <cellStyle name="Normal 2 6 2 2 3 2 2" xfId="5008" xr:uid="{00000000-0005-0000-0000-0000C5200000}"/>
    <cellStyle name="Normal 2 6 2 2 3 2 2 2" xfId="13602" xr:uid="{00000000-0005-0000-0000-0000C6200000}"/>
    <cellStyle name="Normal 2 6 2 2 3 2 2 2 2" xfId="13603" xr:uid="{00000000-0005-0000-0000-0000C7200000}"/>
    <cellStyle name="Normal 2 6 2 2 3 2 2 2 3" xfId="13604" xr:uid="{00000000-0005-0000-0000-0000C8200000}"/>
    <cellStyle name="Normal 2 6 2 2 3 2 2 3" xfId="13605" xr:uid="{00000000-0005-0000-0000-0000C9200000}"/>
    <cellStyle name="Normal 2 6 2 2 3 2 2 4" xfId="13606" xr:uid="{00000000-0005-0000-0000-0000CA200000}"/>
    <cellStyle name="Normal 2 6 2 2 3 2 3" xfId="13607" xr:uid="{00000000-0005-0000-0000-0000CB200000}"/>
    <cellStyle name="Normal 2 6 2 2 3 2 3 2" xfId="13608" xr:uid="{00000000-0005-0000-0000-0000CC200000}"/>
    <cellStyle name="Normal 2 6 2 2 3 2 3 3" xfId="13609" xr:uid="{00000000-0005-0000-0000-0000CD200000}"/>
    <cellStyle name="Normal 2 6 2 2 3 2 4" xfId="13611" xr:uid="{00000000-0005-0000-0000-0000CE200000}"/>
    <cellStyle name="Normal 2 6 2 2 3 2 5" xfId="13613" xr:uid="{00000000-0005-0000-0000-0000CF200000}"/>
    <cellStyle name="Normal 2 6 2 2 3 3" xfId="5437" xr:uid="{00000000-0005-0000-0000-0000D0200000}"/>
    <cellStyle name="Normal 2 6 2 2 3 3 2" xfId="13614" xr:uid="{00000000-0005-0000-0000-0000D1200000}"/>
    <cellStyle name="Normal 2 6 2 2 3 3 2 2" xfId="13615" xr:uid="{00000000-0005-0000-0000-0000D2200000}"/>
    <cellStyle name="Normal 2 6 2 2 3 3 2 3" xfId="13616" xr:uid="{00000000-0005-0000-0000-0000D3200000}"/>
    <cellStyle name="Normal 2 6 2 2 3 3 3" xfId="13617" xr:uid="{00000000-0005-0000-0000-0000D4200000}"/>
    <cellStyle name="Normal 2 6 2 2 3 3 4" xfId="13619" xr:uid="{00000000-0005-0000-0000-0000D5200000}"/>
    <cellStyle name="Normal 2 6 2 2 3 4" xfId="13620" xr:uid="{00000000-0005-0000-0000-0000D6200000}"/>
    <cellStyle name="Normal 2 6 2 2 3 4 2" xfId="13622" xr:uid="{00000000-0005-0000-0000-0000D7200000}"/>
    <cellStyle name="Normal 2 6 2 2 3 4 3" xfId="13623" xr:uid="{00000000-0005-0000-0000-0000D8200000}"/>
    <cellStyle name="Normal 2 6 2 2 3 5" xfId="13624" xr:uid="{00000000-0005-0000-0000-0000D9200000}"/>
    <cellStyle name="Normal 2 6 2 2 3 6" xfId="13625" xr:uid="{00000000-0005-0000-0000-0000DA200000}"/>
    <cellStyle name="Normal 2 6 2 2 4" xfId="13627" xr:uid="{00000000-0005-0000-0000-0000DB200000}"/>
    <cellStyle name="Normal 2 6 2 2 4 2" xfId="43" xr:uid="{00000000-0005-0000-0000-0000DC200000}"/>
    <cellStyle name="Normal 2 6 2 2 4 2 2" xfId="5059" xr:uid="{00000000-0005-0000-0000-0000DD200000}"/>
    <cellStyle name="Normal 2 6 2 2 4 2 2 2" xfId="2280" xr:uid="{00000000-0005-0000-0000-0000DE200000}"/>
    <cellStyle name="Normal 2 6 2 2 4 2 2 2 2" xfId="13630" xr:uid="{00000000-0005-0000-0000-0000DF200000}"/>
    <cellStyle name="Normal 2 6 2 2 4 2 2 2 3" xfId="13631" xr:uid="{00000000-0005-0000-0000-0000E0200000}"/>
    <cellStyle name="Normal 2 6 2 2 4 2 2 3" xfId="6562" xr:uid="{00000000-0005-0000-0000-0000E1200000}"/>
    <cellStyle name="Normal 2 6 2 2 4 2 2 4" xfId="3294" xr:uid="{00000000-0005-0000-0000-0000E2200000}"/>
    <cellStyle name="Normal 2 6 2 2 4 2 3" xfId="13633" xr:uid="{00000000-0005-0000-0000-0000E3200000}"/>
    <cellStyle name="Normal 2 6 2 2 4 2 3 2" xfId="3066" xr:uid="{00000000-0005-0000-0000-0000E4200000}"/>
    <cellStyle name="Normal 2 6 2 2 4 2 3 3" xfId="6618" xr:uid="{00000000-0005-0000-0000-0000E5200000}"/>
    <cellStyle name="Normal 2 6 2 2 4 2 4" xfId="13635" xr:uid="{00000000-0005-0000-0000-0000E6200000}"/>
    <cellStyle name="Normal 2 6 2 2 4 2 5" xfId="13637" xr:uid="{00000000-0005-0000-0000-0000E7200000}"/>
    <cellStyle name="Normal 2 6 2 2 4 3" xfId="13639" xr:uid="{00000000-0005-0000-0000-0000E8200000}"/>
    <cellStyle name="Normal 2 6 2 2 4 3 2" xfId="13641" xr:uid="{00000000-0005-0000-0000-0000E9200000}"/>
    <cellStyle name="Normal 2 6 2 2 4 3 2 2" xfId="13642" xr:uid="{00000000-0005-0000-0000-0000EA200000}"/>
    <cellStyle name="Normal 2 6 2 2 4 3 2 3" xfId="13643" xr:uid="{00000000-0005-0000-0000-0000EB200000}"/>
    <cellStyle name="Normal 2 6 2 2 4 3 3" xfId="13644" xr:uid="{00000000-0005-0000-0000-0000EC200000}"/>
    <cellStyle name="Normal 2 6 2 2 4 3 4" xfId="13646" xr:uid="{00000000-0005-0000-0000-0000ED200000}"/>
    <cellStyle name="Normal 2 6 2 2 4 4" xfId="13647" xr:uid="{00000000-0005-0000-0000-0000EE200000}"/>
    <cellStyle name="Normal 2 6 2 2 4 4 2" xfId="13649" xr:uid="{00000000-0005-0000-0000-0000EF200000}"/>
    <cellStyle name="Normal 2 6 2 2 4 4 3" xfId="13650" xr:uid="{00000000-0005-0000-0000-0000F0200000}"/>
    <cellStyle name="Normal 2 6 2 2 4 5" xfId="13651" xr:uid="{00000000-0005-0000-0000-0000F1200000}"/>
    <cellStyle name="Normal 2 6 2 2 4 6" xfId="13652" xr:uid="{00000000-0005-0000-0000-0000F2200000}"/>
    <cellStyle name="Normal 2 6 2 2 5" xfId="13654" xr:uid="{00000000-0005-0000-0000-0000F3200000}"/>
    <cellStyle name="Normal 2 6 2 2 5 2" xfId="13656" xr:uid="{00000000-0005-0000-0000-0000F4200000}"/>
    <cellStyle name="Normal 2 6 2 2 5 2 2" xfId="13658" xr:uid="{00000000-0005-0000-0000-0000F5200000}"/>
    <cellStyle name="Normal 2 6 2 2 5 2 2 2" xfId="13660" xr:uid="{00000000-0005-0000-0000-0000F6200000}"/>
    <cellStyle name="Normal 2 6 2 2 5 2 2 3" xfId="13665" xr:uid="{00000000-0005-0000-0000-0000F7200000}"/>
    <cellStyle name="Normal 2 6 2 2 5 2 3" xfId="13667" xr:uid="{00000000-0005-0000-0000-0000F8200000}"/>
    <cellStyle name="Normal 2 6 2 2 5 2 4" xfId="13670" xr:uid="{00000000-0005-0000-0000-0000F9200000}"/>
    <cellStyle name="Normal 2 6 2 2 5 3" xfId="13671" xr:uid="{00000000-0005-0000-0000-0000FA200000}"/>
    <cellStyle name="Normal 2 6 2 2 5 3 2" xfId="4650" xr:uid="{00000000-0005-0000-0000-0000FB200000}"/>
    <cellStyle name="Normal 2 6 2 2 5 3 3" xfId="13673" xr:uid="{00000000-0005-0000-0000-0000FC200000}"/>
    <cellStyle name="Normal 2 6 2 2 5 4" xfId="13674" xr:uid="{00000000-0005-0000-0000-0000FD200000}"/>
    <cellStyle name="Normal 2 6 2 2 5 5" xfId="13675" xr:uid="{00000000-0005-0000-0000-0000FE200000}"/>
    <cellStyle name="Normal 2 6 2 2 6" xfId="13677" xr:uid="{00000000-0005-0000-0000-0000FF200000}"/>
    <cellStyle name="Normal 2 6 2 2 6 2" xfId="13678" xr:uid="{00000000-0005-0000-0000-000000210000}"/>
    <cellStyle name="Normal 2 6 2 2 6 2 2" xfId="13679" xr:uid="{00000000-0005-0000-0000-000001210000}"/>
    <cellStyle name="Normal 2 6 2 2 6 2 3" xfId="13680" xr:uid="{00000000-0005-0000-0000-000002210000}"/>
    <cellStyle name="Normal 2 6 2 2 6 3" xfId="13681" xr:uid="{00000000-0005-0000-0000-000003210000}"/>
    <cellStyle name="Normal 2 6 2 2 6 4" xfId="13682" xr:uid="{00000000-0005-0000-0000-000004210000}"/>
    <cellStyle name="Normal 2 6 2 2 7" xfId="13683" xr:uid="{00000000-0005-0000-0000-000005210000}"/>
    <cellStyle name="Normal 2 6 2 2 7 2" xfId="2255" xr:uid="{00000000-0005-0000-0000-000006210000}"/>
    <cellStyle name="Normal 2 6 2 2 7 3" xfId="2192" xr:uid="{00000000-0005-0000-0000-000007210000}"/>
    <cellStyle name="Normal 2 6 2 2 8" xfId="5056" xr:uid="{00000000-0005-0000-0000-000008210000}"/>
    <cellStyle name="Normal 2 6 2 2 9" xfId="13684" xr:uid="{00000000-0005-0000-0000-000009210000}"/>
    <cellStyle name="Normal 2 6 2 3" xfId="674" xr:uid="{00000000-0005-0000-0000-00000A210000}"/>
    <cellStyle name="Normal 2 6 2 3 2" xfId="13685" xr:uid="{00000000-0005-0000-0000-00000B210000}"/>
    <cellStyle name="Normal 2 6 2 3 2 2" xfId="652" xr:uid="{00000000-0005-0000-0000-00000C210000}"/>
    <cellStyle name="Normal 2 6 2 3 2 2 2" xfId="13253" xr:uid="{00000000-0005-0000-0000-00000D210000}"/>
    <cellStyle name="Normal 2 6 2 3 2 2 2 2" xfId="13257" xr:uid="{00000000-0005-0000-0000-00000E210000}"/>
    <cellStyle name="Normal 2 6 2 3 2 2 2 2 2" xfId="13688" xr:uid="{00000000-0005-0000-0000-00000F210000}"/>
    <cellStyle name="Normal 2 6 2 3 2 2 2 2 3" xfId="13689" xr:uid="{00000000-0005-0000-0000-000010210000}"/>
    <cellStyle name="Normal 2 6 2 3 2 2 2 3" xfId="13260" xr:uid="{00000000-0005-0000-0000-000011210000}"/>
    <cellStyle name="Normal 2 6 2 3 2 2 2 4" xfId="13690" xr:uid="{00000000-0005-0000-0000-000012210000}"/>
    <cellStyle name="Normal 2 6 2 3 2 2 3" xfId="13263" xr:uid="{00000000-0005-0000-0000-000013210000}"/>
    <cellStyle name="Normal 2 6 2 3 2 2 3 2" xfId="13692" xr:uid="{00000000-0005-0000-0000-000014210000}"/>
    <cellStyle name="Normal 2 6 2 3 2 2 3 3" xfId="13694" xr:uid="{00000000-0005-0000-0000-000015210000}"/>
    <cellStyle name="Normal 2 6 2 3 2 2 4" xfId="13268" xr:uid="{00000000-0005-0000-0000-000016210000}"/>
    <cellStyle name="Normal 2 6 2 3 2 2 5" xfId="13697" xr:uid="{00000000-0005-0000-0000-000017210000}"/>
    <cellStyle name="Normal 2 6 2 3 2 3" xfId="13698" xr:uid="{00000000-0005-0000-0000-000018210000}"/>
    <cellStyle name="Normal 2 6 2 3 2 3 2" xfId="13041" xr:uid="{00000000-0005-0000-0000-000019210000}"/>
    <cellStyle name="Normal 2 6 2 3 2 3 2 2" xfId="13277" xr:uid="{00000000-0005-0000-0000-00001A210000}"/>
    <cellStyle name="Normal 2 6 2 3 2 3 2 3" xfId="13278" xr:uid="{00000000-0005-0000-0000-00001B210000}"/>
    <cellStyle name="Normal 2 6 2 3 2 3 3" xfId="13047" xr:uid="{00000000-0005-0000-0000-00001C210000}"/>
    <cellStyle name="Normal 2 6 2 3 2 3 4" xfId="13282" xr:uid="{00000000-0005-0000-0000-00001D210000}"/>
    <cellStyle name="Normal 2 6 2 3 2 4" xfId="13699" xr:uid="{00000000-0005-0000-0000-00001E210000}"/>
    <cellStyle name="Normal 2 6 2 3 2 4 2" xfId="836" xr:uid="{00000000-0005-0000-0000-00001F210000}"/>
    <cellStyle name="Normal 2 6 2 3 2 4 3" xfId="2384" xr:uid="{00000000-0005-0000-0000-000020210000}"/>
    <cellStyle name="Normal 2 6 2 3 2 5" xfId="13700" xr:uid="{00000000-0005-0000-0000-000021210000}"/>
    <cellStyle name="Normal 2 6 2 3 2 6" xfId="13701" xr:uid="{00000000-0005-0000-0000-000022210000}"/>
    <cellStyle name="Normal 2 6 2 3 3" xfId="13702" xr:uid="{00000000-0005-0000-0000-000023210000}"/>
    <cellStyle name="Normal 2 6 2 3 3 2" xfId="13704" xr:uid="{00000000-0005-0000-0000-000024210000}"/>
    <cellStyle name="Normal 2 6 2 3 3 2 2" xfId="13305" xr:uid="{00000000-0005-0000-0000-000025210000}"/>
    <cellStyle name="Normal 2 6 2 3 3 2 2 2" xfId="13705" xr:uid="{00000000-0005-0000-0000-000026210000}"/>
    <cellStyle name="Normal 2 6 2 3 3 2 2 2 2" xfId="13706" xr:uid="{00000000-0005-0000-0000-000027210000}"/>
    <cellStyle name="Normal 2 6 2 3 3 2 2 2 3" xfId="13708" xr:uid="{00000000-0005-0000-0000-000028210000}"/>
    <cellStyle name="Normal 2 6 2 3 3 2 2 3" xfId="13709" xr:uid="{00000000-0005-0000-0000-000029210000}"/>
    <cellStyle name="Normal 2 6 2 3 3 2 2 4" xfId="13710" xr:uid="{00000000-0005-0000-0000-00002A210000}"/>
    <cellStyle name="Normal 2 6 2 3 3 2 3" xfId="13308" xr:uid="{00000000-0005-0000-0000-00002B210000}"/>
    <cellStyle name="Normal 2 6 2 3 3 2 3 2" xfId="13711" xr:uid="{00000000-0005-0000-0000-00002C210000}"/>
    <cellStyle name="Normal 2 6 2 3 3 2 3 3" xfId="13712" xr:uid="{00000000-0005-0000-0000-00002D210000}"/>
    <cellStyle name="Normal 2 6 2 3 3 2 4" xfId="13714" xr:uid="{00000000-0005-0000-0000-00002E210000}"/>
    <cellStyle name="Normal 2 6 2 3 3 2 5" xfId="12274" xr:uid="{00000000-0005-0000-0000-00002F210000}"/>
    <cellStyle name="Normal 2 6 2 3 3 3" xfId="13715" xr:uid="{00000000-0005-0000-0000-000030210000}"/>
    <cellStyle name="Normal 2 6 2 3 3 3 2" xfId="13054" xr:uid="{00000000-0005-0000-0000-000031210000}"/>
    <cellStyle name="Normal 2 6 2 3 3 3 2 2" xfId="13716" xr:uid="{00000000-0005-0000-0000-000032210000}"/>
    <cellStyle name="Normal 2 6 2 3 3 3 2 3" xfId="13717" xr:uid="{00000000-0005-0000-0000-000033210000}"/>
    <cellStyle name="Normal 2 6 2 3 3 3 3" xfId="13718" xr:uid="{00000000-0005-0000-0000-000034210000}"/>
    <cellStyle name="Normal 2 6 2 3 3 3 4" xfId="13719" xr:uid="{00000000-0005-0000-0000-000035210000}"/>
    <cellStyle name="Normal 2 6 2 3 3 4" xfId="13720" xr:uid="{00000000-0005-0000-0000-000036210000}"/>
    <cellStyle name="Normal 2 6 2 3 3 4 2" xfId="13723" xr:uid="{00000000-0005-0000-0000-000037210000}"/>
    <cellStyle name="Normal 2 6 2 3 3 4 3" xfId="13726" xr:uid="{00000000-0005-0000-0000-000038210000}"/>
    <cellStyle name="Normal 2 6 2 3 3 5" xfId="13727" xr:uid="{00000000-0005-0000-0000-000039210000}"/>
    <cellStyle name="Normal 2 6 2 3 3 6" xfId="13728" xr:uid="{00000000-0005-0000-0000-00003A210000}"/>
    <cellStyle name="Normal 2 6 2 3 4" xfId="13732" xr:uid="{00000000-0005-0000-0000-00003B210000}"/>
    <cellStyle name="Normal 2 6 2 3 4 2" xfId="13734" xr:uid="{00000000-0005-0000-0000-00003C210000}"/>
    <cellStyle name="Normal 2 6 2 3 4 2 2" xfId="13332" xr:uid="{00000000-0005-0000-0000-00003D210000}"/>
    <cellStyle name="Normal 2 6 2 3 4 2 2 2" xfId="13736" xr:uid="{00000000-0005-0000-0000-00003E210000}"/>
    <cellStyle name="Normal 2 6 2 3 4 2 2 3" xfId="13737" xr:uid="{00000000-0005-0000-0000-00003F210000}"/>
    <cellStyle name="Normal 2 6 2 3 4 2 3" xfId="13334" xr:uid="{00000000-0005-0000-0000-000040210000}"/>
    <cellStyle name="Normal 2 6 2 3 4 2 4" xfId="13738" xr:uid="{00000000-0005-0000-0000-000041210000}"/>
    <cellStyle name="Normal 2 6 2 3 4 3" xfId="13740" xr:uid="{00000000-0005-0000-0000-000042210000}"/>
    <cellStyle name="Normal 2 6 2 3 4 3 2" xfId="13343" xr:uid="{00000000-0005-0000-0000-000043210000}"/>
    <cellStyle name="Normal 2 6 2 3 4 3 3" xfId="13741" xr:uid="{00000000-0005-0000-0000-000044210000}"/>
    <cellStyle name="Normal 2 6 2 3 4 4" xfId="13742" xr:uid="{00000000-0005-0000-0000-000045210000}"/>
    <cellStyle name="Normal 2 6 2 3 4 5" xfId="13743" xr:uid="{00000000-0005-0000-0000-000046210000}"/>
    <cellStyle name="Normal 2 6 2 3 5" xfId="13747" xr:uid="{00000000-0005-0000-0000-000047210000}"/>
    <cellStyle name="Normal 2 6 2 3 5 2" xfId="13748" xr:uid="{00000000-0005-0000-0000-000048210000}"/>
    <cellStyle name="Normal 2 6 2 3 5 2 2" xfId="13367" xr:uid="{00000000-0005-0000-0000-000049210000}"/>
    <cellStyle name="Normal 2 6 2 3 5 2 3" xfId="13750" xr:uid="{00000000-0005-0000-0000-00004A210000}"/>
    <cellStyle name="Normal 2 6 2 3 5 3" xfId="13751" xr:uid="{00000000-0005-0000-0000-00004B210000}"/>
    <cellStyle name="Normal 2 6 2 3 5 4" xfId="13752" xr:uid="{00000000-0005-0000-0000-00004C210000}"/>
    <cellStyle name="Normal 2 6 2 3 6" xfId="13754" xr:uid="{00000000-0005-0000-0000-00004D210000}"/>
    <cellStyle name="Normal 2 6 2 3 6 2" xfId="13755" xr:uid="{00000000-0005-0000-0000-00004E210000}"/>
    <cellStyle name="Normal 2 6 2 3 6 3" xfId="13756" xr:uid="{00000000-0005-0000-0000-00004F210000}"/>
    <cellStyle name="Normal 2 6 2 3 7" xfId="13757" xr:uid="{00000000-0005-0000-0000-000050210000}"/>
    <cellStyle name="Normal 2 6 2 3 8" xfId="13758" xr:uid="{00000000-0005-0000-0000-000051210000}"/>
    <cellStyle name="Normal 2 6 2 4" xfId="13153" xr:uid="{00000000-0005-0000-0000-000052210000}"/>
    <cellStyle name="Normal 2 6 2 4 2" xfId="13760" xr:uid="{00000000-0005-0000-0000-000053210000}"/>
    <cellStyle name="Normal 2 6 2 4 2 2" xfId="13762" xr:uid="{00000000-0005-0000-0000-000054210000}"/>
    <cellStyle name="Normal 2 6 2 4 2 2 2" xfId="12967" xr:uid="{00000000-0005-0000-0000-000055210000}"/>
    <cellStyle name="Normal 2 6 2 4 2 2 2 2" xfId="13763" xr:uid="{00000000-0005-0000-0000-000056210000}"/>
    <cellStyle name="Normal 2 6 2 4 2 2 2 3" xfId="1146" xr:uid="{00000000-0005-0000-0000-000057210000}"/>
    <cellStyle name="Normal 2 6 2 4 2 2 3" xfId="12562" xr:uid="{00000000-0005-0000-0000-000058210000}"/>
    <cellStyle name="Normal 2 6 2 4 2 2 4" xfId="12567" xr:uid="{00000000-0005-0000-0000-000059210000}"/>
    <cellStyle name="Normal 2 6 2 4 2 3" xfId="13764" xr:uid="{00000000-0005-0000-0000-00005A210000}"/>
    <cellStyle name="Normal 2 6 2 4 2 3 2" xfId="12382" xr:uid="{00000000-0005-0000-0000-00005B210000}"/>
    <cellStyle name="Normal 2 6 2 4 2 3 3" xfId="13765" xr:uid="{00000000-0005-0000-0000-00005C210000}"/>
    <cellStyle name="Normal 2 6 2 4 2 4" xfId="13766" xr:uid="{00000000-0005-0000-0000-00005D210000}"/>
    <cellStyle name="Normal 2 6 2 4 2 5" xfId="13767" xr:uid="{00000000-0005-0000-0000-00005E210000}"/>
    <cellStyle name="Normal 2 6 2 4 3" xfId="13768" xr:uid="{00000000-0005-0000-0000-00005F210000}"/>
    <cellStyle name="Normal 2 6 2 4 3 2" xfId="13770" xr:uid="{00000000-0005-0000-0000-000060210000}"/>
    <cellStyle name="Normal 2 6 2 4 3 2 2" xfId="13399" xr:uid="{00000000-0005-0000-0000-000061210000}"/>
    <cellStyle name="Normal 2 6 2 4 3 2 3" xfId="12094" xr:uid="{00000000-0005-0000-0000-000062210000}"/>
    <cellStyle name="Normal 2 6 2 4 3 3" xfId="13771" xr:uid="{00000000-0005-0000-0000-000063210000}"/>
    <cellStyle name="Normal 2 6 2 4 3 4" xfId="13772" xr:uid="{00000000-0005-0000-0000-000064210000}"/>
    <cellStyle name="Normal 2 6 2 4 4" xfId="13774" xr:uid="{00000000-0005-0000-0000-000065210000}"/>
    <cellStyle name="Normal 2 6 2 4 4 2" xfId="13775" xr:uid="{00000000-0005-0000-0000-000066210000}"/>
    <cellStyle name="Normal 2 6 2 4 4 3" xfId="13776" xr:uid="{00000000-0005-0000-0000-000067210000}"/>
    <cellStyle name="Normal 2 6 2 4 5" xfId="13778" xr:uid="{00000000-0005-0000-0000-000068210000}"/>
    <cellStyle name="Normal 2 6 2 4 6" xfId="13779" xr:uid="{00000000-0005-0000-0000-000069210000}"/>
    <cellStyle name="Normal 2 6 2 5" xfId="13780" xr:uid="{00000000-0005-0000-0000-00006A210000}"/>
    <cellStyle name="Normal 2 6 2 5 2" xfId="13781" xr:uid="{00000000-0005-0000-0000-00006B210000}"/>
    <cellStyle name="Normal 2 6 2 5 2 2" xfId="13783" xr:uid="{00000000-0005-0000-0000-00006C210000}"/>
    <cellStyle name="Normal 2 6 2 5 2 2 2" xfId="13431" xr:uid="{00000000-0005-0000-0000-00006D210000}"/>
    <cellStyle name="Normal 2 6 2 5 2 2 2 2" xfId="13784" xr:uid="{00000000-0005-0000-0000-00006E210000}"/>
    <cellStyle name="Normal 2 6 2 5 2 2 2 3" xfId="1779" xr:uid="{00000000-0005-0000-0000-00006F210000}"/>
    <cellStyle name="Normal 2 6 2 5 2 2 3" xfId="13785" xr:uid="{00000000-0005-0000-0000-000070210000}"/>
    <cellStyle name="Normal 2 6 2 5 2 2 4" xfId="13787" xr:uid="{00000000-0005-0000-0000-000071210000}"/>
    <cellStyle name="Normal 2 6 2 5 2 3" xfId="13788" xr:uid="{00000000-0005-0000-0000-000072210000}"/>
    <cellStyle name="Normal 2 6 2 5 2 3 2" xfId="13789" xr:uid="{00000000-0005-0000-0000-000073210000}"/>
    <cellStyle name="Normal 2 6 2 5 2 3 3" xfId="13790" xr:uid="{00000000-0005-0000-0000-000074210000}"/>
    <cellStyle name="Normal 2 6 2 5 2 4" xfId="13791" xr:uid="{00000000-0005-0000-0000-000075210000}"/>
    <cellStyle name="Normal 2 6 2 5 2 5" xfId="13792" xr:uid="{00000000-0005-0000-0000-000076210000}"/>
    <cellStyle name="Normal 2 6 2 5 3" xfId="13793" xr:uid="{00000000-0005-0000-0000-000077210000}"/>
    <cellStyle name="Normal 2 6 2 5 3 2" xfId="13794" xr:uid="{00000000-0005-0000-0000-000078210000}"/>
    <cellStyle name="Normal 2 6 2 5 3 2 2" xfId="695" xr:uid="{00000000-0005-0000-0000-000079210000}"/>
    <cellStyle name="Normal 2 6 2 5 3 2 3" xfId="12161" xr:uid="{00000000-0005-0000-0000-00007A210000}"/>
    <cellStyle name="Normal 2 6 2 5 3 3" xfId="13795" xr:uid="{00000000-0005-0000-0000-00007B210000}"/>
    <cellStyle name="Normal 2 6 2 5 3 4" xfId="13796" xr:uid="{00000000-0005-0000-0000-00007C210000}"/>
    <cellStyle name="Normal 2 6 2 5 4" xfId="13797" xr:uid="{00000000-0005-0000-0000-00007D210000}"/>
    <cellStyle name="Normal 2 6 2 5 4 2" xfId="13798" xr:uid="{00000000-0005-0000-0000-00007E210000}"/>
    <cellStyle name="Normal 2 6 2 5 4 3" xfId="13799" xr:uid="{00000000-0005-0000-0000-00007F210000}"/>
    <cellStyle name="Normal 2 6 2 5 5" xfId="13800" xr:uid="{00000000-0005-0000-0000-000080210000}"/>
    <cellStyle name="Normal 2 6 2 5 6" xfId="13802" xr:uid="{00000000-0005-0000-0000-000081210000}"/>
    <cellStyle name="Normal 2 6 2 6" xfId="13803" xr:uid="{00000000-0005-0000-0000-000082210000}"/>
    <cellStyle name="Normal 2 6 2 6 2" xfId="13805" xr:uid="{00000000-0005-0000-0000-000083210000}"/>
    <cellStyle name="Normal 2 6 2 6 2 2" xfId="13807" xr:uid="{00000000-0005-0000-0000-000084210000}"/>
    <cellStyle name="Normal 2 6 2 6 2 2 2" xfId="13451" xr:uid="{00000000-0005-0000-0000-000085210000}"/>
    <cellStyle name="Normal 2 6 2 6 2 2 3" xfId="13809" xr:uid="{00000000-0005-0000-0000-000086210000}"/>
    <cellStyle name="Normal 2 6 2 6 2 3" xfId="13812" xr:uid="{00000000-0005-0000-0000-000087210000}"/>
    <cellStyle name="Normal 2 6 2 6 2 4" xfId="13814" xr:uid="{00000000-0005-0000-0000-000088210000}"/>
    <cellStyle name="Normal 2 6 2 6 3" xfId="13815" xr:uid="{00000000-0005-0000-0000-000089210000}"/>
    <cellStyle name="Normal 2 6 2 6 3 2" xfId="13817" xr:uid="{00000000-0005-0000-0000-00008A210000}"/>
    <cellStyle name="Normal 2 6 2 6 3 3" xfId="13819" xr:uid="{00000000-0005-0000-0000-00008B210000}"/>
    <cellStyle name="Normal 2 6 2 6 4" xfId="13820" xr:uid="{00000000-0005-0000-0000-00008C210000}"/>
    <cellStyle name="Normal 2 6 2 6 5" xfId="13821" xr:uid="{00000000-0005-0000-0000-00008D210000}"/>
    <cellStyle name="Normal 2 6 2 7" xfId="13822" xr:uid="{00000000-0005-0000-0000-00008E210000}"/>
    <cellStyle name="Normal 2 6 2 7 2" xfId="13823" xr:uid="{00000000-0005-0000-0000-00008F210000}"/>
    <cellStyle name="Normal 2 6 2 7 2 2" xfId="13825" xr:uid="{00000000-0005-0000-0000-000090210000}"/>
    <cellStyle name="Normal 2 6 2 7 2 3" xfId="13827" xr:uid="{00000000-0005-0000-0000-000091210000}"/>
    <cellStyle name="Normal 2 6 2 7 3" xfId="13828" xr:uid="{00000000-0005-0000-0000-000092210000}"/>
    <cellStyle name="Normal 2 6 2 7 4" xfId="13829" xr:uid="{00000000-0005-0000-0000-000093210000}"/>
    <cellStyle name="Normal 2 6 2 8" xfId="13830" xr:uid="{00000000-0005-0000-0000-000094210000}"/>
    <cellStyle name="Normal 2 6 2 8 2" xfId="5804" xr:uid="{00000000-0005-0000-0000-000095210000}"/>
    <cellStyle name="Normal 2 6 2 8 3" xfId="5808" xr:uid="{00000000-0005-0000-0000-000096210000}"/>
    <cellStyle name="Normal 2 6 2 9" xfId="12304" xr:uid="{00000000-0005-0000-0000-000097210000}"/>
    <cellStyle name="Normal 2 6 3" xfId="5389" xr:uid="{00000000-0005-0000-0000-000098210000}"/>
    <cellStyle name="Normal 2 60" xfId="13480" xr:uid="{00000000-0005-0000-0000-000099210000}"/>
    <cellStyle name="Normal 2 61" xfId="13482" xr:uid="{00000000-0005-0000-0000-00009A210000}"/>
    <cellStyle name="Normal 2 61 4" xfId="12157" xr:uid="{00000000-0005-0000-0000-00009B210000}"/>
    <cellStyle name="Normal 2 62" xfId="13485" xr:uid="{00000000-0005-0000-0000-00009C210000}"/>
    <cellStyle name="Normal 2 63" xfId="13488" xr:uid="{00000000-0005-0000-0000-00009D210000}"/>
    <cellStyle name="Normal 2 64" xfId="13493" xr:uid="{00000000-0005-0000-0000-00009E210000}"/>
    <cellStyle name="Normal 2 65" xfId="13834" xr:uid="{00000000-0005-0000-0000-00009F210000}"/>
    <cellStyle name="Normal 2 66" xfId="13836" xr:uid="{00000000-0005-0000-0000-0000A0210000}"/>
    <cellStyle name="Normal 2 67" xfId="13838" xr:uid="{00000000-0005-0000-0000-0000A1210000}"/>
    <cellStyle name="Normal 2 68" xfId="13840" xr:uid="{00000000-0005-0000-0000-0000A2210000}"/>
    <cellStyle name="Normal 2 69" xfId="2928" xr:uid="{00000000-0005-0000-0000-0000A3210000}"/>
    <cellStyle name="Normal 2 7" xfId="1412" xr:uid="{00000000-0005-0000-0000-0000A4210000}"/>
    <cellStyle name="Normal 2 7 2" xfId="13842" xr:uid="{00000000-0005-0000-0000-0000A5210000}"/>
    <cellStyle name="Normal 2 7 2 10" xfId="13843" xr:uid="{00000000-0005-0000-0000-0000A6210000}"/>
    <cellStyle name="Normal 2 7 2 2" xfId="13845" xr:uid="{00000000-0005-0000-0000-0000A7210000}"/>
    <cellStyle name="Normal 2 7 2 2 2" xfId="13846" xr:uid="{00000000-0005-0000-0000-0000A8210000}"/>
    <cellStyle name="Normal 2 7 2 2 2 2" xfId="13848" xr:uid="{00000000-0005-0000-0000-0000A9210000}"/>
    <cellStyle name="Normal 2 7 2 2 2 2 2" xfId="5282" xr:uid="{00000000-0005-0000-0000-0000AA210000}"/>
    <cellStyle name="Normal 2 7 2 2 2 2 2 2" xfId="12449" xr:uid="{00000000-0005-0000-0000-0000AB210000}"/>
    <cellStyle name="Normal 2 7 2 2 2 2 2 2 2" xfId="13851" xr:uid="{00000000-0005-0000-0000-0000AC210000}"/>
    <cellStyle name="Normal 2 7 2 2 2 2 2 2 2 2" xfId="13853" xr:uid="{00000000-0005-0000-0000-0000AD210000}"/>
    <cellStyle name="Normal 2 7 2 2 2 2 2 2 2 3" xfId="13854" xr:uid="{00000000-0005-0000-0000-0000AE210000}"/>
    <cellStyle name="Normal 2 7 2 2 2 2 2 2 3" xfId="13855" xr:uid="{00000000-0005-0000-0000-0000AF210000}"/>
    <cellStyle name="Normal 2 7 2 2 2 2 2 2 4" xfId="13856" xr:uid="{00000000-0005-0000-0000-0000B0210000}"/>
    <cellStyle name="Normal 2 7 2 2 2 2 2 3" xfId="13414" xr:uid="{00000000-0005-0000-0000-0000B1210000}"/>
    <cellStyle name="Normal 2 7 2 2 2 2 2 3 2" xfId="13857" xr:uid="{00000000-0005-0000-0000-0000B2210000}"/>
    <cellStyle name="Normal 2 7 2 2 2 2 2 3 3" xfId="13858" xr:uid="{00000000-0005-0000-0000-0000B3210000}"/>
    <cellStyle name="Normal 2 7 2 2 2 2 2 4" xfId="13859" xr:uid="{00000000-0005-0000-0000-0000B4210000}"/>
    <cellStyle name="Normal 2 7 2 2 2 2 2 5" xfId="13860" xr:uid="{00000000-0005-0000-0000-0000B5210000}"/>
    <cellStyle name="Normal 2 7 2 2 2 2 3" xfId="13416" xr:uid="{00000000-0005-0000-0000-0000B6210000}"/>
    <cellStyle name="Normal 2 7 2 2 2 2 3 2" xfId="13862" xr:uid="{00000000-0005-0000-0000-0000B7210000}"/>
    <cellStyle name="Normal 2 7 2 2 2 2 3 2 2" xfId="13864" xr:uid="{00000000-0005-0000-0000-0000B8210000}"/>
    <cellStyle name="Normal 2 7 2 2 2 2 3 2 3" xfId="13865" xr:uid="{00000000-0005-0000-0000-0000B9210000}"/>
    <cellStyle name="Normal 2 7 2 2 2 2 3 3" xfId="13868" xr:uid="{00000000-0005-0000-0000-0000BA210000}"/>
    <cellStyle name="Normal 2 7 2 2 2 2 3 4" xfId="13870" xr:uid="{00000000-0005-0000-0000-0000BB210000}"/>
    <cellStyle name="Normal 2 7 2 2 2 2 4" xfId="9107" xr:uid="{00000000-0005-0000-0000-0000BC210000}"/>
    <cellStyle name="Normal 2 7 2 2 2 2 4 2" xfId="9113" xr:uid="{00000000-0005-0000-0000-0000BD210000}"/>
    <cellStyle name="Normal 2 7 2 2 2 2 4 3" xfId="9188" xr:uid="{00000000-0005-0000-0000-0000BE210000}"/>
    <cellStyle name="Normal 2 7 2 2 2 2 5" xfId="9228" xr:uid="{00000000-0005-0000-0000-0000BF210000}"/>
    <cellStyle name="Normal 2 7 2 2 2 2 6" xfId="9332" xr:uid="{00000000-0005-0000-0000-0000C0210000}"/>
    <cellStyle name="Normal 2 7 2 2 2 3" xfId="4751" xr:uid="{00000000-0005-0000-0000-0000C1210000}"/>
    <cellStyle name="Normal 2 7 2 2 2 3 2" xfId="4760" xr:uid="{00000000-0005-0000-0000-0000C2210000}"/>
    <cellStyle name="Normal 2 7 2 2 2 3 2 2" xfId="4764" xr:uid="{00000000-0005-0000-0000-0000C3210000}"/>
    <cellStyle name="Normal 2 7 2 2 2 3 2 2 2" xfId="11536" xr:uid="{00000000-0005-0000-0000-0000C4210000}"/>
    <cellStyle name="Normal 2 7 2 2 2 3 2 2 2 2" xfId="13871" xr:uid="{00000000-0005-0000-0000-0000C5210000}"/>
    <cellStyle name="Normal 2 7 2 2 2 3 2 2 2 3" xfId="13872" xr:uid="{00000000-0005-0000-0000-0000C6210000}"/>
    <cellStyle name="Normal 2 7 2 2 2 3 2 2 3" xfId="13873" xr:uid="{00000000-0005-0000-0000-0000C7210000}"/>
    <cellStyle name="Normal 2 7 2 2 2 3 2 2 4" xfId="13874" xr:uid="{00000000-0005-0000-0000-0000C8210000}"/>
    <cellStyle name="Normal 2 7 2 2 2 3 2 3" xfId="4771" xr:uid="{00000000-0005-0000-0000-0000C9210000}"/>
    <cellStyle name="Normal 2 7 2 2 2 3 2 3 2" xfId="13875" xr:uid="{00000000-0005-0000-0000-0000CA210000}"/>
    <cellStyle name="Normal 2 7 2 2 2 3 2 3 3" xfId="13876" xr:uid="{00000000-0005-0000-0000-0000CB210000}"/>
    <cellStyle name="Normal 2 7 2 2 2 3 2 4" xfId="13877" xr:uid="{00000000-0005-0000-0000-0000CC210000}"/>
    <cellStyle name="Normal 2 7 2 2 2 3 2 5" xfId="13880" xr:uid="{00000000-0005-0000-0000-0000CD210000}"/>
    <cellStyle name="Normal 2 7 2 2 2 3 3" xfId="4780" xr:uid="{00000000-0005-0000-0000-0000CE210000}"/>
    <cellStyle name="Normal 2 7 2 2 2 3 3 2" xfId="13882" xr:uid="{00000000-0005-0000-0000-0000CF210000}"/>
    <cellStyle name="Normal 2 7 2 2 2 3 3 2 2" xfId="13884" xr:uid="{00000000-0005-0000-0000-0000D0210000}"/>
    <cellStyle name="Normal 2 7 2 2 2 3 3 2 3" xfId="13885" xr:uid="{00000000-0005-0000-0000-0000D1210000}"/>
    <cellStyle name="Normal 2 7 2 2 2 3 3 3" xfId="13888" xr:uid="{00000000-0005-0000-0000-0000D2210000}"/>
    <cellStyle name="Normal 2 7 2 2 2 3 3 4" xfId="13890" xr:uid="{00000000-0005-0000-0000-0000D3210000}"/>
    <cellStyle name="Normal 2 7 2 2 2 3 4" xfId="4793" xr:uid="{00000000-0005-0000-0000-0000D4210000}"/>
    <cellStyle name="Normal 2 7 2 2 2 3 4 2" xfId="9457" xr:uid="{00000000-0005-0000-0000-0000D5210000}"/>
    <cellStyle name="Normal 2 7 2 2 2 3 4 3" xfId="9119" xr:uid="{00000000-0005-0000-0000-0000D6210000}"/>
    <cellStyle name="Normal 2 7 2 2 2 3 5" xfId="9488" xr:uid="{00000000-0005-0000-0000-0000D7210000}"/>
    <cellStyle name="Normal 2 7 2 2 2 3 6" xfId="9491" xr:uid="{00000000-0005-0000-0000-0000D8210000}"/>
    <cellStyle name="Normal 2 7 2 2 2 4" xfId="770" xr:uid="{00000000-0005-0000-0000-0000D9210000}"/>
    <cellStyle name="Normal 2 7 2 2 2 4 2" xfId="1712" xr:uid="{00000000-0005-0000-0000-0000DA210000}"/>
    <cellStyle name="Normal 2 7 2 2 2 4 2 2" xfId="13891" xr:uid="{00000000-0005-0000-0000-0000DB210000}"/>
    <cellStyle name="Normal 2 7 2 2 2 4 2 2 2" xfId="13892" xr:uid="{00000000-0005-0000-0000-0000DC210000}"/>
    <cellStyle name="Normal 2 7 2 2 2 4 2 2 3" xfId="13894" xr:uid="{00000000-0005-0000-0000-0000DD210000}"/>
    <cellStyle name="Normal 2 7 2 2 2 4 2 3" xfId="10867" xr:uid="{00000000-0005-0000-0000-0000DE210000}"/>
    <cellStyle name="Normal 2 7 2 2 2 4 2 4" xfId="10869" xr:uid="{00000000-0005-0000-0000-0000DF210000}"/>
    <cellStyle name="Normal 2 7 2 2 2 4 3" xfId="249" xr:uid="{00000000-0005-0000-0000-0000E0210000}"/>
    <cellStyle name="Normal 2 7 2 2 2 4 3 2" xfId="13896" xr:uid="{00000000-0005-0000-0000-0000E1210000}"/>
    <cellStyle name="Normal 2 7 2 2 2 4 3 3" xfId="13899" xr:uid="{00000000-0005-0000-0000-0000E2210000}"/>
    <cellStyle name="Normal 2 7 2 2 2 4 4" xfId="9513" xr:uid="{00000000-0005-0000-0000-0000E3210000}"/>
    <cellStyle name="Normal 2 7 2 2 2 4 5" xfId="9549" xr:uid="{00000000-0005-0000-0000-0000E4210000}"/>
    <cellStyle name="Normal 2 7 2 2 2 5" xfId="1759" xr:uid="{00000000-0005-0000-0000-0000E5210000}"/>
    <cellStyle name="Normal 2 7 2 2 2 5 2" xfId="13901" xr:uid="{00000000-0005-0000-0000-0000E6210000}"/>
    <cellStyle name="Normal 2 7 2 2 2 5 2 2" xfId="13904" xr:uid="{00000000-0005-0000-0000-0000E7210000}"/>
    <cellStyle name="Normal 2 7 2 2 2 5 2 3" xfId="13910" xr:uid="{00000000-0005-0000-0000-0000E8210000}"/>
    <cellStyle name="Normal 2 7 2 2 2 5 3" xfId="13915" xr:uid="{00000000-0005-0000-0000-0000E9210000}"/>
    <cellStyle name="Normal 2 7 2 2 2 5 4" xfId="1794" xr:uid="{00000000-0005-0000-0000-0000EA210000}"/>
    <cellStyle name="Normal 2 7 2 2 2 6" xfId="1806" xr:uid="{00000000-0005-0000-0000-0000EB210000}"/>
    <cellStyle name="Normal 2 7 2 2 2 6 2" xfId="13918" xr:uid="{00000000-0005-0000-0000-0000EC210000}"/>
    <cellStyle name="Normal 2 7 2 2 2 6 3" xfId="13921" xr:uid="{00000000-0005-0000-0000-0000ED210000}"/>
    <cellStyle name="Normal 2 7 2 2 2 7" xfId="13924" xr:uid="{00000000-0005-0000-0000-0000EE210000}"/>
    <cellStyle name="Normal 2 7 2 2 2 8" xfId="13926" xr:uid="{00000000-0005-0000-0000-0000EF210000}"/>
    <cellStyle name="Normal 2 7 2 2 3" xfId="13928" xr:uid="{00000000-0005-0000-0000-0000F0210000}"/>
    <cellStyle name="Normal 2 7 2 2 3 2" xfId="13930" xr:uid="{00000000-0005-0000-0000-0000F1210000}"/>
    <cellStyle name="Normal 2 7 2 2 3 2 2" xfId="13445" xr:uid="{00000000-0005-0000-0000-0000F2210000}"/>
    <cellStyle name="Normal 2 7 2 2 3 2 2 2" xfId="13932" xr:uid="{00000000-0005-0000-0000-0000F3210000}"/>
    <cellStyle name="Normal 2 7 2 2 3 2 2 2 2" xfId="13933" xr:uid="{00000000-0005-0000-0000-0000F4210000}"/>
    <cellStyle name="Normal 2 7 2 2 3 2 2 2 3" xfId="13934" xr:uid="{00000000-0005-0000-0000-0000F5210000}"/>
    <cellStyle name="Normal 2 7 2 2 3 2 2 3" xfId="13936" xr:uid="{00000000-0005-0000-0000-0000F6210000}"/>
    <cellStyle name="Normal 2 7 2 2 3 2 2 4" xfId="13937" xr:uid="{00000000-0005-0000-0000-0000F7210000}"/>
    <cellStyle name="Normal 2 7 2 2 3 2 3" xfId="13938" xr:uid="{00000000-0005-0000-0000-0000F8210000}"/>
    <cellStyle name="Normal 2 7 2 2 3 2 3 2" xfId="8029" xr:uid="{00000000-0005-0000-0000-0000F9210000}"/>
    <cellStyle name="Normal 2 7 2 2 3 2 3 3" xfId="8642" xr:uid="{00000000-0005-0000-0000-0000FA210000}"/>
    <cellStyle name="Normal 2 7 2 2 3 2 4" xfId="13942" xr:uid="{00000000-0005-0000-0000-0000FB210000}"/>
    <cellStyle name="Normal 2 7 2 2 3 2 5" xfId="13946" xr:uid="{00000000-0005-0000-0000-0000FC210000}"/>
    <cellStyle name="Normal 2 7 2 2 3 3" xfId="4794" xr:uid="{00000000-0005-0000-0000-0000FD210000}"/>
    <cellStyle name="Normal 2 7 2 2 3 3 2" xfId="2819" xr:uid="{00000000-0005-0000-0000-0000FE210000}"/>
    <cellStyle name="Normal 2 7 2 2 3 3 2 2" xfId="13947" xr:uid="{00000000-0005-0000-0000-0000FF210000}"/>
    <cellStyle name="Normal 2 7 2 2 3 3 2 3" xfId="530" xr:uid="{00000000-0005-0000-0000-000000220000}"/>
    <cellStyle name="Normal 2 7 2 2 3 3 3" xfId="4797" xr:uid="{00000000-0005-0000-0000-000001220000}"/>
    <cellStyle name="Normal 2 7 2 2 3 3 4" xfId="13951" xr:uid="{00000000-0005-0000-0000-000002220000}"/>
    <cellStyle name="Normal 2 7 2 2 3 4" xfId="204" xr:uid="{00000000-0005-0000-0000-000003220000}"/>
    <cellStyle name="Normal 2 7 2 2 3 4 2" xfId="13952" xr:uid="{00000000-0005-0000-0000-000004220000}"/>
    <cellStyle name="Normal 2 7 2 2 3 4 3" xfId="13953" xr:uid="{00000000-0005-0000-0000-000005220000}"/>
    <cellStyle name="Normal 2 7 2 2 3 5" xfId="90" xr:uid="{00000000-0005-0000-0000-000006220000}"/>
    <cellStyle name="Normal 2 7 2 2 3 6" xfId="13955" xr:uid="{00000000-0005-0000-0000-000007220000}"/>
    <cellStyle name="Normal 2 7 2 2 4" xfId="13957" xr:uid="{00000000-0005-0000-0000-000008220000}"/>
    <cellStyle name="Normal 2 7 2 2 4 2" xfId="13959" xr:uid="{00000000-0005-0000-0000-000009220000}"/>
    <cellStyle name="Normal 2 7 2 2 4 2 2" xfId="11739" xr:uid="{00000000-0005-0000-0000-00000A220000}"/>
    <cellStyle name="Normal 2 7 2 2 4 2 2 2" xfId="11741" xr:uid="{00000000-0005-0000-0000-00000B220000}"/>
    <cellStyle name="Normal 2 7 2 2 4 2 2 2 2" xfId="11743" xr:uid="{00000000-0005-0000-0000-00000C220000}"/>
    <cellStyle name="Normal 2 7 2 2 4 2 2 2 3" xfId="11745" xr:uid="{00000000-0005-0000-0000-00000D220000}"/>
    <cellStyle name="Normal 2 7 2 2 4 2 2 3" xfId="11748" xr:uid="{00000000-0005-0000-0000-00000E220000}"/>
    <cellStyle name="Normal 2 7 2 2 4 2 2 4" xfId="11753" xr:uid="{00000000-0005-0000-0000-00000F220000}"/>
    <cellStyle name="Normal 2 7 2 2 4 2 3" xfId="11756" xr:uid="{00000000-0005-0000-0000-000010220000}"/>
    <cellStyle name="Normal 2 7 2 2 4 2 3 2" xfId="13961" xr:uid="{00000000-0005-0000-0000-000011220000}"/>
    <cellStyle name="Normal 2 7 2 2 4 2 3 3" xfId="13963" xr:uid="{00000000-0005-0000-0000-000012220000}"/>
    <cellStyle name="Normal 2 7 2 2 4 2 4" xfId="9713" xr:uid="{00000000-0005-0000-0000-000013220000}"/>
    <cellStyle name="Normal 2 7 2 2 4 2 5" xfId="9732" xr:uid="{00000000-0005-0000-0000-000014220000}"/>
    <cellStyle name="Normal 2 7 2 2 4 3" xfId="4801" xr:uid="{00000000-0005-0000-0000-000015220000}"/>
    <cellStyle name="Normal 2 7 2 2 4 3 2" xfId="13964" xr:uid="{00000000-0005-0000-0000-000016220000}"/>
    <cellStyle name="Normal 2 7 2 2 4 3 2 2" xfId="13965" xr:uid="{00000000-0005-0000-0000-000017220000}"/>
    <cellStyle name="Normal 2 7 2 2 4 3 2 3" xfId="12627" xr:uid="{00000000-0005-0000-0000-000018220000}"/>
    <cellStyle name="Normal 2 7 2 2 4 3 3" xfId="13966" xr:uid="{00000000-0005-0000-0000-000019220000}"/>
    <cellStyle name="Normal 2 7 2 2 4 3 4" xfId="9758" xr:uid="{00000000-0005-0000-0000-00001A220000}"/>
    <cellStyle name="Normal 2 7 2 2 4 4" xfId="1948" xr:uid="{00000000-0005-0000-0000-00001B220000}"/>
    <cellStyle name="Normal 2 7 2 2 4 4 2" xfId="13968" xr:uid="{00000000-0005-0000-0000-00001C220000}"/>
    <cellStyle name="Normal 2 7 2 2 4 4 3" xfId="13969" xr:uid="{00000000-0005-0000-0000-00001D220000}"/>
    <cellStyle name="Normal 2 7 2 2 4 5" xfId="13971" xr:uid="{00000000-0005-0000-0000-00001E220000}"/>
    <cellStyle name="Normal 2 7 2 2 4 6" xfId="13973" xr:uid="{00000000-0005-0000-0000-00001F220000}"/>
    <cellStyle name="Normal 2 7 2 2 5" xfId="13975" xr:uid="{00000000-0005-0000-0000-000020220000}"/>
    <cellStyle name="Normal 2 7 2 2 5 2" xfId="13977" xr:uid="{00000000-0005-0000-0000-000021220000}"/>
    <cellStyle name="Normal 2 7 2 2 5 2 2" xfId="13978" xr:uid="{00000000-0005-0000-0000-000022220000}"/>
    <cellStyle name="Normal 2 7 2 2 5 2 2 2" xfId="13980" xr:uid="{00000000-0005-0000-0000-000023220000}"/>
    <cellStyle name="Normal 2 7 2 2 5 2 2 3" xfId="13981" xr:uid="{00000000-0005-0000-0000-000024220000}"/>
    <cellStyle name="Normal 2 7 2 2 5 2 3" xfId="13982" xr:uid="{00000000-0005-0000-0000-000025220000}"/>
    <cellStyle name="Normal 2 7 2 2 5 2 4" xfId="9860" xr:uid="{00000000-0005-0000-0000-000026220000}"/>
    <cellStyle name="Normal 2 7 2 2 5 3" xfId="13983" xr:uid="{00000000-0005-0000-0000-000027220000}"/>
    <cellStyle name="Normal 2 7 2 2 5 3 2" xfId="13984" xr:uid="{00000000-0005-0000-0000-000028220000}"/>
    <cellStyle name="Normal 2 7 2 2 5 3 3" xfId="13985" xr:uid="{00000000-0005-0000-0000-000029220000}"/>
    <cellStyle name="Normal 2 7 2 2 5 4" xfId="13986" xr:uid="{00000000-0005-0000-0000-00002A220000}"/>
    <cellStyle name="Normal 2 7 2 2 5 5" xfId="13987" xr:uid="{00000000-0005-0000-0000-00002B220000}"/>
    <cellStyle name="Normal 2 7 2 2 6" xfId="13988" xr:uid="{00000000-0005-0000-0000-00002C220000}"/>
    <cellStyle name="Normal 2 7 2 2 6 2" xfId="13989" xr:uid="{00000000-0005-0000-0000-00002D220000}"/>
    <cellStyle name="Normal 2 7 2 2 6 2 2" xfId="13990" xr:uid="{00000000-0005-0000-0000-00002E220000}"/>
    <cellStyle name="Normal 2 7 2 2 6 2 3" xfId="13991" xr:uid="{00000000-0005-0000-0000-00002F220000}"/>
    <cellStyle name="Normal 2 7 2 2 6 3" xfId="13992" xr:uid="{00000000-0005-0000-0000-000030220000}"/>
    <cellStyle name="Normal 2 7 2 2 6 4" xfId="13993" xr:uid="{00000000-0005-0000-0000-000031220000}"/>
    <cellStyle name="Normal 2 7 2 2 7" xfId="13994" xr:uid="{00000000-0005-0000-0000-000032220000}"/>
    <cellStyle name="Normal 2 7 2 2 7 2" xfId="13996" xr:uid="{00000000-0005-0000-0000-000033220000}"/>
    <cellStyle name="Normal 2 7 2 2 7 3" xfId="10774" xr:uid="{00000000-0005-0000-0000-000034220000}"/>
    <cellStyle name="Normal 2 7 2 2 8" xfId="13997" xr:uid="{00000000-0005-0000-0000-000035220000}"/>
    <cellStyle name="Normal 2 7 2 2 9" xfId="6928" xr:uid="{00000000-0005-0000-0000-000036220000}"/>
    <cellStyle name="Normal 2 7 2 3" xfId="13999" xr:uid="{00000000-0005-0000-0000-000037220000}"/>
    <cellStyle name="Normal 2 7 2 3 2" xfId="14001" xr:uid="{00000000-0005-0000-0000-000038220000}"/>
    <cellStyle name="Normal 2 7 2 3 2 2" xfId="14003" xr:uid="{00000000-0005-0000-0000-000039220000}"/>
    <cellStyle name="Normal 2 7 2 3 2 2 2" xfId="13517" xr:uid="{00000000-0005-0000-0000-00003A220000}"/>
    <cellStyle name="Normal 2 7 2 3 2 2 2 2" xfId="13519" xr:uid="{00000000-0005-0000-0000-00003B220000}"/>
    <cellStyle name="Normal 2 7 2 3 2 2 2 2 2" xfId="8269" xr:uid="{00000000-0005-0000-0000-00003C220000}"/>
    <cellStyle name="Normal 2 7 2 3 2 2 2 2 3" xfId="8272" xr:uid="{00000000-0005-0000-0000-00003D220000}"/>
    <cellStyle name="Normal 2 7 2 3 2 2 2 3" xfId="13521" xr:uid="{00000000-0005-0000-0000-00003E220000}"/>
    <cellStyle name="Normal 2 7 2 3 2 2 2 4" xfId="14004" xr:uid="{00000000-0005-0000-0000-00003F220000}"/>
    <cellStyle name="Normal 2 7 2 3 2 2 3" xfId="13523" xr:uid="{00000000-0005-0000-0000-000040220000}"/>
    <cellStyle name="Normal 2 7 2 3 2 2 3 2" xfId="14006" xr:uid="{00000000-0005-0000-0000-000041220000}"/>
    <cellStyle name="Normal 2 7 2 3 2 2 3 3" xfId="14010" xr:uid="{00000000-0005-0000-0000-000042220000}"/>
    <cellStyle name="Normal 2 7 2 3 2 2 4" xfId="13528" xr:uid="{00000000-0005-0000-0000-000043220000}"/>
    <cellStyle name="Normal 2 7 2 3 2 2 5" xfId="14012" xr:uid="{00000000-0005-0000-0000-000044220000}"/>
    <cellStyle name="Normal 2 7 2 3 2 3" xfId="4338" xr:uid="{00000000-0005-0000-0000-000045220000}"/>
    <cellStyle name="Normal 2 7 2 3 2 3 2" xfId="13549" xr:uid="{00000000-0005-0000-0000-000046220000}"/>
    <cellStyle name="Normal 2 7 2 3 2 3 2 2" xfId="13551" xr:uid="{00000000-0005-0000-0000-000047220000}"/>
    <cellStyle name="Normal 2 7 2 3 2 3 2 3" xfId="11551" xr:uid="{00000000-0005-0000-0000-000048220000}"/>
    <cellStyle name="Normal 2 7 2 3 2 3 3" xfId="13553" xr:uid="{00000000-0005-0000-0000-000049220000}"/>
    <cellStyle name="Normal 2 7 2 3 2 3 4" xfId="13558" xr:uid="{00000000-0005-0000-0000-00004A220000}"/>
    <cellStyle name="Normal 2 7 2 3 2 4" xfId="597" xr:uid="{00000000-0005-0000-0000-00004B220000}"/>
    <cellStyle name="Normal 2 7 2 3 2 4 2" xfId="13569" xr:uid="{00000000-0005-0000-0000-00004C220000}"/>
    <cellStyle name="Normal 2 7 2 3 2 4 3" xfId="13572" xr:uid="{00000000-0005-0000-0000-00004D220000}"/>
    <cellStyle name="Normal 2 7 2 3 2 5" xfId="14017" xr:uid="{00000000-0005-0000-0000-00004E220000}"/>
    <cellStyle name="Normal 2 7 2 3 2 6" xfId="14019" xr:uid="{00000000-0005-0000-0000-00004F220000}"/>
    <cellStyle name="Normal 2 7 2 3 3" xfId="14021" xr:uid="{00000000-0005-0000-0000-000050220000}"/>
    <cellStyle name="Normal 2 7 2 3 3 2" xfId="14023" xr:uid="{00000000-0005-0000-0000-000051220000}"/>
    <cellStyle name="Normal 2 7 2 3 3 2 2" xfId="13610" xr:uid="{00000000-0005-0000-0000-000052220000}"/>
    <cellStyle name="Normal 2 7 2 3 3 2 2 2" xfId="14024" xr:uid="{00000000-0005-0000-0000-000053220000}"/>
    <cellStyle name="Normal 2 7 2 3 3 2 2 2 2" xfId="14025" xr:uid="{00000000-0005-0000-0000-000054220000}"/>
    <cellStyle name="Normal 2 7 2 3 3 2 2 2 3" xfId="14026" xr:uid="{00000000-0005-0000-0000-000055220000}"/>
    <cellStyle name="Normal 2 7 2 3 3 2 2 3" xfId="14027" xr:uid="{00000000-0005-0000-0000-000056220000}"/>
    <cellStyle name="Normal 2 7 2 3 3 2 2 4" xfId="14028" xr:uid="{00000000-0005-0000-0000-000057220000}"/>
    <cellStyle name="Normal 2 7 2 3 3 2 3" xfId="13612" xr:uid="{00000000-0005-0000-0000-000058220000}"/>
    <cellStyle name="Normal 2 7 2 3 3 2 3 2" xfId="14030" xr:uid="{00000000-0005-0000-0000-000059220000}"/>
    <cellStyle name="Normal 2 7 2 3 3 2 3 3" xfId="14034" xr:uid="{00000000-0005-0000-0000-00005A220000}"/>
    <cellStyle name="Normal 2 7 2 3 3 2 4" xfId="14037" xr:uid="{00000000-0005-0000-0000-00005B220000}"/>
    <cellStyle name="Normal 2 7 2 3 3 2 5" xfId="14039" xr:uid="{00000000-0005-0000-0000-00005C220000}"/>
    <cellStyle name="Normal 2 7 2 3 3 3" xfId="14043" xr:uid="{00000000-0005-0000-0000-00005D220000}"/>
    <cellStyle name="Normal 2 7 2 3 3 3 2" xfId="13618" xr:uid="{00000000-0005-0000-0000-00005E220000}"/>
    <cellStyle name="Normal 2 7 2 3 3 3 2 2" xfId="14044" xr:uid="{00000000-0005-0000-0000-00005F220000}"/>
    <cellStyle name="Normal 2 7 2 3 3 3 2 3" xfId="14046" xr:uid="{00000000-0005-0000-0000-000060220000}"/>
    <cellStyle name="Normal 2 7 2 3 3 3 3" xfId="14047" xr:uid="{00000000-0005-0000-0000-000061220000}"/>
    <cellStyle name="Normal 2 7 2 3 3 3 4" xfId="14049" xr:uid="{00000000-0005-0000-0000-000062220000}"/>
    <cellStyle name="Normal 2 7 2 3 3 4" xfId="14050" xr:uid="{00000000-0005-0000-0000-000063220000}"/>
    <cellStyle name="Normal 2 7 2 3 3 4 2" xfId="14051" xr:uid="{00000000-0005-0000-0000-000064220000}"/>
    <cellStyle name="Normal 2 7 2 3 3 4 3" xfId="14053" xr:uid="{00000000-0005-0000-0000-000065220000}"/>
    <cellStyle name="Normal 2 7 2 3 3 5" xfId="14056" xr:uid="{00000000-0005-0000-0000-000066220000}"/>
    <cellStyle name="Normal 2 7 2 3 3 6" xfId="14058" xr:uid="{00000000-0005-0000-0000-000067220000}"/>
    <cellStyle name="Normal 2 7 2 3 4" xfId="14060" xr:uid="{00000000-0005-0000-0000-000068220000}"/>
    <cellStyle name="Normal 2 7 2 3 4 2" xfId="14061" xr:uid="{00000000-0005-0000-0000-000069220000}"/>
    <cellStyle name="Normal 2 7 2 3 4 2 2" xfId="13634" xr:uid="{00000000-0005-0000-0000-00006A220000}"/>
    <cellStyle name="Normal 2 7 2 3 4 2 2 2" xfId="14062" xr:uid="{00000000-0005-0000-0000-00006B220000}"/>
    <cellStyle name="Normal 2 7 2 3 4 2 2 3" xfId="14063" xr:uid="{00000000-0005-0000-0000-00006C220000}"/>
    <cellStyle name="Normal 2 7 2 3 4 2 3" xfId="13636" xr:uid="{00000000-0005-0000-0000-00006D220000}"/>
    <cellStyle name="Normal 2 7 2 3 4 2 4" xfId="14065" xr:uid="{00000000-0005-0000-0000-00006E220000}"/>
    <cellStyle name="Normal 2 7 2 3 4 3" xfId="14066" xr:uid="{00000000-0005-0000-0000-00006F220000}"/>
    <cellStyle name="Normal 2 7 2 3 4 3 2" xfId="13645" xr:uid="{00000000-0005-0000-0000-000070220000}"/>
    <cellStyle name="Normal 2 7 2 3 4 3 3" xfId="14067" xr:uid="{00000000-0005-0000-0000-000071220000}"/>
    <cellStyle name="Normal 2 7 2 3 4 4" xfId="14069" xr:uid="{00000000-0005-0000-0000-000072220000}"/>
    <cellStyle name="Normal 2 7 2 3 4 5" xfId="14070" xr:uid="{00000000-0005-0000-0000-000073220000}"/>
    <cellStyle name="Normal 2 7 2 3 5" xfId="14072" xr:uid="{00000000-0005-0000-0000-000074220000}"/>
    <cellStyle name="Normal 2 7 2 3 5 2" xfId="6571" xr:uid="{00000000-0005-0000-0000-000075220000}"/>
    <cellStyle name="Normal 2 7 2 3 5 2 2" xfId="13668" xr:uid="{00000000-0005-0000-0000-000076220000}"/>
    <cellStyle name="Normal 2 7 2 3 5 2 3" xfId="14073" xr:uid="{00000000-0005-0000-0000-000077220000}"/>
    <cellStyle name="Normal 2 7 2 3 5 3" xfId="6574" xr:uid="{00000000-0005-0000-0000-000078220000}"/>
    <cellStyle name="Normal 2 7 2 3 5 4" xfId="624" xr:uid="{00000000-0005-0000-0000-000079220000}"/>
    <cellStyle name="Normal 2 7 2 3 6" xfId="14074" xr:uid="{00000000-0005-0000-0000-00007A220000}"/>
    <cellStyle name="Normal 2 7 2 3 6 2" xfId="6627" xr:uid="{00000000-0005-0000-0000-00007B220000}"/>
    <cellStyle name="Normal 2 7 2 3 6 3" xfId="6630" xr:uid="{00000000-0005-0000-0000-00007C220000}"/>
    <cellStyle name="Normal 2 7 2 3 7" xfId="14075" xr:uid="{00000000-0005-0000-0000-00007D220000}"/>
    <cellStyle name="Normal 2 7 2 3 8" xfId="14076" xr:uid="{00000000-0005-0000-0000-00007E220000}"/>
    <cellStyle name="Normal 2 7 2 4" xfId="14078" xr:uid="{00000000-0005-0000-0000-00007F220000}"/>
    <cellStyle name="Normal 2 7 2 4 2" xfId="14079" xr:uid="{00000000-0005-0000-0000-000080220000}"/>
    <cellStyle name="Normal 2 7 2 4 2 2" xfId="14081" xr:uid="{00000000-0005-0000-0000-000081220000}"/>
    <cellStyle name="Normal 2 7 2 4 2 2 2" xfId="13267" xr:uid="{00000000-0005-0000-0000-000082220000}"/>
    <cellStyle name="Normal 2 7 2 4 2 2 2 2" xfId="14082" xr:uid="{00000000-0005-0000-0000-000083220000}"/>
    <cellStyle name="Normal 2 7 2 4 2 2 2 3" xfId="14083" xr:uid="{00000000-0005-0000-0000-000084220000}"/>
    <cellStyle name="Normal 2 7 2 4 2 2 3" xfId="13696" xr:uid="{00000000-0005-0000-0000-000085220000}"/>
    <cellStyle name="Normal 2 7 2 4 2 2 4" xfId="14085" xr:uid="{00000000-0005-0000-0000-000086220000}"/>
    <cellStyle name="Normal 2 7 2 4 2 3" xfId="4921" xr:uid="{00000000-0005-0000-0000-000087220000}"/>
    <cellStyle name="Normal 2 7 2 4 2 3 2" xfId="13281" xr:uid="{00000000-0005-0000-0000-000088220000}"/>
    <cellStyle name="Normal 2 7 2 4 2 3 3" xfId="14088" xr:uid="{00000000-0005-0000-0000-000089220000}"/>
    <cellStyle name="Normal 2 7 2 4 2 4" xfId="2007" xr:uid="{00000000-0005-0000-0000-00008A220000}"/>
    <cellStyle name="Normal 2 7 2 4 2 5" xfId="14090" xr:uid="{00000000-0005-0000-0000-00008B220000}"/>
    <cellStyle name="Normal 2 7 2 4 3" xfId="14091" xr:uid="{00000000-0005-0000-0000-00008C220000}"/>
    <cellStyle name="Normal 2 7 2 4 3 2" xfId="14093" xr:uid="{00000000-0005-0000-0000-00008D220000}"/>
    <cellStyle name="Normal 2 7 2 4 3 2 2" xfId="13713" xr:uid="{00000000-0005-0000-0000-00008E220000}"/>
    <cellStyle name="Normal 2 7 2 4 3 2 3" xfId="12273" xr:uid="{00000000-0005-0000-0000-00008F220000}"/>
    <cellStyle name="Normal 2 7 2 4 3 3" xfId="14094" xr:uid="{00000000-0005-0000-0000-000090220000}"/>
    <cellStyle name="Normal 2 7 2 4 3 4" xfId="14095" xr:uid="{00000000-0005-0000-0000-000091220000}"/>
    <cellStyle name="Normal 2 7 2 4 4" xfId="13465" xr:uid="{00000000-0005-0000-0000-000092220000}"/>
    <cellStyle name="Normal 2 7 2 4 4 2" xfId="4424" xr:uid="{00000000-0005-0000-0000-000093220000}"/>
    <cellStyle name="Normal 2 7 2 4 4 3" xfId="13467" xr:uid="{00000000-0005-0000-0000-000094220000}"/>
    <cellStyle name="Normal 2 7 2 4 5" xfId="13469" xr:uid="{00000000-0005-0000-0000-000095220000}"/>
    <cellStyle name="Normal 2 7 2 4 6" xfId="13471" xr:uid="{00000000-0005-0000-0000-000096220000}"/>
    <cellStyle name="Normal 2 7 2 5" xfId="14099" xr:uid="{00000000-0005-0000-0000-000097220000}"/>
    <cellStyle name="Normal 2 7 2 5 2" xfId="14100" xr:uid="{00000000-0005-0000-0000-000098220000}"/>
    <cellStyle name="Normal 2 7 2 5 2 2" xfId="14103" xr:uid="{00000000-0005-0000-0000-000099220000}"/>
    <cellStyle name="Normal 2 7 2 5 2 2 2" xfId="12566" xr:uid="{00000000-0005-0000-0000-00009A220000}"/>
    <cellStyle name="Normal 2 7 2 5 2 2 2 2" xfId="14104" xr:uid="{00000000-0005-0000-0000-00009B220000}"/>
    <cellStyle name="Normal 2 7 2 5 2 2 2 3" xfId="1222" xr:uid="{00000000-0005-0000-0000-00009C220000}"/>
    <cellStyle name="Normal 2 7 2 5 2 2 3" xfId="14105" xr:uid="{00000000-0005-0000-0000-00009D220000}"/>
    <cellStyle name="Normal 2 7 2 5 2 2 4" xfId="14108" xr:uid="{00000000-0005-0000-0000-00009E220000}"/>
    <cellStyle name="Normal 2 7 2 5 2 3" xfId="14109" xr:uid="{00000000-0005-0000-0000-00009F220000}"/>
    <cellStyle name="Normal 2 7 2 5 2 3 2" xfId="14110" xr:uid="{00000000-0005-0000-0000-0000A0220000}"/>
    <cellStyle name="Normal 2 7 2 5 2 3 3" xfId="14111" xr:uid="{00000000-0005-0000-0000-0000A1220000}"/>
    <cellStyle name="Normal 2 7 2 5 2 4" xfId="14112" xr:uid="{00000000-0005-0000-0000-0000A2220000}"/>
    <cellStyle name="Normal 2 7 2 5 2 5" xfId="12467" xr:uid="{00000000-0005-0000-0000-0000A3220000}"/>
    <cellStyle name="Normal 2 7 2 5 3" xfId="14113" xr:uid="{00000000-0005-0000-0000-0000A4220000}"/>
    <cellStyle name="Normal 2 7 2 5 3 2" xfId="14114" xr:uid="{00000000-0005-0000-0000-0000A5220000}"/>
    <cellStyle name="Normal 2 7 2 5 3 2 2" xfId="8215" xr:uid="{00000000-0005-0000-0000-0000A6220000}"/>
    <cellStyle name="Normal 2 7 2 5 3 2 3" xfId="8221" xr:uid="{00000000-0005-0000-0000-0000A7220000}"/>
    <cellStyle name="Normal 2 7 2 5 3 3" xfId="14115" xr:uid="{00000000-0005-0000-0000-0000A8220000}"/>
    <cellStyle name="Normal 2 7 2 5 3 4" xfId="14116" xr:uid="{00000000-0005-0000-0000-0000A9220000}"/>
    <cellStyle name="Normal 2 7 2 5 4" xfId="13473" xr:uid="{00000000-0005-0000-0000-0000AA220000}"/>
    <cellStyle name="Normal 2 7 2 5 4 2" xfId="14117" xr:uid="{00000000-0005-0000-0000-0000AB220000}"/>
    <cellStyle name="Normal 2 7 2 5 4 3" xfId="14118" xr:uid="{00000000-0005-0000-0000-0000AC220000}"/>
    <cellStyle name="Normal 2 7 2 5 5" xfId="13475" xr:uid="{00000000-0005-0000-0000-0000AD220000}"/>
    <cellStyle name="Normal 2 7 2 5 6" xfId="14119" xr:uid="{00000000-0005-0000-0000-0000AE220000}"/>
    <cellStyle name="Normal 2 7 2 6" xfId="921" xr:uid="{00000000-0005-0000-0000-0000AF220000}"/>
    <cellStyle name="Normal 2 7 2 6 2" xfId="14120" xr:uid="{00000000-0005-0000-0000-0000B0220000}"/>
    <cellStyle name="Normal 2 7 2 6 2 2" xfId="14121" xr:uid="{00000000-0005-0000-0000-0000B1220000}"/>
    <cellStyle name="Normal 2 7 2 6 2 2 2" xfId="13786" xr:uid="{00000000-0005-0000-0000-0000B2220000}"/>
    <cellStyle name="Normal 2 7 2 6 2 2 3" xfId="14122" xr:uid="{00000000-0005-0000-0000-0000B3220000}"/>
    <cellStyle name="Normal 2 7 2 6 2 3" xfId="14123" xr:uid="{00000000-0005-0000-0000-0000B4220000}"/>
    <cellStyle name="Normal 2 7 2 6 2 4" xfId="14124" xr:uid="{00000000-0005-0000-0000-0000B5220000}"/>
    <cellStyle name="Normal 2 7 2 6 3" xfId="14125" xr:uid="{00000000-0005-0000-0000-0000B6220000}"/>
    <cellStyle name="Normal 2 7 2 6 3 2" xfId="14126" xr:uid="{00000000-0005-0000-0000-0000B7220000}"/>
    <cellStyle name="Normal 2 7 2 6 3 3" xfId="14127" xr:uid="{00000000-0005-0000-0000-0000B8220000}"/>
    <cellStyle name="Normal 2 7 2 6 4" xfId="14128" xr:uid="{00000000-0005-0000-0000-0000B9220000}"/>
    <cellStyle name="Normal 2 7 2 6 5" xfId="13979" xr:uid="{00000000-0005-0000-0000-0000BA220000}"/>
    <cellStyle name="Normal 2 7 2 7" xfId="935" xr:uid="{00000000-0005-0000-0000-0000BB220000}"/>
    <cellStyle name="Normal 2 7 2 7 2" xfId="14129" xr:uid="{00000000-0005-0000-0000-0000BC220000}"/>
    <cellStyle name="Normal 2 7 2 7 2 2" xfId="14131" xr:uid="{00000000-0005-0000-0000-0000BD220000}"/>
    <cellStyle name="Normal 2 7 2 7 2 3" xfId="14132" xr:uid="{00000000-0005-0000-0000-0000BE220000}"/>
    <cellStyle name="Normal 2 7 2 7 3" xfId="14133" xr:uid="{00000000-0005-0000-0000-0000BF220000}"/>
    <cellStyle name="Normal 2 7 2 7 4" xfId="14134" xr:uid="{00000000-0005-0000-0000-0000C0220000}"/>
    <cellStyle name="Normal 2 7 2 8" xfId="14135" xr:uid="{00000000-0005-0000-0000-0000C1220000}"/>
    <cellStyle name="Normal 2 7 2 8 2" xfId="9766" xr:uid="{00000000-0005-0000-0000-0000C2220000}"/>
    <cellStyle name="Normal 2 7 2 8 3" xfId="9768" xr:uid="{00000000-0005-0000-0000-0000C3220000}"/>
    <cellStyle name="Normal 2 7 2 9" xfId="12336" xr:uid="{00000000-0005-0000-0000-0000C4220000}"/>
    <cellStyle name="Normal 2 7 3" xfId="7946" xr:uid="{00000000-0005-0000-0000-0000C5220000}"/>
    <cellStyle name="Normal 2 70" xfId="13835" xr:uid="{00000000-0005-0000-0000-0000C6220000}"/>
    <cellStyle name="Normal 2 71" xfId="13837" xr:uid="{00000000-0005-0000-0000-0000C7220000}"/>
    <cellStyle name="Normal 2 72" xfId="13839" xr:uid="{00000000-0005-0000-0000-0000C8220000}"/>
    <cellStyle name="Normal 2 73" xfId="13841" xr:uid="{00000000-0005-0000-0000-0000C9220000}"/>
    <cellStyle name="Normal 2 74" xfId="2929" xr:uid="{00000000-0005-0000-0000-0000CA220000}"/>
    <cellStyle name="Normal 2 75" xfId="2947" xr:uid="{00000000-0005-0000-0000-0000CB220000}"/>
    <cellStyle name="Normal 2 76" xfId="2965" xr:uid="{00000000-0005-0000-0000-0000CC220000}"/>
    <cellStyle name="Normal 2 77" xfId="13905" xr:uid="{00000000-0005-0000-0000-0000CD220000}"/>
    <cellStyle name="Normal 2 78" xfId="13911" xr:uid="{00000000-0005-0000-0000-0000CE220000}"/>
    <cellStyle name="Normal 2 79" xfId="14136" xr:uid="{00000000-0005-0000-0000-0000CF220000}"/>
    <cellStyle name="Normal 2 8" xfId="4153" xr:uid="{00000000-0005-0000-0000-0000D0220000}"/>
    <cellStyle name="Normal 2 8 2" xfId="14142" xr:uid="{00000000-0005-0000-0000-0000D1220000}"/>
    <cellStyle name="Normal 2 8 2 10" xfId="14143" xr:uid="{00000000-0005-0000-0000-0000D2220000}"/>
    <cellStyle name="Normal 2 8 2 2" xfId="14145" xr:uid="{00000000-0005-0000-0000-0000D3220000}"/>
    <cellStyle name="Normal 2 8 2 2 2" xfId="14149" xr:uid="{00000000-0005-0000-0000-0000D4220000}"/>
    <cellStyle name="Normal 2 8 2 2 2 2" xfId="14153" xr:uid="{00000000-0005-0000-0000-0000D5220000}"/>
    <cellStyle name="Normal 2 8 2 2 2 2 2" xfId="14157" xr:uid="{00000000-0005-0000-0000-0000D6220000}"/>
    <cellStyle name="Normal 2 8 2 2 2 2 2 2" xfId="4527" xr:uid="{00000000-0005-0000-0000-0000D7220000}"/>
    <cellStyle name="Normal 2 8 2 2 2 2 2 2 2" xfId="11565" xr:uid="{00000000-0005-0000-0000-0000D8220000}"/>
    <cellStyle name="Normal 2 8 2 2 2 2 2 2 2 2" xfId="14158" xr:uid="{00000000-0005-0000-0000-0000D9220000}"/>
    <cellStyle name="Normal 2 8 2 2 2 2 2 2 2 3" xfId="14160" xr:uid="{00000000-0005-0000-0000-0000DA220000}"/>
    <cellStyle name="Normal 2 8 2 2 2 2 2 2 3" xfId="14163" xr:uid="{00000000-0005-0000-0000-0000DB220000}"/>
    <cellStyle name="Normal 2 8 2 2 2 2 2 2 4" xfId="9459" xr:uid="{00000000-0005-0000-0000-0000DC220000}"/>
    <cellStyle name="Normal 2 8 2 2 2 2 2 3" xfId="5590" xr:uid="{00000000-0005-0000-0000-0000DD220000}"/>
    <cellStyle name="Normal 2 8 2 2 2 2 2 3 2" xfId="14165" xr:uid="{00000000-0005-0000-0000-0000DE220000}"/>
    <cellStyle name="Normal 2 8 2 2 2 2 2 3 3" xfId="14167" xr:uid="{00000000-0005-0000-0000-0000DF220000}"/>
    <cellStyle name="Normal 2 8 2 2 2 2 2 4" xfId="14170" xr:uid="{00000000-0005-0000-0000-0000E0220000}"/>
    <cellStyle name="Normal 2 8 2 2 2 2 2 5" xfId="14171" xr:uid="{00000000-0005-0000-0000-0000E1220000}"/>
    <cellStyle name="Normal 2 8 2 2 2 2 3" xfId="14173" xr:uid="{00000000-0005-0000-0000-0000E2220000}"/>
    <cellStyle name="Normal 2 8 2 2 2 2 3 2" xfId="4372" xr:uid="{00000000-0005-0000-0000-0000E3220000}"/>
    <cellStyle name="Normal 2 8 2 2 2 2 3 2 2" xfId="14174" xr:uid="{00000000-0005-0000-0000-0000E4220000}"/>
    <cellStyle name="Normal 2 8 2 2 2 2 3 2 3" xfId="14175" xr:uid="{00000000-0005-0000-0000-0000E5220000}"/>
    <cellStyle name="Normal 2 8 2 2 2 2 3 3" xfId="4437" xr:uid="{00000000-0005-0000-0000-0000E6220000}"/>
    <cellStyle name="Normal 2 8 2 2 2 2 3 4" xfId="14177" xr:uid="{00000000-0005-0000-0000-0000E7220000}"/>
    <cellStyle name="Normal 2 8 2 2 2 2 4" xfId="14181" xr:uid="{00000000-0005-0000-0000-0000E8220000}"/>
    <cellStyle name="Normal 2 8 2 2 2 2 4 2" xfId="14" xr:uid="{00000000-0005-0000-0000-0000E9220000}"/>
    <cellStyle name="Normal 2 8 2 2 2 2 4 3" xfId="1700" xr:uid="{00000000-0005-0000-0000-0000EA220000}"/>
    <cellStyle name="Normal 2 8 2 2 2 2 5" xfId="14185" xr:uid="{00000000-0005-0000-0000-0000EB220000}"/>
    <cellStyle name="Normal 2 8 2 2 2 2 6" xfId="14189" xr:uid="{00000000-0005-0000-0000-0000EC220000}"/>
    <cellStyle name="Normal 2 8 2 2 2 3" xfId="14192" xr:uid="{00000000-0005-0000-0000-0000ED220000}"/>
    <cellStyle name="Normal 2 8 2 2 2 3 2" xfId="4604" xr:uid="{00000000-0005-0000-0000-0000EE220000}"/>
    <cellStyle name="Normal 2 8 2 2 2 3 2 2" xfId="14194" xr:uid="{00000000-0005-0000-0000-0000EF220000}"/>
    <cellStyle name="Normal 2 8 2 2 2 3 2 2 2" xfId="12714" xr:uid="{00000000-0005-0000-0000-0000F0220000}"/>
    <cellStyle name="Normal 2 8 2 2 2 3 2 2 2 2" xfId="14195" xr:uid="{00000000-0005-0000-0000-0000F1220000}"/>
    <cellStyle name="Normal 2 8 2 2 2 3 2 2 2 3" xfId="14197" xr:uid="{00000000-0005-0000-0000-0000F2220000}"/>
    <cellStyle name="Normal 2 8 2 2 2 3 2 2 3" xfId="14199" xr:uid="{00000000-0005-0000-0000-0000F3220000}"/>
    <cellStyle name="Normal 2 8 2 2 2 3 2 2 4" xfId="9521" xr:uid="{00000000-0005-0000-0000-0000F4220000}"/>
    <cellStyle name="Normal 2 8 2 2 2 3 2 3" xfId="14205" xr:uid="{00000000-0005-0000-0000-0000F5220000}"/>
    <cellStyle name="Normal 2 8 2 2 2 3 2 3 2" xfId="14206" xr:uid="{00000000-0005-0000-0000-0000F6220000}"/>
    <cellStyle name="Normal 2 8 2 2 2 3 2 3 3" xfId="14208" xr:uid="{00000000-0005-0000-0000-0000F7220000}"/>
    <cellStyle name="Normal 2 8 2 2 2 3 2 4" xfId="14211" xr:uid="{00000000-0005-0000-0000-0000F8220000}"/>
    <cellStyle name="Normal 2 8 2 2 2 3 2 5" xfId="14212" xr:uid="{00000000-0005-0000-0000-0000F9220000}"/>
    <cellStyle name="Normal 2 8 2 2 2 3 3" xfId="883" xr:uid="{00000000-0005-0000-0000-0000FA220000}"/>
    <cellStyle name="Normal 2 8 2 2 2 3 3 2" xfId="14213" xr:uid="{00000000-0005-0000-0000-0000FB220000}"/>
    <cellStyle name="Normal 2 8 2 2 2 3 3 2 2" xfId="14215" xr:uid="{00000000-0005-0000-0000-0000FC220000}"/>
    <cellStyle name="Normal 2 8 2 2 2 3 3 2 3" xfId="14217" xr:uid="{00000000-0005-0000-0000-0000FD220000}"/>
    <cellStyle name="Normal 2 8 2 2 2 3 3 3" xfId="14218" xr:uid="{00000000-0005-0000-0000-0000FE220000}"/>
    <cellStyle name="Normal 2 8 2 2 2 3 3 4" xfId="14219" xr:uid="{00000000-0005-0000-0000-0000FF220000}"/>
    <cellStyle name="Normal 2 8 2 2 2 3 4" xfId="951" xr:uid="{00000000-0005-0000-0000-000000230000}"/>
    <cellStyle name="Normal 2 8 2 2 2 3 4 2" xfId="973" xr:uid="{00000000-0005-0000-0000-000001230000}"/>
    <cellStyle name="Normal 2 8 2 2 2 3 4 3" xfId="987" xr:uid="{00000000-0005-0000-0000-000002230000}"/>
    <cellStyle name="Normal 2 8 2 2 2 3 5" xfId="14222" xr:uid="{00000000-0005-0000-0000-000003230000}"/>
    <cellStyle name="Normal 2 8 2 2 2 3 6" xfId="14225" xr:uid="{00000000-0005-0000-0000-000004230000}"/>
    <cellStyle name="Normal 2 8 2 2 2 4" xfId="14226" xr:uid="{00000000-0005-0000-0000-000005230000}"/>
    <cellStyle name="Normal 2 8 2 2 2 4 2" xfId="1102" xr:uid="{00000000-0005-0000-0000-000006230000}"/>
    <cellStyle name="Normal 2 8 2 2 2 4 2 2" xfId="14227" xr:uid="{00000000-0005-0000-0000-000007230000}"/>
    <cellStyle name="Normal 2 8 2 2 2 4 2 2 2" xfId="14230" xr:uid="{00000000-0005-0000-0000-000008230000}"/>
    <cellStyle name="Normal 2 8 2 2 2 4 2 2 3" xfId="14237" xr:uid="{00000000-0005-0000-0000-000009230000}"/>
    <cellStyle name="Normal 2 8 2 2 2 4 2 3" xfId="14239" xr:uid="{00000000-0005-0000-0000-00000A230000}"/>
    <cellStyle name="Normal 2 8 2 2 2 4 2 4" xfId="14240" xr:uid="{00000000-0005-0000-0000-00000B230000}"/>
    <cellStyle name="Normal 2 8 2 2 2 4 3" xfId="14242" xr:uid="{00000000-0005-0000-0000-00000C230000}"/>
    <cellStyle name="Normal 2 8 2 2 2 4 3 2" xfId="14243" xr:uid="{00000000-0005-0000-0000-00000D230000}"/>
    <cellStyle name="Normal 2 8 2 2 2 4 3 3" xfId="14245" xr:uid="{00000000-0005-0000-0000-00000E230000}"/>
    <cellStyle name="Normal 2 8 2 2 2 4 4" xfId="14248" xr:uid="{00000000-0005-0000-0000-00000F230000}"/>
    <cellStyle name="Normal 2 8 2 2 2 4 5" xfId="14251" xr:uid="{00000000-0005-0000-0000-000010230000}"/>
    <cellStyle name="Normal 2 8 2 2 2 5" xfId="14253" xr:uid="{00000000-0005-0000-0000-000011230000}"/>
    <cellStyle name="Normal 2 8 2 2 2 5 2" xfId="11775" xr:uid="{00000000-0005-0000-0000-000012230000}"/>
    <cellStyle name="Normal 2 8 2 2 2 5 2 2" xfId="1218" xr:uid="{00000000-0005-0000-0000-000013230000}"/>
    <cellStyle name="Normal 2 8 2 2 2 5 2 3" xfId="1235" xr:uid="{00000000-0005-0000-0000-000014230000}"/>
    <cellStyle name="Normal 2 8 2 2 2 5 3" xfId="1108" xr:uid="{00000000-0005-0000-0000-000015230000}"/>
    <cellStyle name="Normal 2 8 2 2 2 5 4" xfId="1119" xr:uid="{00000000-0005-0000-0000-000016230000}"/>
    <cellStyle name="Normal 2 8 2 2 2 6" xfId="14255" xr:uid="{00000000-0005-0000-0000-000017230000}"/>
    <cellStyle name="Normal 2 8 2 2 2 6 2" xfId="13490" xr:uid="{00000000-0005-0000-0000-000018230000}"/>
    <cellStyle name="Normal 2 8 2 2 2 6 3" xfId="13832" xr:uid="{00000000-0005-0000-0000-000019230000}"/>
    <cellStyle name="Normal 2 8 2 2 2 7" xfId="14258" xr:uid="{00000000-0005-0000-0000-00001A230000}"/>
    <cellStyle name="Normal 2 8 2 2 2 8" xfId="11075" xr:uid="{00000000-0005-0000-0000-00001B230000}"/>
    <cellStyle name="Normal 2 8 2 2 3" xfId="14262" xr:uid="{00000000-0005-0000-0000-00001C230000}"/>
    <cellStyle name="Normal 2 8 2 2 3 2" xfId="14263" xr:uid="{00000000-0005-0000-0000-00001D230000}"/>
    <cellStyle name="Normal 2 8 2 2 3 2 2" xfId="14265" xr:uid="{00000000-0005-0000-0000-00001E230000}"/>
    <cellStyle name="Normal 2 8 2 2 3 2 2 2" xfId="14267" xr:uid="{00000000-0005-0000-0000-00001F230000}"/>
    <cellStyle name="Normal 2 8 2 2 3 2 2 2 2" xfId="12789" xr:uid="{00000000-0005-0000-0000-000020230000}"/>
    <cellStyle name="Normal 2 8 2 2 3 2 2 2 3" xfId="14271" xr:uid="{00000000-0005-0000-0000-000021230000}"/>
    <cellStyle name="Normal 2 8 2 2 3 2 2 3" xfId="14273" xr:uid="{00000000-0005-0000-0000-000022230000}"/>
    <cellStyle name="Normal 2 8 2 2 3 2 2 4" xfId="14275" xr:uid="{00000000-0005-0000-0000-000023230000}"/>
    <cellStyle name="Normal 2 8 2 2 3 2 3" xfId="14278" xr:uid="{00000000-0005-0000-0000-000024230000}"/>
    <cellStyle name="Normal 2 8 2 2 3 2 3 2" xfId="14279" xr:uid="{00000000-0005-0000-0000-000025230000}"/>
    <cellStyle name="Normal 2 8 2 2 3 2 3 3" xfId="14281" xr:uid="{00000000-0005-0000-0000-000026230000}"/>
    <cellStyle name="Normal 2 8 2 2 3 2 4" xfId="14284" xr:uid="{00000000-0005-0000-0000-000027230000}"/>
    <cellStyle name="Normal 2 8 2 2 3 2 5" xfId="14286" xr:uid="{00000000-0005-0000-0000-000028230000}"/>
    <cellStyle name="Normal 2 8 2 2 3 3" xfId="14287" xr:uid="{00000000-0005-0000-0000-000029230000}"/>
    <cellStyle name="Normal 2 8 2 2 3 3 2" xfId="4620" xr:uid="{00000000-0005-0000-0000-00002A230000}"/>
    <cellStyle name="Normal 2 8 2 2 3 3 2 2" xfId="14291" xr:uid="{00000000-0005-0000-0000-00002B230000}"/>
    <cellStyle name="Normal 2 8 2 2 3 3 2 3" xfId="14297" xr:uid="{00000000-0005-0000-0000-00002C230000}"/>
    <cellStyle name="Normal 2 8 2 2 3 3 3" xfId="14299" xr:uid="{00000000-0005-0000-0000-00002D230000}"/>
    <cellStyle name="Normal 2 8 2 2 3 3 4" xfId="14301" xr:uid="{00000000-0005-0000-0000-00002E230000}"/>
    <cellStyle name="Normal 2 8 2 2 3 4" xfId="14302" xr:uid="{00000000-0005-0000-0000-00002F230000}"/>
    <cellStyle name="Normal 2 8 2 2 3 4 2" xfId="14304" xr:uid="{00000000-0005-0000-0000-000030230000}"/>
    <cellStyle name="Normal 2 8 2 2 3 4 3" xfId="14305" xr:uid="{00000000-0005-0000-0000-000031230000}"/>
    <cellStyle name="Normal 2 8 2 2 3 5" xfId="14307" xr:uid="{00000000-0005-0000-0000-000032230000}"/>
    <cellStyle name="Normal 2 8 2 2 3 6" xfId="14309" xr:uid="{00000000-0005-0000-0000-000033230000}"/>
    <cellStyle name="Normal 2 8 2 2 4" xfId="14313" xr:uid="{00000000-0005-0000-0000-000034230000}"/>
    <cellStyle name="Normal 2 8 2 2 4 2" xfId="14315" xr:uid="{00000000-0005-0000-0000-000035230000}"/>
    <cellStyle name="Normal 2 8 2 2 4 2 2" xfId="14317" xr:uid="{00000000-0005-0000-0000-000036230000}"/>
    <cellStyle name="Normal 2 8 2 2 4 2 2 2" xfId="2122" xr:uid="{00000000-0005-0000-0000-000037230000}"/>
    <cellStyle name="Normal 2 8 2 2 4 2 2 2 2" xfId="13020" xr:uid="{00000000-0005-0000-0000-000038230000}"/>
    <cellStyle name="Normal 2 8 2 2 4 2 2 2 3" xfId="13026" xr:uid="{00000000-0005-0000-0000-000039230000}"/>
    <cellStyle name="Normal 2 8 2 2 4 2 2 3" xfId="14318" xr:uid="{00000000-0005-0000-0000-00003A230000}"/>
    <cellStyle name="Normal 2 8 2 2 4 2 2 4" xfId="14322" xr:uid="{00000000-0005-0000-0000-00003B230000}"/>
    <cellStyle name="Normal 2 8 2 2 4 2 3" xfId="14323" xr:uid="{00000000-0005-0000-0000-00003C230000}"/>
    <cellStyle name="Normal 2 8 2 2 4 2 3 2" xfId="14324" xr:uid="{00000000-0005-0000-0000-00003D230000}"/>
    <cellStyle name="Normal 2 8 2 2 4 2 3 3" xfId="14327" xr:uid="{00000000-0005-0000-0000-00003E230000}"/>
    <cellStyle name="Normal 2 8 2 2 4 2 4" xfId="14329" xr:uid="{00000000-0005-0000-0000-00003F230000}"/>
    <cellStyle name="Normal 2 8 2 2 4 2 5" xfId="14331" xr:uid="{00000000-0005-0000-0000-000040230000}"/>
    <cellStyle name="Normal 2 8 2 2 4 3" xfId="14332" xr:uid="{00000000-0005-0000-0000-000041230000}"/>
    <cellStyle name="Normal 2 8 2 2 4 3 2" xfId="14333" xr:uid="{00000000-0005-0000-0000-000042230000}"/>
    <cellStyle name="Normal 2 8 2 2 4 3 2 2" xfId="14334" xr:uid="{00000000-0005-0000-0000-000043230000}"/>
    <cellStyle name="Normal 2 8 2 2 4 3 2 3" xfId="14337" xr:uid="{00000000-0005-0000-0000-000044230000}"/>
    <cellStyle name="Normal 2 8 2 2 4 3 3" xfId="14339" xr:uid="{00000000-0005-0000-0000-000045230000}"/>
    <cellStyle name="Normal 2 8 2 2 4 3 4" xfId="14341" xr:uid="{00000000-0005-0000-0000-000046230000}"/>
    <cellStyle name="Normal 2 8 2 2 4 4" xfId="14342" xr:uid="{00000000-0005-0000-0000-000047230000}"/>
    <cellStyle name="Normal 2 8 2 2 4 4 2" xfId="14343" xr:uid="{00000000-0005-0000-0000-000048230000}"/>
    <cellStyle name="Normal 2 8 2 2 4 4 3" xfId="14344" xr:uid="{00000000-0005-0000-0000-000049230000}"/>
    <cellStyle name="Normal 2 8 2 2 4 5" xfId="14346" xr:uid="{00000000-0005-0000-0000-00004A230000}"/>
    <cellStyle name="Normal 2 8 2 2 4 6" xfId="14348" xr:uid="{00000000-0005-0000-0000-00004B230000}"/>
    <cellStyle name="Normal 2 8 2 2 5" xfId="14350" xr:uid="{00000000-0005-0000-0000-00004C230000}"/>
    <cellStyle name="Normal 2 8 2 2 5 2" xfId="14352" xr:uid="{00000000-0005-0000-0000-00004D230000}"/>
    <cellStyle name="Normal 2 8 2 2 5 2 2" xfId="14354" xr:uid="{00000000-0005-0000-0000-00004E230000}"/>
    <cellStyle name="Normal 2 8 2 2 5 2 2 2" xfId="14355" xr:uid="{00000000-0005-0000-0000-00004F230000}"/>
    <cellStyle name="Normal 2 8 2 2 5 2 2 3" xfId="14357" xr:uid="{00000000-0005-0000-0000-000050230000}"/>
    <cellStyle name="Normal 2 8 2 2 5 2 3" xfId="14358" xr:uid="{00000000-0005-0000-0000-000051230000}"/>
    <cellStyle name="Normal 2 8 2 2 5 2 4" xfId="14360" xr:uid="{00000000-0005-0000-0000-000052230000}"/>
    <cellStyle name="Normal 2 8 2 2 5 3" xfId="14361" xr:uid="{00000000-0005-0000-0000-000053230000}"/>
    <cellStyle name="Normal 2 8 2 2 5 3 2" xfId="14362" xr:uid="{00000000-0005-0000-0000-000054230000}"/>
    <cellStyle name="Normal 2 8 2 2 5 3 3" xfId="1370" xr:uid="{00000000-0005-0000-0000-000055230000}"/>
    <cellStyle name="Normal 2 8 2 2 5 4" xfId="14363" xr:uid="{00000000-0005-0000-0000-000056230000}"/>
    <cellStyle name="Normal 2 8 2 2 5 5" xfId="14364" xr:uid="{00000000-0005-0000-0000-000057230000}"/>
    <cellStyle name="Normal 2 8 2 2 6" xfId="14365" xr:uid="{00000000-0005-0000-0000-000058230000}"/>
    <cellStyle name="Normal 2 8 2 2 6 2" xfId="14366" xr:uid="{00000000-0005-0000-0000-000059230000}"/>
    <cellStyle name="Normal 2 8 2 2 6 2 2" xfId="7284" xr:uid="{00000000-0005-0000-0000-00005A230000}"/>
    <cellStyle name="Normal 2 8 2 2 6 2 3" xfId="7287" xr:uid="{00000000-0005-0000-0000-00005B230000}"/>
    <cellStyle name="Normal 2 8 2 2 6 3" xfId="11804" xr:uid="{00000000-0005-0000-0000-00005C230000}"/>
    <cellStyle name="Normal 2 8 2 2 6 4" xfId="11806" xr:uid="{00000000-0005-0000-0000-00005D230000}"/>
    <cellStyle name="Normal 2 8 2 2 7" xfId="14367" xr:uid="{00000000-0005-0000-0000-00005E230000}"/>
    <cellStyle name="Normal 2 8 2 2 7 2" xfId="14368" xr:uid="{00000000-0005-0000-0000-00005F230000}"/>
    <cellStyle name="Normal 2 8 2 2 7 3" xfId="14369" xr:uid="{00000000-0005-0000-0000-000060230000}"/>
    <cellStyle name="Normal 2 8 2 2 8" xfId="14370" xr:uid="{00000000-0005-0000-0000-000061230000}"/>
    <cellStyle name="Normal 2 8 2 2 9" xfId="14371" xr:uid="{00000000-0005-0000-0000-000062230000}"/>
    <cellStyle name="Normal 2 8 2 3" xfId="14373" xr:uid="{00000000-0005-0000-0000-000063230000}"/>
    <cellStyle name="Normal 2 8 2 3 2" xfId="14377" xr:uid="{00000000-0005-0000-0000-000064230000}"/>
    <cellStyle name="Normal 2 8 2 3 2 2" xfId="9100" xr:uid="{00000000-0005-0000-0000-000065230000}"/>
    <cellStyle name="Normal 2 8 2 3 2 2 2" xfId="9104" xr:uid="{00000000-0005-0000-0000-000066230000}"/>
    <cellStyle name="Normal 2 8 2 3 2 2 2 2" xfId="9110" xr:uid="{00000000-0005-0000-0000-000067230000}"/>
    <cellStyle name="Normal 2 8 2 3 2 2 2 2 2" xfId="9126" xr:uid="{00000000-0005-0000-0000-000068230000}"/>
    <cellStyle name="Normal 2 8 2 3 2 2 2 2 3" xfId="9165" xr:uid="{00000000-0005-0000-0000-000069230000}"/>
    <cellStyle name="Normal 2 8 2 3 2 2 2 3" xfId="9185" xr:uid="{00000000-0005-0000-0000-00006A230000}"/>
    <cellStyle name="Normal 2 8 2 3 2 2 2 4" xfId="9211" xr:uid="{00000000-0005-0000-0000-00006B230000}"/>
    <cellStyle name="Normal 2 8 2 3 2 2 3" xfId="9226" xr:uid="{00000000-0005-0000-0000-00006C230000}"/>
    <cellStyle name="Normal 2 8 2 3 2 2 3 2" xfId="9234" xr:uid="{00000000-0005-0000-0000-00006D230000}"/>
    <cellStyle name="Normal 2 8 2 3 2 2 3 3" xfId="9294" xr:uid="{00000000-0005-0000-0000-00006E230000}"/>
    <cellStyle name="Normal 2 8 2 3 2 2 4" xfId="9336" xr:uid="{00000000-0005-0000-0000-00006F230000}"/>
    <cellStyle name="Normal 2 8 2 3 2 2 5" xfId="9375" xr:uid="{00000000-0005-0000-0000-000070230000}"/>
    <cellStyle name="Normal 2 8 2 3 2 3" xfId="9448" xr:uid="{00000000-0005-0000-0000-000071230000}"/>
    <cellStyle name="Normal 2 8 2 3 2 3 2" xfId="4791" xr:uid="{00000000-0005-0000-0000-000072230000}"/>
    <cellStyle name="Normal 2 8 2 3 2 3 2 2" xfId="9454" xr:uid="{00000000-0005-0000-0000-000073230000}"/>
    <cellStyle name="Normal 2 8 2 3 2 3 2 3" xfId="9116" xr:uid="{00000000-0005-0000-0000-000074230000}"/>
    <cellStyle name="Normal 2 8 2 3 2 3 3" xfId="9486" xr:uid="{00000000-0005-0000-0000-000075230000}"/>
    <cellStyle name="Normal 2 8 2 3 2 3 4" xfId="9495" xr:uid="{00000000-0005-0000-0000-000076230000}"/>
    <cellStyle name="Normal 2 8 2 3 2 4" xfId="9507" xr:uid="{00000000-0005-0000-0000-000077230000}"/>
    <cellStyle name="Normal 2 8 2 3 2 4 2" xfId="9511" xr:uid="{00000000-0005-0000-0000-000078230000}"/>
    <cellStyle name="Normal 2 8 2 3 2 4 3" xfId="9546" xr:uid="{00000000-0005-0000-0000-000079230000}"/>
    <cellStyle name="Normal 2 8 2 3 2 5" xfId="9571" xr:uid="{00000000-0005-0000-0000-00007A230000}"/>
    <cellStyle name="Normal 2 8 2 3 2 6" xfId="9594" xr:uid="{00000000-0005-0000-0000-00007B230000}"/>
    <cellStyle name="Normal 2 8 2 3 3" xfId="14381" xr:uid="{00000000-0005-0000-0000-00007C230000}"/>
    <cellStyle name="Normal 2 8 2 3 3 2" xfId="14382" xr:uid="{00000000-0005-0000-0000-00007D230000}"/>
    <cellStyle name="Normal 2 8 2 3 3 2 2" xfId="13940" xr:uid="{00000000-0005-0000-0000-00007E230000}"/>
    <cellStyle name="Normal 2 8 2 3 3 2 2 2" xfId="14384" xr:uid="{00000000-0005-0000-0000-00007F230000}"/>
    <cellStyle name="Normal 2 8 2 3 3 2 2 2 2" xfId="14385" xr:uid="{00000000-0005-0000-0000-000080230000}"/>
    <cellStyle name="Normal 2 8 2 3 3 2 2 2 3" xfId="14386" xr:uid="{00000000-0005-0000-0000-000081230000}"/>
    <cellStyle name="Normal 2 8 2 3 3 2 2 3" xfId="14388" xr:uid="{00000000-0005-0000-0000-000082230000}"/>
    <cellStyle name="Normal 2 8 2 3 3 2 2 4" xfId="14389" xr:uid="{00000000-0005-0000-0000-000083230000}"/>
    <cellStyle name="Normal 2 8 2 3 3 2 3" xfId="13944" xr:uid="{00000000-0005-0000-0000-000084230000}"/>
    <cellStyle name="Normal 2 8 2 3 3 2 3 2" xfId="14390" xr:uid="{00000000-0005-0000-0000-000085230000}"/>
    <cellStyle name="Normal 2 8 2 3 3 2 3 3" xfId="14391" xr:uid="{00000000-0005-0000-0000-000086230000}"/>
    <cellStyle name="Normal 2 8 2 3 3 2 4" xfId="14395" xr:uid="{00000000-0005-0000-0000-000087230000}"/>
    <cellStyle name="Normal 2 8 2 3 3 2 5" xfId="14396" xr:uid="{00000000-0005-0000-0000-000088230000}"/>
    <cellStyle name="Normal 2 8 2 3 3 3" xfId="14401" xr:uid="{00000000-0005-0000-0000-000089230000}"/>
    <cellStyle name="Normal 2 8 2 3 3 3 2" xfId="13949" xr:uid="{00000000-0005-0000-0000-00008A230000}"/>
    <cellStyle name="Normal 2 8 2 3 3 3 2 2" xfId="14402" xr:uid="{00000000-0005-0000-0000-00008B230000}"/>
    <cellStyle name="Normal 2 8 2 3 3 3 2 3" xfId="14403" xr:uid="{00000000-0005-0000-0000-00008C230000}"/>
    <cellStyle name="Normal 2 8 2 3 3 3 3" xfId="14406" xr:uid="{00000000-0005-0000-0000-00008D230000}"/>
    <cellStyle name="Normal 2 8 2 3 3 3 4" xfId="14407" xr:uid="{00000000-0005-0000-0000-00008E230000}"/>
    <cellStyle name="Normal 2 8 2 3 3 4" xfId="14408" xr:uid="{00000000-0005-0000-0000-00008F230000}"/>
    <cellStyle name="Normal 2 8 2 3 3 4 2" xfId="14410" xr:uid="{00000000-0005-0000-0000-000090230000}"/>
    <cellStyle name="Normal 2 8 2 3 3 4 3" xfId="14412" xr:uid="{00000000-0005-0000-0000-000091230000}"/>
    <cellStyle name="Normal 2 8 2 3 3 5" xfId="14415" xr:uid="{00000000-0005-0000-0000-000092230000}"/>
    <cellStyle name="Normal 2 8 2 3 3 6" xfId="14417" xr:uid="{00000000-0005-0000-0000-000093230000}"/>
    <cellStyle name="Normal 2 8 2 3 4" xfId="14419" xr:uid="{00000000-0005-0000-0000-000094230000}"/>
    <cellStyle name="Normal 2 8 2 3 4 2" xfId="9707" xr:uid="{00000000-0005-0000-0000-000095230000}"/>
    <cellStyle name="Normal 2 8 2 3 4 2 2" xfId="9711" xr:uid="{00000000-0005-0000-0000-000096230000}"/>
    <cellStyle name="Normal 2 8 2 3 4 2 2 2" xfId="9716" xr:uid="{00000000-0005-0000-0000-000097230000}"/>
    <cellStyle name="Normal 2 8 2 3 4 2 2 3" xfId="144" xr:uid="{00000000-0005-0000-0000-000098230000}"/>
    <cellStyle name="Normal 2 8 2 3 4 2 3" xfId="9730" xr:uid="{00000000-0005-0000-0000-000099230000}"/>
    <cellStyle name="Normal 2 8 2 3 4 2 4" xfId="9741" xr:uid="{00000000-0005-0000-0000-00009A230000}"/>
    <cellStyle name="Normal 2 8 2 3 4 3" xfId="9754" xr:uid="{00000000-0005-0000-0000-00009B230000}"/>
    <cellStyle name="Normal 2 8 2 3 4 3 2" xfId="9756" xr:uid="{00000000-0005-0000-0000-00009C230000}"/>
    <cellStyle name="Normal 2 8 2 3 4 3 3" xfId="9770" xr:uid="{00000000-0005-0000-0000-00009D230000}"/>
    <cellStyle name="Normal 2 8 2 3 4 4" xfId="9778" xr:uid="{00000000-0005-0000-0000-00009E230000}"/>
    <cellStyle name="Normal 2 8 2 3 4 5" xfId="9786" xr:uid="{00000000-0005-0000-0000-00009F230000}"/>
    <cellStyle name="Normal 2 8 2 3 5" xfId="14420" xr:uid="{00000000-0005-0000-0000-0000A0230000}"/>
    <cellStyle name="Normal 2 8 2 3 5 2" xfId="9855" xr:uid="{00000000-0005-0000-0000-0000A1230000}"/>
    <cellStyle name="Normal 2 8 2 3 5 2 2" xfId="9858" xr:uid="{00000000-0005-0000-0000-0000A2230000}"/>
    <cellStyle name="Normal 2 8 2 3 5 2 3" xfId="9872" xr:uid="{00000000-0005-0000-0000-0000A3230000}"/>
    <cellStyle name="Normal 2 8 2 3 5 3" xfId="9884" xr:uid="{00000000-0005-0000-0000-0000A4230000}"/>
    <cellStyle name="Normal 2 8 2 3 5 4" xfId="9911" xr:uid="{00000000-0005-0000-0000-0000A5230000}"/>
    <cellStyle name="Normal 2 8 2 3 6" xfId="14421" xr:uid="{00000000-0005-0000-0000-0000A6230000}"/>
    <cellStyle name="Normal 2 8 2 3 6 2" xfId="9937" xr:uid="{00000000-0005-0000-0000-0000A7230000}"/>
    <cellStyle name="Normal 2 8 2 3 6 3" xfId="9943" xr:uid="{00000000-0005-0000-0000-0000A8230000}"/>
    <cellStyle name="Normal 2 8 2 3 7" xfId="14422" xr:uid="{00000000-0005-0000-0000-0000A9230000}"/>
    <cellStyle name="Normal 2 8 2 3 8" xfId="14423" xr:uid="{00000000-0005-0000-0000-0000AA230000}"/>
    <cellStyle name="Normal 2 8 2 4" xfId="14425" xr:uid="{00000000-0005-0000-0000-0000AB230000}"/>
    <cellStyle name="Normal 2 8 2 4 2" xfId="14428" xr:uid="{00000000-0005-0000-0000-0000AC230000}"/>
    <cellStyle name="Normal 2 8 2 4 2 2" xfId="14429" xr:uid="{00000000-0005-0000-0000-0000AD230000}"/>
    <cellStyle name="Normal 2 8 2 4 2 2 2" xfId="13526" xr:uid="{00000000-0005-0000-0000-0000AE230000}"/>
    <cellStyle name="Normal 2 8 2 4 2 2 2 2" xfId="14430" xr:uid="{00000000-0005-0000-0000-0000AF230000}"/>
    <cellStyle name="Normal 2 8 2 4 2 2 2 3" xfId="14431" xr:uid="{00000000-0005-0000-0000-0000B0230000}"/>
    <cellStyle name="Normal 2 8 2 4 2 2 3" xfId="14014" xr:uid="{00000000-0005-0000-0000-0000B1230000}"/>
    <cellStyle name="Normal 2 8 2 4 2 2 4" xfId="14435" xr:uid="{00000000-0005-0000-0000-0000B2230000}"/>
    <cellStyle name="Normal 2 8 2 4 2 3" xfId="14437" xr:uid="{00000000-0005-0000-0000-0000B3230000}"/>
    <cellStyle name="Normal 2 8 2 4 2 3 2" xfId="13556" xr:uid="{00000000-0005-0000-0000-0000B4230000}"/>
    <cellStyle name="Normal 2 8 2 4 2 3 3" xfId="14440" xr:uid="{00000000-0005-0000-0000-0000B5230000}"/>
    <cellStyle name="Normal 2 8 2 4 2 4" xfId="14443" xr:uid="{00000000-0005-0000-0000-0000B6230000}"/>
    <cellStyle name="Normal 2 8 2 4 2 5" xfId="14445" xr:uid="{00000000-0005-0000-0000-0000B7230000}"/>
    <cellStyle name="Normal 2 8 2 4 3" xfId="14447" xr:uid="{00000000-0005-0000-0000-0000B8230000}"/>
    <cellStyle name="Normal 2 8 2 4 3 2" xfId="14448" xr:uid="{00000000-0005-0000-0000-0000B9230000}"/>
    <cellStyle name="Normal 2 8 2 4 3 2 2" xfId="14035" xr:uid="{00000000-0005-0000-0000-0000BA230000}"/>
    <cellStyle name="Normal 2 8 2 4 3 2 3" xfId="14041" xr:uid="{00000000-0005-0000-0000-0000BB230000}"/>
    <cellStyle name="Normal 2 8 2 4 3 3" xfId="14449" xr:uid="{00000000-0005-0000-0000-0000BC230000}"/>
    <cellStyle name="Normal 2 8 2 4 3 4" xfId="14450" xr:uid="{00000000-0005-0000-0000-0000BD230000}"/>
    <cellStyle name="Normal 2 8 2 4 4" xfId="14451" xr:uid="{00000000-0005-0000-0000-0000BE230000}"/>
    <cellStyle name="Normal 2 8 2 4 4 2" xfId="14452" xr:uid="{00000000-0005-0000-0000-0000BF230000}"/>
    <cellStyle name="Normal 2 8 2 4 4 3" xfId="14453" xr:uid="{00000000-0005-0000-0000-0000C0230000}"/>
    <cellStyle name="Normal 2 8 2 4 5" xfId="14454" xr:uid="{00000000-0005-0000-0000-0000C1230000}"/>
    <cellStyle name="Normal 2 8 2 4 6" xfId="14455" xr:uid="{00000000-0005-0000-0000-0000C2230000}"/>
    <cellStyle name="Normal 2 8 2 5" xfId="14456" xr:uid="{00000000-0005-0000-0000-0000C3230000}"/>
    <cellStyle name="Normal 2 8 2 5 2" xfId="4982" xr:uid="{00000000-0005-0000-0000-0000C4230000}"/>
    <cellStyle name="Normal 2 8 2 5 2 2" xfId="10032" xr:uid="{00000000-0005-0000-0000-0000C5230000}"/>
    <cellStyle name="Normal 2 8 2 5 2 2 2" xfId="14087" xr:uid="{00000000-0005-0000-0000-0000C6230000}"/>
    <cellStyle name="Normal 2 8 2 5 2 2 2 2" xfId="14457" xr:uid="{00000000-0005-0000-0000-0000C7230000}"/>
    <cellStyle name="Normal 2 8 2 5 2 2 2 3" xfId="14458" xr:uid="{00000000-0005-0000-0000-0000C8230000}"/>
    <cellStyle name="Normal 2 8 2 5 2 2 3" xfId="14462" xr:uid="{00000000-0005-0000-0000-0000C9230000}"/>
    <cellStyle name="Normal 2 8 2 5 2 2 4" xfId="14467" xr:uid="{00000000-0005-0000-0000-0000CA230000}"/>
    <cellStyle name="Normal 2 8 2 5 2 3" xfId="14471" xr:uid="{00000000-0005-0000-0000-0000CB230000}"/>
    <cellStyle name="Normal 2 8 2 5 2 3 2" xfId="14472" xr:uid="{00000000-0005-0000-0000-0000CC230000}"/>
    <cellStyle name="Normal 2 8 2 5 2 3 3" xfId="14475" xr:uid="{00000000-0005-0000-0000-0000CD230000}"/>
    <cellStyle name="Normal 2 8 2 5 2 4" xfId="14479" xr:uid="{00000000-0005-0000-0000-0000CE230000}"/>
    <cellStyle name="Normal 2 8 2 5 2 5" xfId="14480" xr:uid="{00000000-0005-0000-0000-0000CF230000}"/>
    <cellStyle name="Normal 2 8 2 5 3" xfId="4991" xr:uid="{00000000-0005-0000-0000-0000D0230000}"/>
    <cellStyle name="Normal 2 8 2 5 3 2" xfId="14483" xr:uid="{00000000-0005-0000-0000-0000D1230000}"/>
    <cellStyle name="Normal 2 8 2 5 3 2 2" xfId="12275" xr:uid="{00000000-0005-0000-0000-0000D2230000}"/>
    <cellStyle name="Normal 2 8 2 5 3 2 3" xfId="14486" xr:uid="{00000000-0005-0000-0000-0000D3230000}"/>
    <cellStyle name="Normal 2 8 2 5 3 3" xfId="14490" xr:uid="{00000000-0005-0000-0000-0000D4230000}"/>
    <cellStyle name="Normal 2 8 2 5 3 4" xfId="14491" xr:uid="{00000000-0005-0000-0000-0000D5230000}"/>
    <cellStyle name="Normal 2 8 2 5 4" xfId="14492" xr:uid="{00000000-0005-0000-0000-0000D6230000}"/>
    <cellStyle name="Normal 2 8 2 5 4 2" xfId="14495" xr:uid="{00000000-0005-0000-0000-0000D7230000}"/>
    <cellStyle name="Normal 2 8 2 5 4 3" xfId="14496" xr:uid="{00000000-0005-0000-0000-0000D8230000}"/>
    <cellStyle name="Normal 2 8 2 5 5" xfId="14497" xr:uid="{00000000-0005-0000-0000-0000D9230000}"/>
    <cellStyle name="Normal 2 8 2 5 6" xfId="14498" xr:uid="{00000000-0005-0000-0000-0000DA230000}"/>
    <cellStyle name="Normal 2 8 2 6" xfId="14499" xr:uid="{00000000-0005-0000-0000-0000DB230000}"/>
    <cellStyle name="Normal 2 8 2 6 2" xfId="5110" xr:uid="{00000000-0005-0000-0000-0000DC230000}"/>
    <cellStyle name="Normal 2 8 2 6 2 2" xfId="14502" xr:uid="{00000000-0005-0000-0000-0000DD230000}"/>
    <cellStyle name="Normal 2 8 2 6 2 2 2" xfId="14106" xr:uid="{00000000-0005-0000-0000-0000DE230000}"/>
    <cellStyle name="Normal 2 8 2 6 2 2 3" xfId="14505" xr:uid="{00000000-0005-0000-0000-0000DF230000}"/>
    <cellStyle name="Normal 2 8 2 6 2 3" xfId="14509" xr:uid="{00000000-0005-0000-0000-0000E0230000}"/>
    <cellStyle name="Normal 2 8 2 6 2 4" xfId="14510" xr:uid="{00000000-0005-0000-0000-0000E1230000}"/>
    <cellStyle name="Normal 2 8 2 6 3" xfId="13657" xr:uid="{00000000-0005-0000-0000-0000E2230000}"/>
    <cellStyle name="Normal 2 8 2 6 3 2" xfId="13662" xr:uid="{00000000-0005-0000-0000-0000E3230000}"/>
    <cellStyle name="Normal 2 8 2 6 3 3" xfId="13663" xr:uid="{00000000-0005-0000-0000-0000E4230000}"/>
    <cellStyle name="Normal 2 8 2 6 4" xfId="13666" xr:uid="{00000000-0005-0000-0000-0000E5230000}"/>
    <cellStyle name="Normal 2 8 2 6 5" xfId="13669" xr:uid="{00000000-0005-0000-0000-0000E6230000}"/>
    <cellStyle name="Normal 2 8 2 7" xfId="14511" xr:uid="{00000000-0005-0000-0000-0000E7230000}"/>
    <cellStyle name="Normal 2 8 2 7 2" xfId="4641" xr:uid="{00000000-0005-0000-0000-0000E8230000}"/>
    <cellStyle name="Normal 2 8 2 7 2 2" xfId="14513" xr:uid="{00000000-0005-0000-0000-0000E9230000}"/>
    <cellStyle name="Normal 2 8 2 7 2 3" xfId="14514" xr:uid="{00000000-0005-0000-0000-0000EA230000}"/>
    <cellStyle name="Normal 2 8 2 7 3" xfId="4648" xr:uid="{00000000-0005-0000-0000-0000EB230000}"/>
    <cellStyle name="Normal 2 8 2 7 4" xfId="13672" xr:uid="{00000000-0005-0000-0000-0000EC230000}"/>
    <cellStyle name="Normal 2 8 2 8" xfId="14517" xr:uid="{00000000-0005-0000-0000-0000ED230000}"/>
    <cellStyle name="Normal 2 8 2 8 2" xfId="4656" xr:uid="{00000000-0005-0000-0000-0000EE230000}"/>
    <cellStyle name="Normal 2 8 2 8 3" xfId="14519" xr:uid="{00000000-0005-0000-0000-0000EF230000}"/>
    <cellStyle name="Normal 2 8 2 9" xfId="12417" xr:uid="{00000000-0005-0000-0000-0000F0230000}"/>
    <cellStyle name="Normal 2 8 3" xfId="4870" xr:uid="{00000000-0005-0000-0000-0000F1230000}"/>
    <cellStyle name="Normal 2 80" xfId="2948" xr:uid="{00000000-0005-0000-0000-0000F2230000}"/>
    <cellStyle name="Normal 2 81" xfId="2966" xr:uid="{00000000-0005-0000-0000-0000F3230000}"/>
    <cellStyle name="Normal 2 82" xfId="13906" xr:uid="{00000000-0005-0000-0000-0000F4230000}"/>
    <cellStyle name="Normal 2 83" xfId="13912" xr:uid="{00000000-0005-0000-0000-0000F5230000}"/>
    <cellStyle name="Normal 2 84" xfId="14137" xr:uid="{00000000-0005-0000-0000-0000F6230000}"/>
    <cellStyle name="Normal 2 85" xfId="14522" xr:uid="{00000000-0005-0000-0000-0000F7230000}"/>
    <cellStyle name="Normal 2 86" xfId="9827" xr:uid="{00000000-0005-0000-0000-0000F8230000}"/>
    <cellStyle name="Normal 2 87" xfId="9832" xr:uid="{00000000-0005-0000-0000-0000F9230000}"/>
    <cellStyle name="Normal 2 88" xfId="14524" xr:uid="{00000000-0005-0000-0000-0000FA230000}"/>
    <cellStyle name="Normal 2 89" xfId="14268" xr:uid="{00000000-0005-0000-0000-0000FB230000}"/>
    <cellStyle name="Normal 2 9" xfId="4165" xr:uid="{00000000-0005-0000-0000-0000FC230000}"/>
    <cellStyle name="Normal 2 9 2" xfId="14526" xr:uid="{00000000-0005-0000-0000-0000FD230000}"/>
    <cellStyle name="Normal 2 9 2 10" xfId="977" xr:uid="{00000000-0005-0000-0000-0000FE230000}"/>
    <cellStyle name="Normal 2 9 2 2" xfId="14527" xr:uid="{00000000-0005-0000-0000-0000FF230000}"/>
    <cellStyle name="Normal 2 9 2 2 2" xfId="14529" xr:uid="{00000000-0005-0000-0000-000000240000}"/>
    <cellStyle name="Normal 2 9 2 2 2 2" xfId="14531" xr:uid="{00000000-0005-0000-0000-000001240000}"/>
    <cellStyle name="Normal 2 9 2 2 2 2 2" xfId="12727" xr:uid="{00000000-0005-0000-0000-000002240000}"/>
    <cellStyle name="Normal 2 9 2 2 2 2 2 2" xfId="330" xr:uid="{00000000-0005-0000-0000-000003240000}"/>
    <cellStyle name="Normal 2 9 2 2 2 2 2 2 2" xfId="5214" xr:uid="{00000000-0005-0000-0000-000004240000}"/>
    <cellStyle name="Normal 2 9 2 2 2 2 2 2 2 2" xfId="14533" xr:uid="{00000000-0005-0000-0000-000005240000}"/>
    <cellStyle name="Normal 2 9 2 2 2 2 2 2 2 3" xfId="14535" xr:uid="{00000000-0005-0000-0000-000006240000}"/>
    <cellStyle name="Normal 2 9 2 2 2 2 2 2 3" xfId="5224" xr:uid="{00000000-0005-0000-0000-000007240000}"/>
    <cellStyle name="Normal 2 9 2 2 2 2 2 2 4" xfId="14537" xr:uid="{00000000-0005-0000-0000-000008240000}"/>
    <cellStyle name="Normal 2 9 2 2 2 2 2 3" xfId="5228" xr:uid="{00000000-0005-0000-0000-000009240000}"/>
    <cellStyle name="Normal 2 9 2 2 2 2 2 3 2" xfId="169" xr:uid="{00000000-0005-0000-0000-00000A240000}"/>
    <cellStyle name="Normal 2 9 2 2 2 2 2 3 3" xfId="174" xr:uid="{00000000-0005-0000-0000-00000B240000}"/>
    <cellStyle name="Normal 2 9 2 2 2 2 2 4" xfId="5232" xr:uid="{00000000-0005-0000-0000-00000C240000}"/>
    <cellStyle name="Normal 2 9 2 2 2 2 2 5" xfId="14539" xr:uid="{00000000-0005-0000-0000-00000D240000}"/>
    <cellStyle name="Normal 2 9 2 2 2 2 3" xfId="12730" xr:uid="{00000000-0005-0000-0000-00000E240000}"/>
    <cellStyle name="Normal 2 9 2 2 2 2 3 2" xfId="14541" xr:uid="{00000000-0005-0000-0000-00000F240000}"/>
    <cellStyle name="Normal 2 9 2 2 2 2 3 2 2" xfId="5292" xr:uid="{00000000-0005-0000-0000-000010240000}"/>
    <cellStyle name="Normal 2 9 2 2 2 2 3 2 3" xfId="5300" xr:uid="{00000000-0005-0000-0000-000011240000}"/>
    <cellStyle name="Normal 2 9 2 2 2 2 3 3" xfId="14544" xr:uid="{00000000-0005-0000-0000-000012240000}"/>
    <cellStyle name="Normal 2 9 2 2 2 2 3 4" xfId="14547" xr:uid="{00000000-0005-0000-0000-000013240000}"/>
    <cellStyle name="Normal 2 9 2 2 2 2 4" xfId="10624" xr:uid="{00000000-0005-0000-0000-000014240000}"/>
    <cellStyle name="Normal 2 9 2 2 2 2 4 2" xfId="2813" xr:uid="{00000000-0005-0000-0000-000015240000}"/>
    <cellStyle name="Normal 2 9 2 2 2 2 4 3" xfId="2826" xr:uid="{00000000-0005-0000-0000-000016240000}"/>
    <cellStyle name="Normal 2 9 2 2 2 2 5" xfId="14550" xr:uid="{00000000-0005-0000-0000-000017240000}"/>
    <cellStyle name="Normal 2 9 2 2 2 2 6" xfId="14553" xr:uid="{00000000-0005-0000-0000-000018240000}"/>
    <cellStyle name="Normal 2 9 2 2 2 3" xfId="14555" xr:uid="{00000000-0005-0000-0000-000019240000}"/>
    <cellStyle name="Normal 2 9 2 2 2 3 2" xfId="11895" xr:uid="{00000000-0005-0000-0000-00001A240000}"/>
    <cellStyle name="Normal 2 9 2 2 2 3 2 2" xfId="5411" xr:uid="{00000000-0005-0000-0000-00001B240000}"/>
    <cellStyle name="Normal 2 9 2 2 2 3 2 2 2" xfId="14558" xr:uid="{00000000-0005-0000-0000-00001C240000}"/>
    <cellStyle name="Normal 2 9 2 2 2 3 2 2 2 2" xfId="14561" xr:uid="{00000000-0005-0000-0000-00001D240000}"/>
    <cellStyle name="Normal 2 9 2 2 2 3 2 2 2 3" xfId="14565" xr:uid="{00000000-0005-0000-0000-00001E240000}"/>
    <cellStyle name="Normal 2 9 2 2 2 3 2 2 3" xfId="14568" xr:uid="{00000000-0005-0000-0000-00001F240000}"/>
    <cellStyle name="Normal 2 9 2 2 2 3 2 2 4" xfId="14141" xr:uid="{00000000-0005-0000-0000-000020240000}"/>
    <cellStyle name="Normal 2 9 2 2 2 3 2 3" xfId="14572" xr:uid="{00000000-0005-0000-0000-000021240000}"/>
    <cellStyle name="Normal 2 9 2 2 2 3 2 3 2" xfId="14575" xr:uid="{00000000-0005-0000-0000-000022240000}"/>
    <cellStyle name="Normal 2 9 2 2 2 3 2 3 3" xfId="14578" xr:uid="{00000000-0005-0000-0000-000023240000}"/>
    <cellStyle name="Normal 2 9 2 2 2 3 2 4" xfId="14582" xr:uid="{00000000-0005-0000-0000-000024240000}"/>
    <cellStyle name="Normal 2 9 2 2 2 3 2 5" xfId="11798" xr:uid="{00000000-0005-0000-0000-000025240000}"/>
    <cellStyle name="Normal 2 9 2 2 2 3 3" xfId="12748" xr:uid="{00000000-0005-0000-0000-000026240000}"/>
    <cellStyle name="Normal 2 9 2 2 2 3 3 2" xfId="14585" xr:uid="{00000000-0005-0000-0000-000027240000}"/>
    <cellStyle name="Normal 2 9 2 2 2 3 3 2 2" xfId="12925" xr:uid="{00000000-0005-0000-0000-000028240000}"/>
    <cellStyle name="Normal 2 9 2 2 2 3 3 2 3" xfId="12931" xr:uid="{00000000-0005-0000-0000-000029240000}"/>
    <cellStyle name="Normal 2 9 2 2 2 3 3 3" xfId="14588" xr:uid="{00000000-0005-0000-0000-00002A240000}"/>
    <cellStyle name="Normal 2 9 2 2 2 3 3 4" xfId="14591" xr:uid="{00000000-0005-0000-0000-00002B240000}"/>
    <cellStyle name="Normal 2 9 2 2 2 3 4" xfId="14593" xr:uid="{00000000-0005-0000-0000-00002C240000}"/>
    <cellStyle name="Normal 2 9 2 2 2 3 4 2" xfId="14596" xr:uid="{00000000-0005-0000-0000-00002D240000}"/>
    <cellStyle name="Normal 2 9 2 2 2 3 4 3" xfId="14599" xr:uid="{00000000-0005-0000-0000-00002E240000}"/>
    <cellStyle name="Normal 2 9 2 2 2 3 5" xfId="14601" xr:uid="{00000000-0005-0000-0000-00002F240000}"/>
    <cellStyle name="Normal 2 9 2 2 2 3 6" xfId="14603" xr:uid="{00000000-0005-0000-0000-000030240000}"/>
    <cellStyle name="Normal 2 9 2 2 2 4" xfId="14605" xr:uid="{00000000-0005-0000-0000-000031240000}"/>
    <cellStyle name="Normal 2 9 2 2 2 4 2" xfId="12759" xr:uid="{00000000-0005-0000-0000-000032240000}"/>
    <cellStyle name="Normal 2 9 2 2 2 4 2 2" xfId="14607" xr:uid="{00000000-0005-0000-0000-000033240000}"/>
    <cellStyle name="Normal 2 9 2 2 2 4 2 2 2" xfId="14609" xr:uid="{00000000-0005-0000-0000-000034240000}"/>
    <cellStyle name="Normal 2 9 2 2 2 4 2 2 3" xfId="14612" xr:uid="{00000000-0005-0000-0000-000035240000}"/>
    <cellStyle name="Normal 2 9 2 2 2 4 2 3" xfId="14615" xr:uid="{00000000-0005-0000-0000-000036240000}"/>
    <cellStyle name="Normal 2 9 2 2 2 4 2 4" xfId="14618" xr:uid="{00000000-0005-0000-0000-000037240000}"/>
    <cellStyle name="Normal 2 9 2 2 2 4 3" xfId="14620" xr:uid="{00000000-0005-0000-0000-000038240000}"/>
    <cellStyle name="Normal 2 9 2 2 2 4 3 2" xfId="14622" xr:uid="{00000000-0005-0000-0000-000039240000}"/>
    <cellStyle name="Normal 2 9 2 2 2 4 3 3" xfId="14624" xr:uid="{00000000-0005-0000-0000-00003A240000}"/>
    <cellStyle name="Normal 2 9 2 2 2 4 4" xfId="14626" xr:uid="{00000000-0005-0000-0000-00003B240000}"/>
    <cellStyle name="Normal 2 9 2 2 2 4 5" xfId="14628" xr:uid="{00000000-0005-0000-0000-00003C240000}"/>
    <cellStyle name="Normal 2 9 2 2 2 5" xfId="14630" xr:uid="{00000000-0005-0000-0000-00003D240000}"/>
    <cellStyle name="Normal 2 9 2 2 2 5 2" xfId="14633" xr:uid="{00000000-0005-0000-0000-00003E240000}"/>
    <cellStyle name="Normal 2 9 2 2 2 5 2 2" xfId="14635" xr:uid="{00000000-0005-0000-0000-00003F240000}"/>
    <cellStyle name="Normal 2 9 2 2 2 5 2 3" xfId="14637" xr:uid="{00000000-0005-0000-0000-000040240000}"/>
    <cellStyle name="Normal 2 9 2 2 2 5 3" xfId="14640" xr:uid="{00000000-0005-0000-0000-000041240000}"/>
    <cellStyle name="Normal 2 9 2 2 2 5 4" xfId="14642" xr:uid="{00000000-0005-0000-0000-000042240000}"/>
    <cellStyle name="Normal 2 9 2 2 2 6" xfId="14646" xr:uid="{00000000-0005-0000-0000-000043240000}"/>
    <cellStyle name="Normal 2 9 2 2 2 6 2" xfId="14648" xr:uid="{00000000-0005-0000-0000-000044240000}"/>
    <cellStyle name="Normal 2 9 2 2 2 6 3" xfId="14650" xr:uid="{00000000-0005-0000-0000-000045240000}"/>
    <cellStyle name="Normal 2 9 2 2 2 7" xfId="14653" xr:uid="{00000000-0005-0000-0000-000046240000}"/>
    <cellStyle name="Normal 2 9 2 2 2 8" xfId="14654" xr:uid="{00000000-0005-0000-0000-000047240000}"/>
    <cellStyle name="Normal 2 9 2 2 3" xfId="14656" xr:uid="{00000000-0005-0000-0000-000048240000}"/>
    <cellStyle name="Normal 2 9 2 2 3 2" xfId="14658" xr:uid="{00000000-0005-0000-0000-000049240000}"/>
    <cellStyle name="Normal 2 9 2 2 3 2 2" xfId="12827" xr:uid="{00000000-0005-0000-0000-00004A240000}"/>
    <cellStyle name="Normal 2 9 2 2 3 2 2 2" xfId="159" xr:uid="{00000000-0005-0000-0000-00004B240000}"/>
    <cellStyle name="Normal 2 9 2 2 3 2 2 2 2" xfId="14660" xr:uid="{00000000-0005-0000-0000-00004C240000}"/>
    <cellStyle name="Normal 2 9 2 2 3 2 2 2 3" xfId="14662" xr:uid="{00000000-0005-0000-0000-00004D240000}"/>
    <cellStyle name="Normal 2 9 2 2 3 2 2 3" xfId="118" xr:uid="{00000000-0005-0000-0000-00004E240000}"/>
    <cellStyle name="Normal 2 9 2 2 3 2 2 4" xfId="166" xr:uid="{00000000-0005-0000-0000-00004F240000}"/>
    <cellStyle name="Normal 2 9 2 2 3 2 3" xfId="12832" xr:uid="{00000000-0005-0000-0000-000050240000}"/>
    <cellStyle name="Normal 2 9 2 2 3 2 3 2" xfId="14665" xr:uid="{00000000-0005-0000-0000-000051240000}"/>
    <cellStyle name="Normal 2 9 2 2 3 2 3 3" xfId="14669" xr:uid="{00000000-0005-0000-0000-000052240000}"/>
    <cellStyle name="Normal 2 9 2 2 3 2 4" xfId="14671" xr:uid="{00000000-0005-0000-0000-000053240000}"/>
    <cellStyle name="Normal 2 9 2 2 3 2 5" xfId="14674" xr:uid="{00000000-0005-0000-0000-000054240000}"/>
    <cellStyle name="Normal 2 9 2 2 3 3" xfId="14677" xr:uid="{00000000-0005-0000-0000-000055240000}"/>
    <cellStyle name="Normal 2 9 2 2 3 3 2" xfId="12841" xr:uid="{00000000-0005-0000-0000-000056240000}"/>
    <cellStyle name="Normal 2 9 2 2 3 3 2 2" xfId="7914" xr:uid="{00000000-0005-0000-0000-000057240000}"/>
    <cellStyle name="Normal 2 9 2 2 3 3 2 3" xfId="7928" xr:uid="{00000000-0005-0000-0000-000058240000}"/>
    <cellStyle name="Normal 2 9 2 2 3 3 3" xfId="14679" xr:uid="{00000000-0005-0000-0000-000059240000}"/>
    <cellStyle name="Normal 2 9 2 2 3 3 4" xfId="14681" xr:uid="{00000000-0005-0000-0000-00005A240000}"/>
    <cellStyle name="Normal 2 9 2 2 3 4" xfId="14683" xr:uid="{00000000-0005-0000-0000-00005B240000}"/>
    <cellStyle name="Normal 2 9 2 2 3 4 2" xfId="14685" xr:uid="{00000000-0005-0000-0000-00005C240000}"/>
    <cellStyle name="Normal 2 9 2 2 3 4 3" xfId="14687" xr:uid="{00000000-0005-0000-0000-00005D240000}"/>
    <cellStyle name="Normal 2 9 2 2 3 5" xfId="14689" xr:uid="{00000000-0005-0000-0000-00005E240000}"/>
    <cellStyle name="Normal 2 9 2 2 3 6" xfId="14691" xr:uid="{00000000-0005-0000-0000-00005F240000}"/>
    <cellStyle name="Normal 2 9 2 2 4" xfId="14693" xr:uid="{00000000-0005-0000-0000-000060240000}"/>
    <cellStyle name="Normal 2 9 2 2 4 2" xfId="14695" xr:uid="{00000000-0005-0000-0000-000061240000}"/>
    <cellStyle name="Normal 2 9 2 2 4 2 2" xfId="14697" xr:uid="{00000000-0005-0000-0000-000062240000}"/>
    <cellStyle name="Normal 2 9 2 2 4 2 2 2" xfId="14699" xr:uid="{00000000-0005-0000-0000-000063240000}"/>
    <cellStyle name="Normal 2 9 2 2 4 2 2 2 2" xfId="14701" xr:uid="{00000000-0005-0000-0000-000064240000}"/>
    <cellStyle name="Normal 2 9 2 2 4 2 2 2 3" xfId="14703" xr:uid="{00000000-0005-0000-0000-000065240000}"/>
    <cellStyle name="Normal 2 9 2 2 4 2 2 3" xfId="14705" xr:uid="{00000000-0005-0000-0000-000066240000}"/>
    <cellStyle name="Normal 2 9 2 2 4 2 2 4" xfId="11718" xr:uid="{00000000-0005-0000-0000-000067240000}"/>
    <cellStyle name="Normal 2 9 2 2 4 2 3" xfId="14707" xr:uid="{00000000-0005-0000-0000-000068240000}"/>
    <cellStyle name="Normal 2 9 2 2 4 2 3 2" xfId="14709" xr:uid="{00000000-0005-0000-0000-000069240000}"/>
    <cellStyle name="Normal 2 9 2 2 4 2 3 3" xfId="14711" xr:uid="{00000000-0005-0000-0000-00006A240000}"/>
    <cellStyle name="Normal 2 9 2 2 4 2 4" xfId="14713" xr:uid="{00000000-0005-0000-0000-00006B240000}"/>
    <cellStyle name="Normal 2 9 2 2 4 2 5" xfId="14716" xr:uid="{00000000-0005-0000-0000-00006C240000}"/>
    <cellStyle name="Normal 2 9 2 2 4 3" xfId="14719" xr:uid="{00000000-0005-0000-0000-00006D240000}"/>
    <cellStyle name="Normal 2 9 2 2 4 3 2" xfId="14720" xr:uid="{00000000-0005-0000-0000-00006E240000}"/>
    <cellStyle name="Normal 2 9 2 2 4 3 2 2" xfId="7503" xr:uid="{00000000-0005-0000-0000-00006F240000}"/>
    <cellStyle name="Normal 2 9 2 2 4 3 2 3" xfId="7507" xr:uid="{00000000-0005-0000-0000-000070240000}"/>
    <cellStyle name="Normal 2 9 2 2 4 3 3" xfId="14721" xr:uid="{00000000-0005-0000-0000-000071240000}"/>
    <cellStyle name="Normal 2 9 2 2 4 3 4" xfId="14722" xr:uid="{00000000-0005-0000-0000-000072240000}"/>
    <cellStyle name="Normal 2 9 2 2 4 4" xfId="946" xr:uid="{00000000-0005-0000-0000-000073240000}"/>
    <cellStyle name="Normal 2 9 2 2 4 4 2" xfId="964" xr:uid="{00000000-0005-0000-0000-000074240000}"/>
    <cellStyle name="Normal 2 9 2 2 4 4 3" xfId="978" xr:uid="{00000000-0005-0000-0000-000075240000}"/>
    <cellStyle name="Normal 2 9 2 2 4 5" xfId="993" xr:uid="{00000000-0005-0000-0000-000076240000}"/>
    <cellStyle name="Normal 2 9 2 2 4 6" xfId="1003" xr:uid="{00000000-0005-0000-0000-000077240000}"/>
    <cellStyle name="Normal 2 9 2 2 5" xfId="14723" xr:uid="{00000000-0005-0000-0000-000078240000}"/>
    <cellStyle name="Normal 2 9 2 2 5 2" xfId="14725" xr:uid="{00000000-0005-0000-0000-000079240000}"/>
    <cellStyle name="Normal 2 9 2 2 5 2 2" xfId="4449" xr:uid="{00000000-0005-0000-0000-00007A240000}"/>
    <cellStyle name="Normal 2 9 2 2 5 2 2 2" xfId="14726" xr:uid="{00000000-0005-0000-0000-00007B240000}"/>
    <cellStyle name="Normal 2 9 2 2 5 2 2 3" xfId="14727" xr:uid="{00000000-0005-0000-0000-00007C240000}"/>
    <cellStyle name="Normal 2 9 2 2 5 2 3" xfId="14728" xr:uid="{00000000-0005-0000-0000-00007D240000}"/>
    <cellStyle name="Normal 2 9 2 2 5 2 4" xfId="14729" xr:uid="{00000000-0005-0000-0000-00007E240000}"/>
    <cellStyle name="Normal 2 9 2 2 5 3" xfId="14730" xr:uid="{00000000-0005-0000-0000-00007F240000}"/>
    <cellStyle name="Normal 2 9 2 2 5 3 2" xfId="14731" xr:uid="{00000000-0005-0000-0000-000080240000}"/>
    <cellStyle name="Normal 2 9 2 2 5 3 3" xfId="590" xr:uid="{00000000-0005-0000-0000-000081240000}"/>
    <cellStyle name="Normal 2 9 2 2 5 4" xfId="1062" xr:uid="{00000000-0005-0000-0000-000082240000}"/>
    <cellStyle name="Normal 2 9 2 2 5 5" xfId="1086" xr:uid="{00000000-0005-0000-0000-000083240000}"/>
    <cellStyle name="Normal 2 9 2 2 6" xfId="14732" xr:uid="{00000000-0005-0000-0000-000084240000}"/>
    <cellStyle name="Normal 2 9 2 2 6 2" xfId="14733" xr:uid="{00000000-0005-0000-0000-000085240000}"/>
    <cellStyle name="Normal 2 9 2 2 6 2 2" xfId="13935" xr:uid="{00000000-0005-0000-0000-000086240000}"/>
    <cellStyle name="Normal 2 9 2 2 6 2 3" xfId="14734" xr:uid="{00000000-0005-0000-0000-000087240000}"/>
    <cellStyle name="Normal 2 9 2 2 6 3" xfId="11829" xr:uid="{00000000-0005-0000-0000-000088240000}"/>
    <cellStyle name="Normal 2 9 2 2 6 4" xfId="11833" xr:uid="{00000000-0005-0000-0000-000089240000}"/>
    <cellStyle name="Normal 2 9 2 2 7" xfId="14735" xr:uid="{00000000-0005-0000-0000-00008A240000}"/>
    <cellStyle name="Normal 2 9 2 2 7 2" xfId="14736" xr:uid="{00000000-0005-0000-0000-00008B240000}"/>
    <cellStyle name="Normal 2 9 2 2 7 3" xfId="14737" xr:uid="{00000000-0005-0000-0000-00008C240000}"/>
    <cellStyle name="Normal 2 9 2 2 8" xfId="14738" xr:uid="{00000000-0005-0000-0000-00008D240000}"/>
    <cellStyle name="Normal 2 9 2 2 9" xfId="14740" xr:uid="{00000000-0005-0000-0000-00008E240000}"/>
    <cellStyle name="Normal 2 9 2 3" xfId="14741" xr:uid="{00000000-0005-0000-0000-00008F240000}"/>
    <cellStyle name="Normal 2 9 2 3 2" xfId="14743" xr:uid="{00000000-0005-0000-0000-000090240000}"/>
    <cellStyle name="Normal 2 9 2 3 2 2" xfId="14744" xr:uid="{00000000-0005-0000-0000-000091240000}"/>
    <cellStyle name="Normal 2 9 2 3 2 2 2" xfId="14179" xr:uid="{00000000-0005-0000-0000-000092240000}"/>
    <cellStyle name="Normal 2 9 2 3 2 2 2 2" xfId="11" xr:uid="{00000000-0005-0000-0000-000093240000}"/>
    <cellStyle name="Normal 2 9 2 3 2 2 2 2 2" xfId="3248" xr:uid="{00000000-0005-0000-0000-000094240000}"/>
    <cellStyle name="Normal 2 9 2 3 2 2 2 2 3" xfId="3781" xr:uid="{00000000-0005-0000-0000-000095240000}"/>
    <cellStyle name="Normal 2 9 2 3 2 2 2 3" xfId="1697" xr:uid="{00000000-0005-0000-0000-000096240000}"/>
    <cellStyle name="Normal 2 9 2 3 2 2 2 4" xfId="3788" xr:uid="{00000000-0005-0000-0000-000097240000}"/>
    <cellStyle name="Normal 2 9 2 3 2 2 3" xfId="14183" xr:uid="{00000000-0005-0000-0000-000098240000}"/>
    <cellStyle name="Normal 2 9 2 3 2 2 3 2" xfId="3863" xr:uid="{00000000-0005-0000-0000-000099240000}"/>
    <cellStyle name="Normal 2 9 2 3 2 2 3 3" xfId="864" xr:uid="{00000000-0005-0000-0000-00009A240000}"/>
    <cellStyle name="Normal 2 9 2 3 2 2 4" xfId="14188" xr:uid="{00000000-0005-0000-0000-00009B240000}"/>
    <cellStyle name="Normal 2 9 2 3 2 2 5" xfId="14748" xr:uid="{00000000-0005-0000-0000-00009C240000}"/>
    <cellStyle name="Normal 2 9 2 3 2 3" xfId="14749" xr:uid="{00000000-0005-0000-0000-00009D240000}"/>
    <cellStyle name="Normal 2 9 2 3 2 3 2" xfId="948" xr:uid="{00000000-0005-0000-0000-00009E240000}"/>
    <cellStyle name="Normal 2 9 2 3 2 3 2 2" xfId="971" xr:uid="{00000000-0005-0000-0000-00009F240000}"/>
    <cellStyle name="Normal 2 9 2 3 2 3 2 3" xfId="985" xr:uid="{00000000-0005-0000-0000-0000A0240000}"/>
    <cellStyle name="Normal 2 9 2 3 2 3 3" xfId="14221" xr:uid="{00000000-0005-0000-0000-0000A1240000}"/>
    <cellStyle name="Normal 2 9 2 3 2 3 4" xfId="14224" xr:uid="{00000000-0005-0000-0000-0000A2240000}"/>
    <cellStyle name="Normal 2 9 2 3 2 4" xfId="14750" xr:uid="{00000000-0005-0000-0000-0000A3240000}"/>
    <cellStyle name="Normal 2 9 2 3 2 4 2" xfId="14247" xr:uid="{00000000-0005-0000-0000-0000A4240000}"/>
    <cellStyle name="Normal 2 9 2 3 2 4 3" xfId="14250" xr:uid="{00000000-0005-0000-0000-0000A5240000}"/>
    <cellStyle name="Normal 2 9 2 3 2 5" xfId="14753" xr:uid="{00000000-0005-0000-0000-0000A6240000}"/>
    <cellStyle name="Normal 2 9 2 3 2 6" xfId="14757" xr:uid="{00000000-0005-0000-0000-0000A7240000}"/>
    <cellStyle name="Normal 2 9 2 3 3" xfId="14759" xr:uid="{00000000-0005-0000-0000-0000A8240000}"/>
    <cellStyle name="Normal 2 9 2 3 3 2" xfId="14761" xr:uid="{00000000-0005-0000-0000-0000A9240000}"/>
    <cellStyle name="Normal 2 9 2 3 3 2 2" xfId="14282" xr:uid="{00000000-0005-0000-0000-0000AA240000}"/>
    <cellStyle name="Normal 2 9 2 3 3 2 2 2" xfId="14762" xr:uid="{00000000-0005-0000-0000-0000AB240000}"/>
    <cellStyle name="Normal 2 9 2 3 3 2 2 2 2" xfId="14763" xr:uid="{00000000-0005-0000-0000-0000AC240000}"/>
    <cellStyle name="Normal 2 9 2 3 3 2 2 2 3" xfId="14764" xr:uid="{00000000-0005-0000-0000-0000AD240000}"/>
    <cellStyle name="Normal 2 9 2 3 3 2 2 3" xfId="14765" xr:uid="{00000000-0005-0000-0000-0000AE240000}"/>
    <cellStyle name="Normal 2 9 2 3 3 2 2 4" xfId="10016" xr:uid="{00000000-0005-0000-0000-0000AF240000}"/>
    <cellStyle name="Normal 2 9 2 3 3 2 3" xfId="14285" xr:uid="{00000000-0005-0000-0000-0000B0240000}"/>
    <cellStyle name="Normal 2 9 2 3 3 2 3 2" xfId="14766" xr:uid="{00000000-0005-0000-0000-0000B1240000}"/>
    <cellStyle name="Normal 2 9 2 3 3 2 3 3" xfId="14767" xr:uid="{00000000-0005-0000-0000-0000B2240000}"/>
    <cellStyle name="Normal 2 9 2 3 3 2 4" xfId="14768" xr:uid="{00000000-0005-0000-0000-0000B3240000}"/>
    <cellStyle name="Normal 2 9 2 3 3 2 5" xfId="14771" xr:uid="{00000000-0005-0000-0000-0000B4240000}"/>
    <cellStyle name="Normal 2 9 2 3 3 3" xfId="14773" xr:uid="{00000000-0005-0000-0000-0000B5240000}"/>
    <cellStyle name="Normal 2 9 2 3 3 3 2" xfId="14300" xr:uid="{00000000-0005-0000-0000-0000B6240000}"/>
    <cellStyle name="Normal 2 9 2 3 3 3 2 2" xfId="14604" xr:uid="{00000000-0005-0000-0000-0000B7240000}"/>
    <cellStyle name="Normal 2 9 2 3 3 3 2 3" xfId="8827" xr:uid="{00000000-0005-0000-0000-0000B8240000}"/>
    <cellStyle name="Normal 2 9 2 3 3 3 3" xfId="14774" xr:uid="{00000000-0005-0000-0000-0000B9240000}"/>
    <cellStyle name="Normal 2 9 2 3 3 3 4" xfId="14775" xr:uid="{00000000-0005-0000-0000-0000BA240000}"/>
    <cellStyle name="Normal 2 9 2 3 3 4" xfId="14776" xr:uid="{00000000-0005-0000-0000-0000BB240000}"/>
    <cellStyle name="Normal 2 9 2 3 3 4 2" xfId="14777" xr:uid="{00000000-0005-0000-0000-0000BC240000}"/>
    <cellStyle name="Normal 2 9 2 3 3 4 3" xfId="14779" xr:uid="{00000000-0005-0000-0000-0000BD240000}"/>
    <cellStyle name="Normal 2 9 2 3 3 5" xfId="14780" xr:uid="{00000000-0005-0000-0000-0000BE240000}"/>
    <cellStyle name="Normal 2 9 2 3 3 6" xfId="14781" xr:uid="{00000000-0005-0000-0000-0000BF240000}"/>
    <cellStyle name="Normal 2 9 2 3 4" xfId="14782" xr:uid="{00000000-0005-0000-0000-0000C0240000}"/>
    <cellStyle name="Normal 2 9 2 3 4 2" xfId="14784" xr:uid="{00000000-0005-0000-0000-0000C1240000}"/>
    <cellStyle name="Normal 2 9 2 3 4 2 2" xfId="14328" xr:uid="{00000000-0005-0000-0000-0000C2240000}"/>
    <cellStyle name="Normal 2 9 2 3 4 2 2 2" xfId="14785" xr:uid="{00000000-0005-0000-0000-0000C3240000}"/>
    <cellStyle name="Normal 2 9 2 3 4 2 2 3" xfId="14786" xr:uid="{00000000-0005-0000-0000-0000C4240000}"/>
    <cellStyle name="Normal 2 9 2 3 4 2 3" xfId="14330" xr:uid="{00000000-0005-0000-0000-0000C5240000}"/>
    <cellStyle name="Normal 2 9 2 3 4 2 4" xfId="13118" xr:uid="{00000000-0005-0000-0000-0000C6240000}"/>
    <cellStyle name="Normal 2 9 2 3 4 3" xfId="14787" xr:uid="{00000000-0005-0000-0000-0000C7240000}"/>
    <cellStyle name="Normal 2 9 2 3 4 3 2" xfId="14340" xr:uid="{00000000-0005-0000-0000-0000C8240000}"/>
    <cellStyle name="Normal 2 9 2 3 4 3 3" xfId="14788" xr:uid="{00000000-0005-0000-0000-0000C9240000}"/>
    <cellStyle name="Normal 2 9 2 3 4 4" xfId="1175" xr:uid="{00000000-0005-0000-0000-0000CA240000}"/>
    <cellStyle name="Normal 2 9 2 3 4 5" xfId="1199" xr:uid="{00000000-0005-0000-0000-0000CB240000}"/>
    <cellStyle name="Normal 2 9 2 3 5" xfId="14789" xr:uid="{00000000-0005-0000-0000-0000CC240000}"/>
    <cellStyle name="Normal 2 9 2 3 5 2" xfId="14790" xr:uid="{00000000-0005-0000-0000-0000CD240000}"/>
    <cellStyle name="Normal 2 9 2 3 5 2 2" xfId="14359" xr:uid="{00000000-0005-0000-0000-0000CE240000}"/>
    <cellStyle name="Normal 2 9 2 3 5 2 3" xfId="14791" xr:uid="{00000000-0005-0000-0000-0000CF240000}"/>
    <cellStyle name="Normal 2 9 2 3 5 3" xfId="14792" xr:uid="{00000000-0005-0000-0000-0000D0240000}"/>
    <cellStyle name="Normal 2 9 2 3 5 4" xfId="14794" xr:uid="{00000000-0005-0000-0000-0000D1240000}"/>
    <cellStyle name="Normal 2 9 2 3 6" xfId="14795" xr:uid="{00000000-0005-0000-0000-0000D2240000}"/>
    <cellStyle name="Normal 2 9 2 3 6 2" xfId="14796" xr:uid="{00000000-0005-0000-0000-0000D3240000}"/>
    <cellStyle name="Normal 2 9 2 3 6 3" xfId="14797" xr:uid="{00000000-0005-0000-0000-0000D4240000}"/>
    <cellStyle name="Normal 2 9 2 3 7" xfId="14798" xr:uid="{00000000-0005-0000-0000-0000D5240000}"/>
    <cellStyle name="Normal 2 9 2 3 8" xfId="14799" xr:uid="{00000000-0005-0000-0000-0000D6240000}"/>
    <cellStyle name="Normal 2 9 2 4" xfId="14800" xr:uid="{00000000-0005-0000-0000-0000D7240000}"/>
    <cellStyle name="Normal 2 9 2 4 2" xfId="14802" xr:uid="{00000000-0005-0000-0000-0000D8240000}"/>
    <cellStyle name="Normal 2 9 2 4 2 2" xfId="14803" xr:uid="{00000000-0005-0000-0000-0000D9240000}"/>
    <cellStyle name="Normal 2 9 2 4 2 2 2" xfId="9333" xr:uid="{00000000-0005-0000-0000-0000DA240000}"/>
    <cellStyle name="Normal 2 9 2 4 2 2 2 2" xfId="8362" xr:uid="{00000000-0005-0000-0000-0000DB240000}"/>
    <cellStyle name="Normal 2 9 2 4 2 2 2 3" xfId="9362" xr:uid="{00000000-0005-0000-0000-0000DC240000}"/>
    <cellStyle name="Normal 2 9 2 4 2 2 3" xfId="9378" xr:uid="{00000000-0005-0000-0000-0000DD240000}"/>
    <cellStyle name="Normal 2 9 2 4 2 2 4" xfId="9423" xr:uid="{00000000-0005-0000-0000-0000DE240000}"/>
    <cellStyle name="Normal 2 9 2 4 2 3" xfId="14804" xr:uid="{00000000-0005-0000-0000-0000DF240000}"/>
    <cellStyle name="Normal 2 9 2 4 2 3 2" xfId="9492" xr:uid="{00000000-0005-0000-0000-0000E0240000}"/>
    <cellStyle name="Normal 2 9 2 4 2 3 3" xfId="9500" xr:uid="{00000000-0005-0000-0000-0000E1240000}"/>
    <cellStyle name="Normal 2 9 2 4 2 4" xfId="14805" xr:uid="{00000000-0005-0000-0000-0000E2240000}"/>
    <cellStyle name="Normal 2 9 2 4 2 5" xfId="14806" xr:uid="{00000000-0005-0000-0000-0000E3240000}"/>
    <cellStyle name="Normal 2 9 2 4 3" xfId="14807" xr:uid="{00000000-0005-0000-0000-0000E4240000}"/>
    <cellStyle name="Normal 2 9 2 4 3 2" xfId="14809" xr:uid="{00000000-0005-0000-0000-0000E5240000}"/>
    <cellStyle name="Normal 2 9 2 4 3 2 2" xfId="14393" xr:uid="{00000000-0005-0000-0000-0000E6240000}"/>
    <cellStyle name="Normal 2 9 2 4 3 2 3" xfId="14399" xr:uid="{00000000-0005-0000-0000-0000E7240000}"/>
    <cellStyle name="Normal 2 9 2 4 3 3" xfId="14810" xr:uid="{00000000-0005-0000-0000-0000E8240000}"/>
    <cellStyle name="Normal 2 9 2 4 3 4" xfId="14811" xr:uid="{00000000-0005-0000-0000-0000E9240000}"/>
    <cellStyle name="Normal 2 9 2 4 4" xfId="14812" xr:uid="{00000000-0005-0000-0000-0000EA240000}"/>
    <cellStyle name="Normal 2 9 2 4 4 2" xfId="14813" xr:uid="{00000000-0005-0000-0000-0000EB240000}"/>
    <cellStyle name="Normal 2 9 2 4 4 3" xfId="14814" xr:uid="{00000000-0005-0000-0000-0000EC240000}"/>
    <cellStyle name="Normal 2 9 2 4 5" xfId="14815" xr:uid="{00000000-0005-0000-0000-0000ED240000}"/>
    <cellStyle name="Normal 2 9 2 4 6" xfId="14817" xr:uid="{00000000-0005-0000-0000-0000EE240000}"/>
    <cellStyle name="Normal 2 9 2 5" xfId="14818" xr:uid="{00000000-0005-0000-0000-0000EF240000}"/>
    <cellStyle name="Normal 2 9 2 5 2" xfId="14820" xr:uid="{00000000-0005-0000-0000-0000F0240000}"/>
    <cellStyle name="Normal 2 9 2 5 2 2" xfId="14822" xr:uid="{00000000-0005-0000-0000-0000F1240000}"/>
    <cellStyle name="Normal 2 9 2 5 2 2 2" xfId="14433" xr:uid="{00000000-0005-0000-0000-0000F2240000}"/>
    <cellStyle name="Normal 2 9 2 5 2 2 2 2" xfId="14824" xr:uid="{00000000-0005-0000-0000-0000F3240000}"/>
    <cellStyle name="Normal 2 9 2 5 2 2 2 3" xfId="14828" xr:uid="{00000000-0005-0000-0000-0000F4240000}"/>
    <cellStyle name="Normal 2 9 2 5 2 2 3" xfId="14834" xr:uid="{00000000-0005-0000-0000-0000F5240000}"/>
    <cellStyle name="Normal 2 9 2 5 2 2 4" xfId="14840" xr:uid="{00000000-0005-0000-0000-0000F6240000}"/>
    <cellStyle name="Normal 2 9 2 5 2 3" xfId="14843" xr:uid="{00000000-0005-0000-0000-0000F7240000}"/>
    <cellStyle name="Normal 2 9 2 5 2 3 2" xfId="14845" xr:uid="{00000000-0005-0000-0000-0000F8240000}"/>
    <cellStyle name="Normal 2 9 2 5 2 3 3" xfId="14851" xr:uid="{00000000-0005-0000-0000-0000F9240000}"/>
    <cellStyle name="Normal 2 9 2 5 2 4" xfId="14853" xr:uid="{00000000-0005-0000-0000-0000FA240000}"/>
    <cellStyle name="Normal 2 9 2 5 2 5" xfId="14854" xr:uid="{00000000-0005-0000-0000-0000FB240000}"/>
    <cellStyle name="Normal 2 9 2 5 3" xfId="14855" xr:uid="{00000000-0005-0000-0000-0000FC240000}"/>
    <cellStyle name="Normal 2 9 2 5 3 2" xfId="14857" xr:uid="{00000000-0005-0000-0000-0000FD240000}"/>
    <cellStyle name="Normal 2 9 2 5 3 2 2" xfId="14859" xr:uid="{00000000-0005-0000-0000-0000FE240000}"/>
    <cellStyle name="Normal 2 9 2 5 3 2 3" xfId="14865" xr:uid="{00000000-0005-0000-0000-0000FF240000}"/>
    <cellStyle name="Normal 2 9 2 5 3 3" xfId="14868" xr:uid="{00000000-0005-0000-0000-000000250000}"/>
    <cellStyle name="Normal 2 9 2 5 3 4" xfId="14869" xr:uid="{00000000-0005-0000-0000-000001250000}"/>
    <cellStyle name="Normal 2 9 2 5 4" xfId="14870" xr:uid="{00000000-0005-0000-0000-000002250000}"/>
    <cellStyle name="Normal 2 9 2 5 4 2" xfId="14871" xr:uid="{00000000-0005-0000-0000-000003250000}"/>
    <cellStyle name="Normal 2 9 2 5 4 3" xfId="14872" xr:uid="{00000000-0005-0000-0000-000004250000}"/>
    <cellStyle name="Normal 2 9 2 5 5" xfId="14873" xr:uid="{00000000-0005-0000-0000-000005250000}"/>
    <cellStyle name="Normal 2 9 2 5 6" xfId="14875" xr:uid="{00000000-0005-0000-0000-000006250000}"/>
    <cellStyle name="Normal 2 9 2 6" xfId="14876" xr:uid="{00000000-0005-0000-0000-000007250000}"/>
    <cellStyle name="Normal 2 9 2 6 2" xfId="13364" xr:uid="{00000000-0005-0000-0000-000008250000}"/>
    <cellStyle name="Normal 2 9 2 6 2 2" xfId="14878" xr:uid="{00000000-0005-0000-0000-000009250000}"/>
    <cellStyle name="Normal 2 9 2 6 2 2 2" xfId="14465" xr:uid="{00000000-0005-0000-0000-00000A250000}"/>
    <cellStyle name="Normal 2 9 2 6 2 2 3" xfId="14882" xr:uid="{00000000-0005-0000-0000-00000B250000}"/>
    <cellStyle name="Normal 2 9 2 6 2 3" xfId="14884" xr:uid="{00000000-0005-0000-0000-00000C250000}"/>
    <cellStyle name="Normal 2 9 2 6 2 4" xfId="14885" xr:uid="{00000000-0005-0000-0000-00000D250000}"/>
    <cellStyle name="Normal 2 9 2 6 3" xfId="13366" xr:uid="{00000000-0005-0000-0000-00000E250000}"/>
    <cellStyle name="Normal 2 9 2 6 3 2" xfId="14886" xr:uid="{00000000-0005-0000-0000-00000F250000}"/>
    <cellStyle name="Normal 2 9 2 6 3 3" xfId="14887" xr:uid="{00000000-0005-0000-0000-000010250000}"/>
    <cellStyle name="Normal 2 9 2 6 4" xfId="13749" xr:uid="{00000000-0005-0000-0000-000011250000}"/>
    <cellStyle name="Normal 2 9 2 6 5" xfId="14888" xr:uid="{00000000-0005-0000-0000-000012250000}"/>
    <cellStyle name="Normal 2 9 2 7" xfId="14889" xr:uid="{00000000-0005-0000-0000-000013250000}"/>
    <cellStyle name="Normal 2 9 2 7 2" xfId="4709" xr:uid="{00000000-0005-0000-0000-000014250000}"/>
    <cellStyle name="Normal 2 9 2 7 2 2" xfId="14891" xr:uid="{00000000-0005-0000-0000-000015250000}"/>
    <cellStyle name="Normal 2 9 2 7 2 3" xfId="14892" xr:uid="{00000000-0005-0000-0000-000016250000}"/>
    <cellStyle name="Normal 2 9 2 7 3" xfId="649" xr:uid="{00000000-0005-0000-0000-000017250000}"/>
    <cellStyle name="Normal 2 9 2 7 4" xfId="14893" xr:uid="{00000000-0005-0000-0000-000018250000}"/>
    <cellStyle name="Normal 2 9 2 8" xfId="14894" xr:uid="{00000000-0005-0000-0000-000019250000}"/>
    <cellStyle name="Normal 2 9 2 8 2" xfId="4718" xr:uid="{00000000-0005-0000-0000-00001A250000}"/>
    <cellStyle name="Normal 2 9 2 8 3" xfId="14897" xr:uid="{00000000-0005-0000-0000-00001B250000}"/>
    <cellStyle name="Normal 2 9 2 9" xfId="14899" xr:uid="{00000000-0005-0000-0000-00001C250000}"/>
    <cellStyle name="Normal 2 9 3" xfId="14903" xr:uid="{00000000-0005-0000-0000-00001D250000}"/>
    <cellStyle name="Normal 2 90" xfId="14523" xr:uid="{00000000-0005-0000-0000-00001E250000}"/>
    <cellStyle name="Normal 2 91" xfId="9828" xr:uid="{00000000-0005-0000-0000-00001F250000}"/>
    <cellStyle name="Normal 2 92" xfId="9833" xr:uid="{00000000-0005-0000-0000-000020250000}"/>
    <cellStyle name="Normal 2 93" xfId="14525" xr:uid="{00000000-0005-0000-0000-000021250000}"/>
    <cellStyle name="Normal 2 94" xfId="14269" xr:uid="{00000000-0005-0000-0000-000022250000}"/>
    <cellStyle name="Normal 2 95" xfId="14274" xr:uid="{00000000-0005-0000-0000-000023250000}"/>
    <cellStyle name="Normal 2 96" xfId="14276" xr:uid="{00000000-0005-0000-0000-000024250000}"/>
    <cellStyle name="Normal 2 97" xfId="14904" xr:uid="{00000000-0005-0000-0000-000025250000}"/>
    <cellStyle name="Normal 2 98" xfId="14905" xr:uid="{00000000-0005-0000-0000-000026250000}"/>
    <cellStyle name="Normal 2 99" xfId="14906" xr:uid="{00000000-0005-0000-0000-000027250000}"/>
    <cellStyle name="Normal 2_Comp_Index" xfId="14908" xr:uid="{00000000-0005-0000-0000-000028250000}"/>
    <cellStyle name="Normal 20" xfId="7427" xr:uid="{00000000-0005-0000-0000-000029250000}"/>
    <cellStyle name="Normal 20 2" xfId="14913" xr:uid="{00000000-0005-0000-0000-00002A250000}"/>
    <cellStyle name="Normal 20 3" xfId="14916" xr:uid="{00000000-0005-0000-0000-00002B250000}"/>
    <cellStyle name="Normal 20 3 2" xfId="6772" xr:uid="{00000000-0005-0000-0000-00002C250000}"/>
    <cellStyle name="Normal 20 3 2 2" xfId="7997" xr:uid="{00000000-0005-0000-0000-00002D250000}"/>
    <cellStyle name="Normal 20 3 2 2 2" xfId="1756" xr:uid="{00000000-0005-0000-0000-00002E250000}"/>
    <cellStyle name="Normal 20 3 2 2 3" xfId="14917" xr:uid="{00000000-0005-0000-0000-00002F250000}"/>
    <cellStyle name="Normal 20 3 2 3" xfId="14919" xr:uid="{00000000-0005-0000-0000-000030250000}"/>
    <cellStyle name="Normal 20 3 2 4" xfId="14921" xr:uid="{00000000-0005-0000-0000-000031250000}"/>
    <cellStyle name="Normal 20 3 3" xfId="6779" xr:uid="{00000000-0005-0000-0000-000032250000}"/>
    <cellStyle name="Normal 20 3 3 2" xfId="8004" xr:uid="{00000000-0005-0000-0000-000033250000}"/>
    <cellStyle name="Normal 20 3 3 3" xfId="11111" xr:uid="{00000000-0005-0000-0000-000034250000}"/>
    <cellStyle name="Normal 20 3 4" xfId="6783" xr:uid="{00000000-0005-0000-0000-000035250000}"/>
    <cellStyle name="Normal 20 3 5" xfId="6787" xr:uid="{00000000-0005-0000-0000-000036250000}"/>
    <cellStyle name="Normal 21" xfId="7432" xr:uid="{00000000-0005-0000-0000-000037250000}"/>
    <cellStyle name="Normal 21 2" xfId="11578" xr:uid="{00000000-0005-0000-0000-000038250000}"/>
    <cellStyle name="Normal 21 2 2" xfId="7882" xr:uid="{00000000-0005-0000-0000-000039250000}"/>
    <cellStyle name="Normal 21 2 2 2" xfId="11584" xr:uid="{00000000-0005-0000-0000-00003A250000}"/>
    <cellStyle name="Normal 21 2 2 2 2" xfId="2245" xr:uid="{00000000-0005-0000-0000-00003B250000}"/>
    <cellStyle name="Normal 21 2 2 2 3" xfId="7079" xr:uid="{00000000-0005-0000-0000-00003C250000}"/>
    <cellStyle name="Normal 21 2 2 3" xfId="11595" xr:uid="{00000000-0005-0000-0000-00003D250000}"/>
    <cellStyle name="Normal 21 2 2 4" xfId="11598" xr:uid="{00000000-0005-0000-0000-00003E250000}"/>
    <cellStyle name="Normal 21 2 3" xfId="7887" xr:uid="{00000000-0005-0000-0000-00003F250000}"/>
    <cellStyle name="Normal 21 2 3 2" xfId="3967" xr:uid="{00000000-0005-0000-0000-000040250000}"/>
    <cellStyle name="Normal 21 2 3 3" xfId="5594" xr:uid="{00000000-0005-0000-0000-000041250000}"/>
    <cellStyle name="Normal 21 2 4" xfId="7892" xr:uid="{00000000-0005-0000-0000-000042250000}"/>
    <cellStyle name="Normal 21 2 5" xfId="7897" xr:uid="{00000000-0005-0000-0000-000043250000}"/>
    <cellStyle name="Normal 21 3" xfId="11603" xr:uid="{00000000-0005-0000-0000-000044250000}"/>
    <cellStyle name="Normal 21 3 2" xfId="11608" xr:uid="{00000000-0005-0000-0000-000045250000}"/>
    <cellStyle name="Normal 21 3 2 2" xfId="11611" xr:uid="{00000000-0005-0000-0000-000046250000}"/>
    <cellStyle name="Normal 21 3 2 3" xfId="11619" xr:uid="{00000000-0005-0000-0000-000047250000}"/>
    <cellStyle name="Normal 21 3 3" xfId="11627" xr:uid="{00000000-0005-0000-0000-000048250000}"/>
    <cellStyle name="Normal 21 3 4" xfId="11631" xr:uid="{00000000-0005-0000-0000-000049250000}"/>
    <cellStyle name="Normal 21 4" xfId="11635" xr:uid="{00000000-0005-0000-0000-00004A250000}"/>
    <cellStyle name="Normal 21 4 2" xfId="11638" xr:uid="{00000000-0005-0000-0000-00004B250000}"/>
    <cellStyle name="Normal 21 4 3" xfId="11644" xr:uid="{00000000-0005-0000-0000-00004C250000}"/>
    <cellStyle name="Normal 21 5" xfId="11648" xr:uid="{00000000-0005-0000-0000-00004D250000}"/>
    <cellStyle name="Normal 21 6" xfId="11656" xr:uid="{00000000-0005-0000-0000-00004E250000}"/>
    <cellStyle name="Normal 22" xfId="849" xr:uid="{00000000-0005-0000-0000-00004F250000}"/>
    <cellStyle name="Normal 22 2" xfId="11664" xr:uid="{00000000-0005-0000-0000-000050250000}"/>
    <cellStyle name="Normal 22 2 2" xfId="8759" xr:uid="{00000000-0005-0000-0000-000051250000}"/>
    <cellStyle name="Normal 22 2 2 2" xfId="7115" xr:uid="{00000000-0005-0000-0000-000052250000}"/>
    <cellStyle name="Normal 22 2 2 2 2" xfId="14922" xr:uid="{00000000-0005-0000-0000-000053250000}"/>
    <cellStyle name="Normal 22 2 2 2 3" xfId="14923" xr:uid="{00000000-0005-0000-0000-000054250000}"/>
    <cellStyle name="Normal 22 2 2 3" xfId="7119" xr:uid="{00000000-0005-0000-0000-000055250000}"/>
    <cellStyle name="Normal 22 2 2 4" xfId="7123" xr:uid="{00000000-0005-0000-0000-000056250000}"/>
    <cellStyle name="Normal 22 2 3" xfId="8766" xr:uid="{00000000-0005-0000-0000-000057250000}"/>
    <cellStyle name="Normal 22 2 3 2" xfId="3112" xr:uid="{00000000-0005-0000-0000-000058250000}"/>
    <cellStyle name="Normal 22 2 3 3" xfId="1045" xr:uid="{00000000-0005-0000-0000-000059250000}"/>
    <cellStyle name="Normal 22 2 4" xfId="13452" xr:uid="{00000000-0005-0000-0000-00005A250000}"/>
    <cellStyle name="Normal 22 2 5" xfId="13810" xr:uid="{00000000-0005-0000-0000-00005B250000}"/>
    <cellStyle name="Normal 22 3" xfId="11681" xr:uid="{00000000-0005-0000-0000-00005C250000}"/>
    <cellStyle name="Normal 22 3 2" xfId="11685" xr:uid="{00000000-0005-0000-0000-00005D250000}"/>
    <cellStyle name="Normal 22 3 2 2" xfId="4265" xr:uid="{00000000-0005-0000-0000-00005E250000}"/>
    <cellStyle name="Normal 22 3 2 3" xfId="4272" xr:uid="{00000000-0005-0000-0000-00005F250000}"/>
    <cellStyle name="Normal 22 3 3" xfId="13454" xr:uid="{00000000-0005-0000-0000-000060250000}"/>
    <cellStyle name="Normal 22 3 4" xfId="14924" xr:uid="{00000000-0005-0000-0000-000061250000}"/>
    <cellStyle name="Normal 22 4" xfId="11689" xr:uid="{00000000-0005-0000-0000-000062250000}"/>
    <cellStyle name="Normal 22 4 2" xfId="14928" xr:uid="{00000000-0005-0000-0000-000063250000}"/>
    <cellStyle name="Normal 22 4 3" xfId="14932" xr:uid="{00000000-0005-0000-0000-000064250000}"/>
    <cellStyle name="Normal 22 5" xfId="13457" xr:uid="{00000000-0005-0000-0000-000065250000}"/>
    <cellStyle name="Normal 22 6" xfId="14934" xr:uid="{00000000-0005-0000-0000-000066250000}"/>
    <cellStyle name="Normal 23" xfId="785" xr:uid="{00000000-0005-0000-0000-000067250000}"/>
    <cellStyle name="Normal 24" xfId="6489" xr:uid="{00000000-0005-0000-0000-000068250000}"/>
    <cellStyle name="Normal 25" xfId="7445" xr:uid="{00000000-0005-0000-0000-000069250000}"/>
    <cellStyle name="Normal 26" xfId="7450" xr:uid="{00000000-0005-0000-0000-00006A250000}"/>
    <cellStyle name="Normal 27" xfId="7456" xr:uid="{00000000-0005-0000-0000-00006B250000}"/>
    <cellStyle name="Normal 27 2" xfId="4457" xr:uid="{00000000-0005-0000-0000-00006C250000}"/>
    <cellStyle name="Normal 27 2 2" xfId="13286" xr:uid="{00000000-0005-0000-0000-00006D250000}"/>
    <cellStyle name="Normal 27 2 2 2" xfId="2659" xr:uid="{00000000-0005-0000-0000-00006E250000}"/>
    <cellStyle name="Normal 27 2 2 3" xfId="2671" xr:uid="{00000000-0005-0000-0000-00006F250000}"/>
    <cellStyle name="Normal 27 2 3" xfId="13290" xr:uid="{00000000-0005-0000-0000-000070250000}"/>
    <cellStyle name="Normal 27 2 4" xfId="13294" xr:uid="{00000000-0005-0000-0000-000071250000}"/>
    <cellStyle name="Normal 27 3" xfId="1056" xr:uid="{00000000-0005-0000-0000-000072250000}"/>
    <cellStyle name="Normal 27 3 2" xfId="5194" xr:uid="{00000000-0005-0000-0000-000073250000}"/>
    <cellStyle name="Normal 27 3 3" xfId="13318" xr:uid="{00000000-0005-0000-0000-000074250000}"/>
    <cellStyle name="Normal 27 4" xfId="14935" xr:uid="{00000000-0005-0000-0000-000075250000}"/>
    <cellStyle name="Normal 27 5" xfId="5458" xr:uid="{00000000-0005-0000-0000-000076250000}"/>
    <cellStyle name="Normal 28" xfId="7464" xr:uid="{00000000-0005-0000-0000-000077250000}"/>
    <cellStyle name="Normal 29" xfId="7472" xr:uid="{00000000-0005-0000-0000-000078250000}"/>
    <cellStyle name="Normal 3" xfId="3261" xr:uid="{00000000-0005-0000-0000-000079250000}"/>
    <cellStyle name="Normal 3 10" xfId="10057" xr:uid="{00000000-0005-0000-0000-00007A250000}"/>
    <cellStyle name="Normal 3 10 2" xfId="10062" xr:uid="{00000000-0005-0000-0000-00007B250000}"/>
    <cellStyle name="Normal 3 10 2 2" xfId="2672" xr:uid="{00000000-0005-0000-0000-00007C250000}"/>
    <cellStyle name="Normal 3 10 2 2 2" xfId="3120" xr:uid="{00000000-0005-0000-0000-00007D250000}"/>
    <cellStyle name="Normal 3 10 2 2 2 2" xfId="10146" xr:uid="{00000000-0005-0000-0000-00007E250000}"/>
    <cellStyle name="Normal 3 10 2 2 2 3" xfId="10153" xr:uid="{00000000-0005-0000-0000-00007F250000}"/>
    <cellStyle name="Normal 3 10 2 2 3" xfId="3140" xr:uid="{00000000-0005-0000-0000-000080250000}"/>
    <cellStyle name="Normal 3 10 2 2 4" xfId="6817" xr:uid="{00000000-0005-0000-0000-000081250000}"/>
    <cellStyle name="Normal 3 10 2 3" xfId="834" xr:uid="{00000000-0005-0000-0000-000082250000}"/>
    <cellStyle name="Normal 3 10 2 3 2" xfId="2362" xr:uid="{00000000-0005-0000-0000-000083250000}"/>
    <cellStyle name="Normal 3 10 2 3 3" xfId="2372" xr:uid="{00000000-0005-0000-0000-000084250000}"/>
    <cellStyle name="Normal 3 10 2 4" xfId="2382" xr:uid="{00000000-0005-0000-0000-000085250000}"/>
    <cellStyle name="Normal 3 10 2 5" xfId="14936" xr:uid="{00000000-0005-0000-0000-000086250000}"/>
    <cellStyle name="Normal 3 10 3" xfId="5260" xr:uid="{00000000-0005-0000-0000-000087250000}"/>
    <cellStyle name="Normal 3 10 4" xfId="14937" xr:uid="{00000000-0005-0000-0000-000088250000}"/>
    <cellStyle name="Normal 3 10 4 2" xfId="5770" xr:uid="{00000000-0005-0000-0000-000089250000}"/>
    <cellStyle name="Normal 3 10 4 2 2" xfId="10438" xr:uid="{00000000-0005-0000-0000-00008A250000}"/>
    <cellStyle name="Normal 3 10 4 2 3" xfId="14940" xr:uid="{00000000-0005-0000-0000-00008B250000}"/>
    <cellStyle name="Normal 3 10 4 3" xfId="14941" xr:uid="{00000000-0005-0000-0000-00008C250000}"/>
    <cellStyle name="Normal 3 10 4 4" xfId="14942" xr:uid="{00000000-0005-0000-0000-00008D250000}"/>
    <cellStyle name="Normal 3 10 5" xfId="14943" xr:uid="{00000000-0005-0000-0000-00008E250000}"/>
    <cellStyle name="Normal 3 10 5 2" xfId="14944" xr:uid="{00000000-0005-0000-0000-00008F250000}"/>
    <cellStyle name="Normal 3 10 5 3" xfId="14945" xr:uid="{00000000-0005-0000-0000-000090250000}"/>
    <cellStyle name="Normal 3 10 6" xfId="14946" xr:uid="{00000000-0005-0000-0000-000091250000}"/>
    <cellStyle name="Normal 3 10 7" xfId="8217" xr:uid="{00000000-0005-0000-0000-000092250000}"/>
    <cellStyle name="Normal 3 11" xfId="10064" xr:uid="{00000000-0005-0000-0000-000093250000}"/>
    <cellStyle name="Normal 3 11 2" xfId="14947" xr:uid="{00000000-0005-0000-0000-000094250000}"/>
    <cellStyle name="Normal 3 11 2 2" xfId="8113" xr:uid="{00000000-0005-0000-0000-000095250000}"/>
    <cellStyle name="Normal 3 11 2 2 2" xfId="10510" xr:uid="{00000000-0005-0000-0000-000096250000}"/>
    <cellStyle name="Normal 3 11 2 2 2 2" xfId="14675" xr:uid="{00000000-0005-0000-0000-000097250000}"/>
    <cellStyle name="Normal 3 11 2 2 2 3" xfId="14951" xr:uid="{00000000-0005-0000-0000-000098250000}"/>
    <cellStyle name="Normal 3 11 2 2 3" xfId="11241" xr:uid="{00000000-0005-0000-0000-000099250000}"/>
    <cellStyle name="Normal 3 11 2 2 4" xfId="11245" xr:uid="{00000000-0005-0000-0000-00009A250000}"/>
    <cellStyle name="Normal 3 11 2 3" xfId="13721" xr:uid="{00000000-0005-0000-0000-00009B250000}"/>
    <cellStyle name="Normal 3 11 2 3 2" xfId="14953" xr:uid="{00000000-0005-0000-0000-00009C250000}"/>
    <cellStyle name="Normal 3 11 2 3 3" xfId="14955" xr:uid="{00000000-0005-0000-0000-00009D250000}"/>
    <cellStyle name="Normal 3 11 2 4" xfId="13724" xr:uid="{00000000-0005-0000-0000-00009E250000}"/>
    <cellStyle name="Normal 3 11 2 5" xfId="14956" xr:uid="{00000000-0005-0000-0000-00009F250000}"/>
    <cellStyle name="Normal 3 11 3" xfId="12429" xr:uid="{00000000-0005-0000-0000-0000A0250000}"/>
    <cellStyle name="Normal 3 11 4" xfId="12433" xr:uid="{00000000-0005-0000-0000-0000A1250000}"/>
    <cellStyle name="Normal 3 11 4 2" xfId="14957" xr:uid="{00000000-0005-0000-0000-0000A2250000}"/>
    <cellStyle name="Normal 3 11 4 2 2" xfId="14961" xr:uid="{00000000-0005-0000-0000-0000A3250000}"/>
    <cellStyle name="Normal 3 11 4 2 3" xfId="14966" xr:uid="{00000000-0005-0000-0000-0000A4250000}"/>
    <cellStyle name="Normal 3 11 4 3" xfId="14967" xr:uid="{00000000-0005-0000-0000-0000A5250000}"/>
    <cellStyle name="Normal 3 11 4 4" xfId="14970" xr:uid="{00000000-0005-0000-0000-0000A6250000}"/>
    <cellStyle name="Normal 3 11 5" xfId="12438" xr:uid="{00000000-0005-0000-0000-0000A7250000}"/>
    <cellStyle name="Normal 3 11 5 2" xfId="14971" xr:uid="{00000000-0005-0000-0000-0000A8250000}"/>
    <cellStyle name="Normal 3 11 5 3" xfId="14972" xr:uid="{00000000-0005-0000-0000-0000A9250000}"/>
    <cellStyle name="Normal 3 11 6" xfId="14974" xr:uid="{00000000-0005-0000-0000-0000AA250000}"/>
    <cellStyle name="Normal 3 11 7" xfId="8256" xr:uid="{00000000-0005-0000-0000-0000AB250000}"/>
    <cellStyle name="Normal 3 12" xfId="10067" xr:uid="{00000000-0005-0000-0000-0000AC250000}"/>
    <cellStyle name="Normal 3 12 2" xfId="14975" xr:uid="{00000000-0005-0000-0000-0000AD250000}"/>
    <cellStyle name="Normal 3 12 2 2" xfId="13352" xr:uid="{00000000-0005-0000-0000-0000AE250000}"/>
    <cellStyle name="Normal 3 12 2 2 2" xfId="4433" xr:uid="{00000000-0005-0000-0000-0000AF250000}"/>
    <cellStyle name="Normal 3 12 2 2 3" xfId="4511" xr:uid="{00000000-0005-0000-0000-0000B0250000}"/>
    <cellStyle name="Normal 3 12 2 3" xfId="14976" xr:uid="{00000000-0005-0000-0000-0000B1250000}"/>
    <cellStyle name="Normal 3 12 2 4" xfId="14977" xr:uid="{00000000-0005-0000-0000-0000B2250000}"/>
    <cellStyle name="Normal 3 12 3" xfId="12441" xr:uid="{00000000-0005-0000-0000-0000B3250000}"/>
    <cellStyle name="Normal 3 12 3 2" xfId="14978" xr:uid="{00000000-0005-0000-0000-0000B4250000}"/>
    <cellStyle name="Normal 3 12 3 3" xfId="14979" xr:uid="{00000000-0005-0000-0000-0000B5250000}"/>
    <cellStyle name="Normal 3 12 4" xfId="12444" xr:uid="{00000000-0005-0000-0000-0000B6250000}"/>
    <cellStyle name="Normal 3 12 5" xfId="14980" xr:uid="{00000000-0005-0000-0000-0000B7250000}"/>
    <cellStyle name="Normal 3 13" xfId="14983" xr:uid="{00000000-0005-0000-0000-0000B8250000}"/>
    <cellStyle name="Normal 3 13 2" xfId="14895" xr:uid="{00000000-0005-0000-0000-0000B9250000}"/>
    <cellStyle name="Normal 3 13 2 2" xfId="4719" xr:uid="{00000000-0005-0000-0000-0000BA250000}"/>
    <cellStyle name="Normal 3 13 2 3" xfId="14898" xr:uid="{00000000-0005-0000-0000-0000BB250000}"/>
    <cellStyle name="Normal 3 13 3" xfId="14900" xr:uid="{00000000-0005-0000-0000-0000BC250000}"/>
    <cellStyle name="Normal 3 13 4" xfId="13850" xr:uid="{00000000-0005-0000-0000-0000BD250000}"/>
    <cellStyle name="Normal 3 14" xfId="14988" xr:uid="{00000000-0005-0000-0000-0000BE250000}"/>
    <cellStyle name="Normal 3 14 2" xfId="11056" xr:uid="{00000000-0005-0000-0000-0000BF250000}"/>
    <cellStyle name="Normal 3 14 3" xfId="8936" xr:uid="{00000000-0005-0000-0000-0000C0250000}"/>
    <cellStyle name="Normal 3 15" xfId="14990" xr:uid="{00000000-0005-0000-0000-0000C1250000}"/>
    <cellStyle name="Normal 3 15 2" xfId="5567" xr:uid="{00000000-0005-0000-0000-0000C2250000}"/>
    <cellStyle name="Normal 3 16" xfId="14992" xr:uid="{00000000-0005-0000-0000-0000C3250000}"/>
    <cellStyle name="Normal 3 17" xfId="14993" xr:uid="{00000000-0005-0000-0000-0000C4250000}"/>
    <cellStyle name="Normal 3 18" xfId="14994" xr:uid="{00000000-0005-0000-0000-0000C5250000}"/>
    <cellStyle name="Normal 3 2" xfId="2128" xr:uid="{00000000-0005-0000-0000-0000C6250000}"/>
    <cellStyle name="Normal 3 2 10" xfId="14202" xr:uid="{00000000-0005-0000-0000-0000C7250000}"/>
    <cellStyle name="Normal 3 2 10 2" xfId="14997" xr:uid="{00000000-0005-0000-0000-0000C8250000}"/>
    <cellStyle name="Normal 3 2 10 2 2" xfId="14999" xr:uid="{00000000-0005-0000-0000-0000C9250000}"/>
    <cellStyle name="Normal 3 2 10 2 2 2" xfId="15001" xr:uid="{00000000-0005-0000-0000-0000CA250000}"/>
    <cellStyle name="Normal 3 2 10 2 2 2 2" xfId="15002" xr:uid="{00000000-0005-0000-0000-0000CB250000}"/>
    <cellStyle name="Normal 3 2 10 2 2 2 3" xfId="15003" xr:uid="{00000000-0005-0000-0000-0000CC250000}"/>
    <cellStyle name="Normal 3 2 10 2 2 3" xfId="10465" xr:uid="{00000000-0005-0000-0000-0000CD250000}"/>
    <cellStyle name="Normal 3 2 10 2 2 4" xfId="10467" xr:uid="{00000000-0005-0000-0000-0000CE250000}"/>
    <cellStyle name="Normal 3 2 10 2 3" xfId="15005" xr:uid="{00000000-0005-0000-0000-0000CF250000}"/>
    <cellStyle name="Normal 3 2 10 2 3 2" xfId="15006" xr:uid="{00000000-0005-0000-0000-0000D0250000}"/>
    <cellStyle name="Normal 3 2 10 2 3 3" xfId="15007" xr:uid="{00000000-0005-0000-0000-0000D1250000}"/>
    <cellStyle name="Normal 3 2 10 2 4" xfId="15010" xr:uid="{00000000-0005-0000-0000-0000D2250000}"/>
    <cellStyle name="Normal 3 2 10 2 5" xfId="15012" xr:uid="{00000000-0005-0000-0000-0000D3250000}"/>
    <cellStyle name="Normal 3 2 10 3" xfId="15015" xr:uid="{00000000-0005-0000-0000-0000D4250000}"/>
    <cellStyle name="Normal 3 2 10 3 2" xfId="15017" xr:uid="{00000000-0005-0000-0000-0000D5250000}"/>
    <cellStyle name="Normal 3 2 10 3 2 2" xfId="7725" xr:uid="{00000000-0005-0000-0000-0000D6250000}"/>
    <cellStyle name="Normal 3 2 10 3 2 3" xfId="7728" xr:uid="{00000000-0005-0000-0000-0000D7250000}"/>
    <cellStyle name="Normal 3 2 10 3 3" xfId="15019" xr:uid="{00000000-0005-0000-0000-0000D8250000}"/>
    <cellStyle name="Normal 3 2 10 3 4" xfId="15020" xr:uid="{00000000-0005-0000-0000-0000D9250000}"/>
    <cellStyle name="Normal 3 2 10 4" xfId="15022" xr:uid="{00000000-0005-0000-0000-0000DA250000}"/>
    <cellStyle name="Normal 3 2 10 4 2" xfId="15023" xr:uid="{00000000-0005-0000-0000-0000DB250000}"/>
    <cellStyle name="Normal 3 2 10 4 3" xfId="15024" xr:uid="{00000000-0005-0000-0000-0000DC250000}"/>
    <cellStyle name="Normal 3 2 10 5" xfId="15027" xr:uid="{00000000-0005-0000-0000-0000DD250000}"/>
    <cellStyle name="Normal 3 2 10 6" xfId="15028" xr:uid="{00000000-0005-0000-0000-0000DE250000}"/>
    <cellStyle name="Normal 3 2 11" xfId="9525" xr:uid="{00000000-0005-0000-0000-0000DF250000}"/>
    <cellStyle name="Normal 3 2 11 2" xfId="6710" xr:uid="{00000000-0005-0000-0000-0000E0250000}"/>
    <cellStyle name="Normal 3 2 11 2 2" xfId="7200" xr:uid="{00000000-0005-0000-0000-0000E1250000}"/>
    <cellStyle name="Normal 3 2 11 2 2 2" xfId="15029" xr:uid="{00000000-0005-0000-0000-0000E2250000}"/>
    <cellStyle name="Normal 3 2 11 2 2 3" xfId="15030" xr:uid="{00000000-0005-0000-0000-0000E3250000}"/>
    <cellStyle name="Normal 3 2 11 2 3" xfId="7216" xr:uid="{00000000-0005-0000-0000-0000E4250000}"/>
    <cellStyle name="Normal 3 2 11 2 4" xfId="7224" xr:uid="{00000000-0005-0000-0000-0000E5250000}"/>
    <cellStyle name="Normal 3 2 11 3" xfId="7342" xr:uid="{00000000-0005-0000-0000-0000E6250000}"/>
    <cellStyle name="Normal 3 2 11 3 2" xfId="7393" xr:uid="{00000000-0005-0000-0000-0000E7250000}"/>
    <cellStyle name="Normal 3 2 11 3 3" xfId="7423" xr:uid="{00000000-0005-0000-0000-0000E8250000}"/>
    <cellStyle name="Normal 3 2 11 4" xfId="4474" xr:uid="{00000000-0005-0000-0000-0000E9250000}"/>
    <cellStyle name="Normal 3 2 11 5" xfId="4477" xr:uid="{00000000-0005-0000-0000-0000EA250000}"/>
    <cellStyle name="Normal 3 2 12" xfId="9533" xr:uid="{00000000-0005-0000-0000-0000EB250000}"/>
    <cellStyle name="Normal 3 2 12 2" xfId="8379" xr:uid="{00000000-0005-0000-0000-0000EC250000}"/>
    <cellStyle name="Normal 3 2 12 2 2" xfId="8384" xr:uid="{00000000-0005-0000-0000-0000ED250000}"/>
    <cellStyle name="Normal 3 2 12 2 3" xfId="8390" xr:uid="{00000000-0005-0000-0000-0000EE250000}"/>
    <cellStyle name="Normal 3 2 12 3" xfId="8433" xr:uid="{00000000-0005-0000-0000-0000EF250000}"/>
    <cellStyle name="Normal 3 2 12 4" xfId="8446" xr:uid="{00000000-0005-0000-0000-0000F0250000}"/>
    <cellStyle name="Normal 3 2 13" xfId="9542" xr:uid="{00000000-0005-0000-0000-0000F1250000}"/>
    <cellStyle name="Normal 3 2 13 2" xfId="8698" xr:uid="{00000000-0005-0000-0000-0000F2250000}"/>
    <cellStyle name="Normal 3 2 13 3" xfId="8711" xr:uid="{00000000-0005-0000-0000-0000F3250000}"/>
    <cellStyle name="Normal 3 2 14" xfId="15033" xr:uid="{00000000-0005-0000-0000-0000F4250000}"/>
    <cellStyle name="Normal 3 2 15" xfId="15036" xr:uid="{00000000-0005-0000-0000-0000F5250000}"/>
    <cellStyle name="Normal 3 2 16" xfId="15037" xr:uid="{00000000-0005-0000-0000-0000F6250000}"/>
    <cellStyle name="Normal 3 2 2" xfId="12595" xr:uid="{00000000-0005-0000-0000-0000F7250000}"/>
    <cellStyle name="Normal 3 2 2 10" xfId="3943" xr:uid="{00000000-0005-0000-0000-0000F8250000}"/>
    <cellStyle name="Normal 3 2 2 10 2" xfId="15038" xr:uid="{00000000-0005-0000-0000-0000F9250000}"/>
    <cellStyle name="Normal 3 2 2 10 2 2" xfId="15042" xr:uid="{00000000-0005-0000-0000-0000FA250000}"/>
    <cellStyle name="Normal 3 2 2 10 2 2 2" xfId="4333" xr:uid="{00000000-0005-0000-0000-0000FB250000}"/>
    <cellStyle name="Normal 3 2 2 10 2 2 3" xfId="4344" xr:uid="{00000000-0005-0000-0000-0000FC250000}"/>
    <cellStyle name="Normal 3 2 2 10 2 3" xfId="15043" xr:uid="{00000000-0005-0000-0000-0000FD250000}"/>
    <cellStyle name="Normal 3 2 2 10 2 4" xfId="15048" xr:uid="{00000000-0005-0000-0000-0000FE250000}"/>
    <cellStyle name="Normal 3 2 2 10 3" xfId="15051" xr:uid="{00000000-0005-0000-0000-0000FF250000}"/>
    <cellStyle name="Normal 3 2 2 10 3 2" xfId="14506" xr:uid="{00000000-0005-0000-0000-000000260000}"/>
    <cellStyle name="Normal 3 2 2 10 3 3" xfId="15054" xr:uid="{00000000-0005-0000-0000-000001260000}"/>
    <cellStyle name="Normal 3 2 2 10 4" xfId="15057" xr:uid="{00000000-0005-0000-0000-000002260000}"/>
    <cellStyle name="Normal 3 2 2 10 5" xfId="15059" xr:uid="{00000000-0005-0000-0000-000003260000}"/>
    <cellStyle name="Normal 3 2 2 11" xfId="3958" xr:uid="{00000000-0005-0000-0000-000004260000}"/>
    <cellStyle name="Normal 3 2 2 11 2" xfId="15060" xr:uid="{00000000-0005-0000-0000-000005260000}"/>
    <cellStyle name="Normal 3 2 2 11 2 2" xfId="15061" xr:uid="{00000000-0005-0000-0000-000006260000}"/>
    <cellStyle name="Normal 3 2 2 11 2 3" xfId="15062" xr:uid="{00000000-0005-0000-0000-000007260000}"/>
    <cellStyle name="Normal 3 2 2 11 3" xfId="15066" xr:uid="{00000000-0005-0000-0000-000008260000}"/>
    <cellStyle name="Normal 3 2 2 11 4" xfId="15070" xr:uid="{00000000-0005-0000-0000-000009260000}"/>
    <cellStyle name="Normal 3 2 2 12" xfId="15071" xr:uid="{00000000-0005-0000-0000-00000A260000}"/>
    <cellStyle name="Normal 3 2 2 12 2" xfId="15074" xr:uid="{00000000-0005-0000-0000-00000B260000}"/>
    <cellStyle name="Normal 3 2 2 12 3" xfId="15077" xr:uid="{00000000-0005-0000-0000-00000C260000}"/>
    <cellStyle name="Normal 3 2 2 13" xfId="15078" xr:uid="{00000000-0005-0000-0000-00000D260000}"/>
    <cellStyle name="Normal 3 2 2 14" xfId="15079" xr:uid="{00000000-0005-0000-0000-00000E260000}"/>
    <cellStyle name="Normal 3 2 2 2" xfId="12598" xr:uid="{00000000-0005-0000-0000-00000F260000}"/>
    <cellStyle name="Normal 3 2 2 2 2" xfId="7376" xr:uid="{00000000-0005-0000-0000-000010260000}"/>
    <cellStyle name="Normal 3 2 2 2 2 10" xfId="10617" xr:uid="{00000000-0005-0000-0000-000011260000}"/>
    <cellStyle name="Normal 3 2 2 2 2 10 2" xfId="15080" xr:uid="{00000000-0005-0000-0000-000012260000}"/>
    <cellStyle name="Normal 3 2 2 2 2 10 2 2" xfId="11102" xr:uid="{00000000-0005-0000-0000-000013260000}"/>
    <cellStyle name="Normal 3 2 2 2 2 10 2 3" xfId="8003" xr:uid="{00000000-0005-0000-0000-000014260000}"/>
    <cellStyle name="Normal 3 2 2 2 2 10 3" xfId="15082" xr:uid="{00000000-0005-0000-0000-000015260000}"/>
    <cellStyle name="Normal 3 2 2 2 2 10 4" xfId="15086" xr:uid="{00000000-0005-0000-0000-000016260000}"/>
    <cellStyle name="Normal 3 2 2 2 2 11" xfId="15087" xr:uid="{00000000-0005-0000-0000-000017260000}"/>
    <cellStyle name="Normal 3 2 2 2 2 11 2" xfId="15088" xr:uid="{00000000-0005-0000-0000-000018260000}"/>
    <cellStyle name="Normal 3 2 2 2 2 11 3" xfId="15093" xr:uid="{00000000-0005-0000-0000-000019260000}"/>
    <cellStyle name="Normal 3 2 2 2 2 12" xfId="15094" xr:uid="{00000000-0005-0000-0000-00001A260000}"/>
    <cellStyle name="Normal 3 2 2 2 2 13" xfId="15095" xr:uid="{00000000-0005-0000-0000-00001B260000}"/>
    <cellStyle name="Normal 3 2 2 2 2 2" xfId="11939" xr:uid="{00000000-0005-0000-0000-00001C260000}"/>
    <cellStyle name="Normal 3 2 2 2 2 2 2" xfId="1354" xr:uid="{00000000-0005-0000-0000-00001D260000}"/>
    <cellStyle name="Normal 3 2 2 2 2 2 2 10" xfId="15097" xr:uid="{00000000-0005-0000-0000-00001E260000}"/>
    <cellStyle name="Normal 3 2 2 2 2 2 2 11" xfId="15098" xr:uid="{00000000-0005-0000-0000-00001F260000}"/>
    <cellStyle name="Normal 3 2 2 2 2 2 2 2" xfId="1371" xr:uid="{00000000-0005-0000-0000-000020260000}"/>
    <cellStyle name="Normal 3 2 2 2 2 2 2 2 10" xfId="15100" xr:uid="{00000000-0005-0000-0000-000021260000}"/>
    <cellStyle name="Normal 3 2 2 2 2 2 2 2 2" xfId="9441" xr:uid="{00000000-0005-0000-0000-000022260000}"/>
    <cellStyle name="Normal 3 2 2 2 2 2 2 2 2 2" xfId="15101" xr:uid="{00000000-0005-0000-0000-000023260000}"/>
    <cellStyle name="Normal 3 2 2 2 2 2 2 2 2 2 2" xfId="15102" xr:uid="{00000000-0005-0000-0000-000024260000}"/>
    <cellStyle name="Normal 3 2 2 2 2 2 2 2 2 2 2 2" xfId="15106" xr:uid="{00000000-0005-0000-0000-000025260000}"/>
    <cellStyle name="Normal 3 2 2 2 2 2 2 2 2 2 2 2 2" xfId="15107" xr:uid="{00000000-0005-0000-0000-000026260000}"/>
    <cellStyle name="Normal 3 2 2 2 2 2 2 2 2 2 2 2 2 2" xfId="15108" xr:uid="{00000000-0005-0000-0000-000027260000}"/>
    <cellStyle name="Normal 3 2 2 2 2 2 2 2 2 2 2 2 2 2 2" xfId="11486" xr:uid="{00000000-0005-0000-0000-000028260000}"/>
    <cellStyle name="Normal 3 2 2 2 2 2 2 2 2 2 2 2 2 2 3" xfId="11491" xr:uid="{00000000-0005-0000-0000-000029260000}"/>
    <cellStyle name="Normal 3 2 2 2 2 2 2 2 2 2 2 2 2 3" xfId="15109" xr:uid="{00000000-0005-0000-0000-00002A260000}"/>
    <cellStyle name="Normal 3 2 2 2 2 2 2 2 2 2 2 2 2 4" xfId="15110" xr:uid="{00000000-0005-0000-0000-00002B260000}"/>
    <cellStyle name="Normal 3 2 2 2 2 2 2 2 2 2 2 2 3" xfId="15111" xr:uid="{00000000-0005-0000-0000-00002C260000}"/>
    <cellStyle name="Normal 3 2 2 2 2 2 2 2 2 2 2 2 3 2" xfId="15112" xr:uid="{00000000-0005-0000-0000-00002D260000}"/>
    <cellStyle name="Normal 3 2 2 2 2 2 2 2 2 2 2 2 3 3" xfId="15113" xr:uid="{00000000-0005-0000-0000-00002E260000}"/>
    <cellStyle name="Normal 3 2 2 2 2 2 2 2 2 2 2 2 4" xfId="15117" xr:uid="{00000000-0005-0000-0000-00002F260000}"/>
    <cellStyle name="Normal 3 2 2 2 2 2 2 2 2 2 2 2 5" xfId="15120" xr:uid="{00000000-0005-0000-0000-000030260000}"/>
    <cellStyle name="Normal 3 2 2 2 2 2 2 2 2 2 2 3" xfId="15121" xr:uid="{00000000-0005-0000-0000-000031260000}"/>
    <cellStyle name="Normal 3 2 2 2 2 2 2 2 2 2 2 3 2" xfId="15126" xr:uid="{00000000-0005-0000-0000-000032260000}"/>
    <cellStyle name="Normal 3 2 2 2 2 2 2 2 2 2 2 3 2 2" xfId="15127" xr:uid="{00000000-0005-0000-0000-000033260000}"/>
    <cellStyle name="Normal 3 2 2 2 2 2 2 2 2 2 2 3 2 3" xfId="15128" xr:uid="{00000000-0005-0000-0000-000034260000}"/>
    <cellStyle name="Normal 3 2 2 2 2 2 2 2 2 2 2 3 3" xfId="15129" xr:uid="{00000000-0005-0000-0000-000035260000}"/>
    <cellStyle name="Normal 3 2 2 2 2 2 2 2 2 2 2 3 4" xfId="15131" xr:uid="{00000000-0005-0000-0000-000036260000}"/>
    <cellStyle name="Normal 3 2 2 2 2 2 2 2 2 2 2 4" xfId="15133" xr:uid="{00000000-0005-0000-0000-000037260000}"/>
    <cellStyle name="Normal 3 2 2 2 2 2 2 2 2 2 2 4 2" xfId="15139" xr:uid="{00000000-0005-0000-0000-000038260000}"/>
    <cellStyle name="Normal 3 2 2 2 2 2 2 2 2 2 2 4 3" xfId="15143" xr:uid="{00000000-0005-0000-0000-000039260000}"/>
    <cellStyle name="Normal 3 2 2 2 2 2 2 2 2 2 2 5" xfId="15148" xr:uid="{00000000-0005-0000-0000-00003A260000}"/>
    <cellStyle name="Normal 3 2 2 2 2 2 2 2 2 2 2 6" xfId="15154" xr:uid="{00000000-0005-0000-0000-00003B260000}"/>
    <cellStyle name="Normal 3 2 2 2 2 2 2 2 2 2 3" xfId="15156" xr:uid="{00000000-0005-0000-0000-00003C260000}"/>
    <cellStyle name="Normal 3 2 2 2 2 2 2 2 2 2 3 2" xfId="15159" xr:uid="{00000000-0005-0000-0000-00003D260000}"/>
    <cellStyle name="Normal 3 2 2 2 2 2 2 2 2 2 3 2 2" xfId="15160" xr:uid="{00000000-0005-0000-0000-00003E260000}"/>
    <cellStyle name="Normal 3 2 2 2 2 2 2 2 2 2 3 2 2 2" xfId="15161" xr:uid="{00000000-0005-0000-0000-00003F260000}"/>
    <cellStyle name="Normal 3 2 2 2 2 2 2 2 2 2 3 2 2 2 2" xfId="15163" xr:uid="{00000000-0005-0000-0000-000040260000}"/>
    <cellStyle name="Normal 3 2 2 2 2 2 2 2 2 2 3 2 2 2 3" xfId="15165" xr:uid="{00000000-0005-0000-0000-000041260000}"/>
    <cellStyle name="Normal 3 2 2 2 2 2 2 2 2 2 3 2 2 3" xfId="15166" xr:uid="{00000000-0005-0000-0000-000042260000}"/>
    <cellStyle name="Normal 3 2 2 2 2 2 2 2 2 2 3 2 2 4" xfId="15167" xr:uid="{00000000-0005-0000-0000-000043260000}"/>
    <cellStyle name="Normal 3 2 2 2 2 2 2 2 2 2 3 2 3" xfId="15168" xr:uid="{00000000-0005-0000-0000-000044260000}"/>
    <cellStyle name="Normal 3 2 2 2 2 2 2 2 2 2 3 2 3 2" xfId="15169" xr:uid="{00000000-0005-0000-0000-000045260000}"/>
    <cellStyle name="Normal 3 2 2 2 2 2 2 2 2 2 3 2 3 3" xfId="11696" xr:uid="{00000000-0005-0000-0000-000046260000}"/>
    <cellStyle name="Normal 3 2 2 2 2 2 2 2 2 2 3 2 4" xfId="15171" xr:uid="{00000000-0005-0000-0000-000047260000}"/>
    <cellStyle name="Normal 3 2 2 2 2 2 2 2 2 2 3 2 5" xfId="15173" xr:uid="{00000000-0005-0000-0000-000048260000}"/>
    <cellStyle name="Normal 3 2 2 2 2 2 2 2 2 2 3 3" xfId="15174" xr:uid="{00000000-0005-0000-0000-000049260000}"/>
    <cellStyle name="Normal 3 2 2 2 2 2 2 2 2 2 3 3 2" xfId="15175" xr:uid="{00000000-0005-0000-0000-00004A260000}"/>
    <cellStyle name="Normal 3 2 2 2 2 2 2 2 2 2 3 3 2 2" xfId="15176" xr:uid="{00000000-0005-0000-0000-00004B260000}"/>
    <cellStyle name="Normal 3 2 2 2 2 2 2 2 2 2 3 3 2 3" xfId="15177" xr:uid="{00000000-0005-0000-0000-00004C260000}"/>
    <cellStyle name="Normal 3 2 2 2 2 2 2 2 2 2 3 3 3" xfId="15178" xr:uid="{00000000-0005-0000-0000-00004D260000}"/>
    <cellStyle name="Normal 3 2 2 2 2 2 2 2 2 2 3 3 4" xfId="15179" xr:uid="{00000000-0005-0000-0000-00004E260000}"/>
    <cellStyle name="Normal 3 2 2 2 2 2 2 2 2 2 3 4" xfId="15183" xr:uid="{00000000-0005-0000-0000-00004F260000}"/>
    <cellStyle name="Normal 3 2 2 2 2 2 2 2 2 2 3 4 2" xfId="15186" xr:uid="{00000000-0005-0000-0000-000050260000}"/>
    <cellStyle name="Normal 3 2 2 2 2 2 2 2 2 2 3 4 3" xfId="15190" xr:uid="{00000000-0005-0000-0000-000051260000}"/>
    <cellStyle name="Normal 3 2 2 2 2 2 2 2 2 2 3 5" xfId="15193" xr:uid="{00000000-0005-0000-0000-000052260000}"/>
    <cellStyle name="Normal 3 2 2 2 2 2 2 2 2 2 3 6" xfId="15196" xr:uid="{00000000-0005-0000-0000-000053260000}"/>
    <cellStyle name="Normal 3 2 2 2 2 2 2 2 2 2 4" xfId="15197" xr:uid="{00000000-0005-0000-0000-000054260000}"/>
    <cellStyle name="Normal 3 2 2 2 2 2 2 2 2 2 4 2" xfId="15198" xr:uid="{00000000-0005-0000-0000-000055260000}"/>
    <cellStyle name="Normal 3 2 2 2 2 2 2 2 2 2 4 2 2" xfId="15199" xr:uid="{00000000-0005-0000-0000-000056260000}"/>
    <cellStyle name="Normal 3 2 2 2 2 2 2 2 2 2 4 2 2 2" xfId="15200" xr:uid="{00000000-0005-0000-0000-000057260000}"/>
    <cellStyle name="Normal 3 2 2 2 2 2 2 2 2 2 4 2 2 3" xfId="15201" xr:uid="{00000000-0005-0000-0000-000058260000}"/>
    <cellStyle name="Normal 3 2 2 2 2 2 2 2 2 2 4 2 3" xfId="15202" xr:uid="{00000000-0005-0000-0000-000059260000}"/>
    <cellStyle name="Normal 3 2 2 2 2 2 2 2 2 2 4 2 4" xfId="15203" xr:uid="{00000000-0005-0000-0000-00005A260000}"/>
    <cellStyle name="Normal 3 2 2 2 2 2 2 2 2 2 4 3" xfId="15204" xr:uid="{00000000-0005-0000-0000-00005B260000}"/>
    <cellStyle name="Normal 3 2 2 2 2 2 2 2 2 2 4 3 2" xfId="15205" xr:uid="{00000000-0005-0000-0000-00005C260000}"/>
    <cellStyle name="Normal 3 2 2 2 2 2 2 2 2 2 4 3 3" xfId="15206" xr:uid="{00000000-0005-0000-0000-00005D260000}"/>
    <cellStyle name="Normal 3 2 2 2 2 2 2 2 2 2 4 4" xfId="15209" xr:uid="{00000000-0005-0000-0000-00005E260000}"/>
    <cellStyle name="Normal 3 2 2 2 2 2 2 2 2 2 4 5" xfId="15212" xr:uid="{00000000-0005-0000-0000-00005F260000}"/>
    <cellStyle name="Normal 3 2 2 2 2 2 2 2 2 2 5" xfId="15213" xr:uid="{00000000-0005-0000-0000-000060260000}"/>
    <cellStyle name="Normal 3 2 2 2 2 2 2 2 2 2 5 2" xfId="2753" xr:uid="{00000000-0005-0000-0000-000061260000}"/>
    <cellStyle name="Normal 3 2 2 2 2 2 2 2 2 2 5 2 2" xfId="15214" xr:uid="{00000000-0005-0000-0000-000062260000}"/>
    <cellStyle name="Normal 3 2 2 2 2 2 2 2 2 2 5 2 3" xfId="15215" xr:uid="{00000000-0005-0000-0000-000063260000}"/>
    <cellStyle name="Normal 3 2 2 2 2 2 2 2 2 2 5 3" xfId="2768" xr:uid="{00000000-0005-0000-0000-000064260000}"/>
    <cellStyle name="Normal 3 2 2 2 2 2 2 2 2 2 5 4" xfId="2413" xr:uid="{00000000-0005-0000-0000-000065260000}"/>
    <cellStyle name="Normal 3 2 2 2 2 2 2 2 2 2 6" xfId="15218" xr:uid="{00000000-0005-0000-0000-000066260000}"/>
    <cellStyle name="Normal 3 2 2 2 2 2 2 2 2 2 6 2" xfId="5767" xr:uid="{00000000-0005-0000-0000-000067260000}"/>
    <cellStyle name="Normal 3 2 2 2 2 2 2 2 2 2 6 3" xfId="5779" xr:uid="{00000000-0005-0000-0000-000068260000}"/>
    <cellStyle name="Normal 3 2 2 2 2 2 2 2 2 2 7" xfId="15221" xr:uid="{00000000-0005-0000-0000-000069260000}"/>
    <cellStyle name="Normal 3 2 2 2 2 2 2 2 2 2 8" xfId="12055" xr:uid="{00000000-0005-0000-0000-00006A260000}"/>
    <cellStyle name="Normal 3 2 2 2 2 2 2 2 2 3" xfId="15223" xr:uid="{00000000-0005-0000-0000-00006B260000}"/>
    <cellStyle name="Normal 3 2 2 2 2 2 2 2 2 3 2" xfId="15224" xr:uid="{00000000-0005-0000-0000-00006C260000}"/>
    <cellStyle name="Normal 3 2 2 2 2 2 2 2 2 3 2 2" xfId="15227" xr:uid="{00000000-0005-0000-0000-00006D260000}"/>
    <cellStyle name="Normal 3 2 2 2 2 2 2 2 2 3 2 2 2" xfId="12477" xr:uid="{00000000-0005-0000-0000-00006E260000}"/>
    <cellStyle name="Normal 3 2 2 2 2 2 2 2 2 3 2 2 2 2" xfId="12481" xr:uid="{00000000-0005-0000-0000-00006F260000}"/>
    <cellStyle name="Normal 3 2 2 2 2 2 2 2 2 3 2 2 2 3" xfId="8482" xr:uid="{00000000-0005-0000-0000-000070260000}"/>
    <cellStyle name="Normal 3 2 2 2 2 2 2 2 2 3 2 2 3" xfId="12110" xr:uid="{00000000-0005-0000-0000-000071260000}"/>
    <cellStyle name="Normal 3 2 2 2 2 2 2 2 2 3 2 2 4" xfId="12121" xr:uid="{00000000-0005-0000-0000-000072260000}"/>
    <cellStyle name="Normal 3 2 2 2 2 2 2 2 2 3 2 3" xfId="15230" xr:uid="{00000000-0005-0000-0000-000073260000}"/>
    <cellStyle name="Normal 3 2 2 2 2 2 2 2 2 3 2 3 2" xfId="12511" xr:uid="{00000000-0005-0000-0000-000074260000}"/>
    <cellStyle name="Normal 3 2 2 2 2 2 2 2 2 3 2 3 3" xfId="12137" xr:uid="{00000000-0005-0000-0000-000075260000}"/>
    <cellStyle name="Normal 3 2 2 2 2 2 2 2 2 3 2 4" xfId="10173" xr:uid="{00000000-0005-0000-0000-000076260000}"/>
    <cellStyle name="Normal 3 2 2 2 2 2 2 2 2 3 2 5" xfId="10224" xr:uid="{00000000-0005-0000-0000-000077260000}"/>
    <cellStyle name="Normal 3 2 2 2 2 2 2 2 2 3 3" xfId="15231" xr:uid="{00000000-0005-0000-0000-000078260000}"/>
    <cellStyle name="Normal 3 2 2 2 2 2 2 2 2 3 3 2" xfId="15232" xr:uid="{00000000-0005-0000-0000-000079260000}"/>
    <cellStyle name="Normal 3 2 2 2 2 2 2 2 2 3 3 2 2" xfId="15233" xr:uid="{00000000-0005-0000-0000-00007A260000}"/>
    <cellStyle name="Normal 3 2 2 2 2 2 2 2 2 3 3 2 3" xfId="12173" xr:uid="{00000000-0005-0000-0000-00007B260000}"/>
    <cellStyle name="Normal 3 2 2 2 2 2 2 2 2 3 3 3" xfId="15236" xr:uid="{00000000-0005-0000-0000-00007C260000}"/>
    <cellStyle name="Normal 3 2 2 2 2 2 2 2 2 3 3 4" xfId="7134" xr:uid="{00000000-0005-0000-0000-00007D260000}"/>
    <cellStyle name="Normal 3 2 2 2 2 2 2 2 2 3 4" xfId="15237" xr:uid="{00000000-0005-0000-0000-00007E260000}"/>
    <cellStyle name="Normal 3 2 2 2 2 2 2 2 2 3 4 2" xfId="15238" xr:uid="{00000000-0005-0000-0000-00007F260000}"/>
    <cellStyle name="Normal 3 2 2 2 2 2 2 2 2 3 4 3" xfId="15239" xr:uid="{00000000-0005-0000-0000-000080260000}"/>
    <cellStyle name="Normal 3 2 2 2 2 2 2 2 2 3 5" xfId="15240" xr:uid="{00000000-0005-0000-0000-000081260000}"/>
    <cellStyle name="Normal 3 2 2 2 2 2 2 2 2 3 6" xfId="15241" xr:uid="{00000000-0005-0000-0000-000082260000}"/>
    <cellStyle name="Normal 3 2 2 2 2 2 2 2 2 4" xfId="15245" xr:uid="{00000000-0005-0000-0000-000083260000}"/>
    <cellStyle name="Normal 3 2 2 2 2 2 2 2 2 4 2" xfId="15249" xr:uid="{00000000-0005-0000-0000-000084260000}"/>
    <cellStyle name="Normal 3 2 2 2 2 2 2 2 2 4 2 2" xfId="15252" xr:uid="{00000000-0005-0000-0000-000085260000}"/>
    <cellStyle name="Normal 3 2 2 2 2 2 2 2 2 4 2 2 2" xfId="8792" xr:uid="{00000000-0005-0000-0000-000086260000}"/>
    <cellStyle name="Normal 3 2 2 2 2 2 2 2 2 4 2 2 2 2" xfId="13513" xr:uid="{00000000-0005-0000-0000-000087260000}"/>
    <cellStyle name="Normal 3 2 2 2 2 2 2 2 2 4 2 2 2 3" xfId="15253" xr:uid="{00000000-0005-0000-0000-000088260000}"/>
    <cellStyle name="Normal 3 2 2 2 2 2 2 2 2 4 2 2 3" xfId="12233" xr:uid="{00000000-0005-0000-0000-000089260000}"/>
    <cellStyle name="Normal 3 2 2 2 2 2 2 2 2 4 2 2 4" xfId="12235" xr:uid="{00000000-0005-0000-0000-00008A260000}"/>
    <cellStyle name="Normal 3 2 2 2 2 2 2 2 2 4 2 3" xfId="15257" xr:uid="{00000000-0005-0000-0000-00008B260000}"/>
    <cellStyle name="Normal 3 2 2 2 2 2 2 2 2 4 2 3 2" xfId="15258" xr:uid="{00000000-0005-0000-0000-00008C260000}"/>
    <cellStyle name="Normal 3 2 2 2 2 2 2 2 2 4 2 3 3" xfId="12778" xr:uid="{00000000-0005-0000-0000-00008D260000}"/>
    <cellStyle name="Normal 3 2 2 2 2 2 2 2 2 4 2 4" xfId="10346" xr:uid="{00000000-0005-0000-0000-00008E260000}"/>
    <cellStyle name="Normal 3 2 2 2 2 2 2 2 2 4 2 5" xfId="10369" xr:uid="{00000000-0005-0000-0000-00008F260000}"/>
    <cellStyle name="Normal 3 2 2 2 2 2 2 2 2 4 3" xfId="15262" xr:uid="{00000000-0005-0000-0000-000090260000}"/>
    <cellStyle name="Normal 3 2 2 2 2 2 2 2 2 4 3 2" xfId="15263" xr:uid="{00000000-0005-0000-0000-000091260000}"/>
    <cellStyle name="Normal 3 2 2 2 2 2 2 2 2 4 3 2 2" xfId="15264" xr:uid="{00000000-0005-0000-0000-000092260000}"/>
    <cellStyle name="Normal 3 2 2 2 2 2 2 2 2 4 3 2 3" xfId="15265" xr:uid="{00000000-0005-0000-0000-000093260000}"/>
    <cellStyle name="Normal 3 2 2 2 2 2 2 2 2 4 3 3" xfId="15266" xr:uid="{00000000-0005-0000-0000-000094260000}"/>
    <cellStyle name="Normal 3 2 2 2 2 2 2 2 2 4 3 4" xfId="10393" xr:uid="{00000000-0005-0000-0000-000095260000}"/>
    <cellStyle name="Normal 3 2 2 2 2 2 2 2 2 4 4" xfId="15270" xr:uid="{00000000-0005-0000-0000-000096260000}"/>
    <cellStyle name="Normal 3 2 2 2 2 2 2 2 2 4 4 2" xfId="15271" xr:uid="{00000000-0005-0000-0000-000097260000}"/>
    <cellStyle name="Normal 3 2 2 2 2 2 2 2 2 4 4 3" xfId="15273" xr:uid="{00000000-0005-0000-0000-000098260000}"/>
    <cellStyle name="Normal 3 2 2 2 2 2 2 2 2 4 5" xfId="15274" xr:uid="{00000000-0005-0000-0000-000099260000}"/>
    <cellStyle name="Normal 3 2 2 2 2 2 2 2 2 4 6" xfId="15275" xr:uid="{00000000-0005-0000-0000-00009A260000}"/>
    <cellStyle name="Normal 3 2 2 2 2 2 2 2 2 5" xfId="15279" xr:uid="{00000000-0005-0000-0000-00009B260000}"/>
    <cellStyle name="Normal 3 2 2 2 2 2 2 2 2 5 2" xfId="15282" xr:uid="{00000000-0005-0000-0000-00009C260000}"/>
    <cellStyle name="Normal 3 2 2 2 2 2 2 2 2 5 2 2" xfId="15283" xr:uid="{00000000-0005-0000-0000-00009D260000}"/>
    <cellStyle name="Normal 3 2 2 2 2 2 2 2 2 5 2 2 2" xfId="7794" xr:uid="{00000000-0005-0000-0000-00009E260000}"/>
    <cellStyle name="Normal 3 2 2 2 2 2 2 2 2 5 2 2 3" xfId="7797" xr:uid="{00000000-0005-0000-0000-00009F260000}"/>
    <cellStyle name="Normal 3 2 2 2 2 2 2 2 2 5 2 3" xfId="15284" xr:uid="{00000000-0005-0000-0000-0000A0260000}"/>
    <cellStyle name="Normal 3 2 2 2 2 2 2 2 2 5 2 4" xfId="262" xr:uid="{00000000-0005-0000-0000-0000A1260000}"/>
    <cellStyle name="Normal 3 2 2 2 2 2 2 2 2 5 3" xfId="15288" xr:uid="{00000000-0005-0000-0000-0000A2260000}"/>
    <cellStyle name="Normal 3 2 2 2 2 2 2 2 2 5 3 2" xfId="8782" xr:uid="{00000000-0005-0000-0000-0000A3260000}"/>
    <cellStyle name="Normal 3 2 2 2 2 2 2 2 2 5 3 3" xfId="8785" xr:uid="{00000000-0005-0000-0000-0000A4260000}"/>
    <cellStyle name="Normal 3 2 2 2 2 2 2 2 2 5 4" xfId="15289" xr:uid="{00000000-0005-0000-0000-0000A5260000}"/>
    <cellStyle name="Normal 3 2 2 2 2 2 2 2 2 5 5" xfId="15290" xr:uid="{00000000-0005-0000-0000-0000A6260000}"/>
    <cellStyle name="Normal 3 2 2 2 2 2 2 2 2 6" xfId="15291" xr:uid="{00000000-0005-0000-0000-0000A7260000}"/>
    <cellStyle name="Normal 3 2 2 2 2 2 2 2 2 6 2" xfId="15297" xr:uid="{00000000-0005-0000-0000-0000A8260000}"/>
    <cellStyle name="Normal 3 2 2 2 2 2 2 2 2 6 2 2" xfId="2275" xr:uid="{00000000-0005-0000-0000-0000A9260000}"/>
    <cellStyle name="Normal 3 2 2 2 2 2 2 2 2 6 2 3" xfId="2277" xr:uid="{00000000-0005-0000-0000-0000AA260000}"/>
    <cellStyle name="Normal 3 2 2 2 2 2 2 2 2 6 3" xfId="15299" xr:uid="{00000000-0005-0000-0000-0000AB260000}"/>
    <cellStyle name="Normal 3 2 2 2 2 2 2 2 2 6 4" xfId="15301" xr:uid="{00000000-0005-0000-0000-0000AC260000}"/>
    <cellStyle name="Normal 3 2 2 2 2 2 2 2 2 7" xfId="15302" xr:uid="{00000000-0005-0000-0000-0000AD260000}"/>
    <cellStyle name="Normal 3 2 2 2 2 2 2 2 2 7 2" xfId="15308" xr:uid="{00000000-0005-0000-0000-0000AE260000}"/>
    <cellStyle name="Normal 3 2 2 2 2 2 2 2 2 7 3" xfId="15311" xr:uid="{00000000-0005-0000-0000-0000AF260000}"/>
    <cellStyle name="Normal 3 2 2 2 2 2 2 2 2 8" xfId="15312" xr:uid="{00000000-0005-0000-0000-0000B0260000}"/>
    <cellStyle name="Normal 3 2 2 2 2 2 2 2 2 9" xfId="15314" xr:uid="{00000000-0005-0000-0000-0000B1260000}"/>
    <cellStyle name="Normal 3 2 2 2 2 2 2 2 3" xfId="9003" xr:uid="{00000000-0005-0000-0000-0000B2260000}"/>
    <cellStyle name="Normal 3 2 2 2 2 2 2 2 3 2" xfId="9008" xr:uid="{00000000-0005-0000-0000-0000B3260000}"/>
    <cellStyle name="Normal 3 2 2 2 2 2 2 2 3 2 2" xfId="15318" xr:uid="{00000000-0005-0000-0000-0000B4260000}"/>
    <cellStyle name="Normal 3 2 2 2 2 2 2 2 3 2 2 2" xfId="15323" xr:uid="{00000000-0005-0000-0000-0000B5260000}"/>
    <cellStyle name="Normal 3 2 2 2 2 2 2 2 3 2 2 2 2" xfId="15325" xr:uid="{00000000-0005-0000-0000-0000B6260000}"/>
    <cellStyle name="Normal 3 2 2 2 2 2 2 2 3 2 2 2 2 2" xfId="15326" xr:uid="{00000000-0005-0000-0000-0000B7260000}"/>
    <cellStyle name="Normal 3 2 2 2 2 2 2 2 3 2 2 2 2 3" xfId="15327" xr:uid="{00000000-0005-0000-0000-0000B8260000}"/>
    <cellStyle name="Normal 3 2 2 2 2 2 2 2 3 2 2 2 3" xfId="11760" xr:uid="{00000000-0005-0000-0000-0000B9260000}"/>
    <cellStyle name="Normal 3 2 2 2 2 2 2 2 3 2 2 2 4" xfId="11763" xr:uid="{00000000-0005-0000-0000-0000BA260000}"/>
    <cellStyle name="Normal 3 2 2 2 2 2 2 2 3 2 2 3" xfId="15329" xr:uid="{00000000-0005-0000-0000-0000BB260000}"/>
    <cellStyle name="Normal 3 2 2 2 2 2 2 2 3 2 2 3 2" xfId="15330" xr:uid="{00000000-0005-0000-0000-0000BC260000}"/>
    <cellStyle name="Normal 3 2 2 2 2 2 2 2 3 2 2 3 3" xfId="11767" xr:uid="{00000000-0005-0000-0000-0000BD260000}"/>
    <cellStyle name="Normal 3 2 2 2 2 2 2 2 3 2 2 4" xfId="15335" xr:uid="{00000000-0005-0000-0000-0000BE260000}"/>
    <cellStyle name="Normal 3 2 2 2 2 2 2 2 3 2 2 5" xfId="15339" xr:uid="{00000000-0005-0000-0000-0000BF260000}"/>
    <cellStyle name="Normal 3 2 2 2 2 2 2 2 3 2 3" xfId="15341" xr:uid="{00000000-0005-0000-0000-0000C0260000}"/>
    <cellStyle name="Normal 3 2 2 2 2 2 2 2 3 2 3 2" xfId="15343" xr:uid="{00000000-0005-0000-0000-0000C1260000}"/>
    <cellStyle name="Normal 3 2 2 2 2 2 2 2 3 2 3 2 2" xfId="15345" xr:uid="{00000000-0005-0000-0000-0000C2260000}"/>
    <cellStyle name="Normal 3 2 2 2 2 2 2 2 3 2 3 2 3" xfId="15347" xr:uid="{00000000-0005-0000-0000-0000C3260000}"/>
    <cellStyle name="Normal 3 2 2 2 2 2 2 2 3 2 3 3" xfId="15349" xr:uid="{00000000-0005-0000-0000-0000C4260000}"/>
    <cellStyle name="Normal 3 2 2 2 2 2 2 2 3 2 3 4" xfId="15353" xr:uid="{00000000-0005-0000-0000-0000C5260000}"/>
    <cellStyle name="Normal 3 2 2 2 2 2 2 2 3 2 4" xfId="15355" xr:uid="{00000000-0005-0000-0000-0000C6260000}"/>
    <cellStyle name="Normal 3 2 2 2 2 2 2 2 3 2 4 2" xfId="15357" xr:uid="{00000000-0005-0000-0000-0000C7260000}"/>
    <cellStyle name="Normal 3 2 2 2 2 2 2 2 3 2 4 3" xfId="15359" xr:uid="{00000000-0005-0000-0000-0000C8260000}"/>
    <cellStyle name="Normal 3 2 2 2 2 2 2 2 3 2 5" xfId="15360" xr:uid="{00000000-0005-0000-0000-0000C9260000}"/>
    <cellStyle name="Normal 3 2 2 2 2 2 2 2 3 2 6" xfId="15361" xr:uid="{00000000-0005-0000-0000-0000CA260000}"/>
    <cellStyle name="Normal 3 2 2 2 2 2 2 2 3 3" xfId="9012" xr:uid="{00000000-0005-0000-0000-0000CB260000}"/>
    <cellStyle name="Normal 3 2 2 2 2 2 2 2 3 3 2" xfId="15363" xr:uid="{00000000-0005-0000-0000-0000CC260000}"/>
    <cellStyle name="Normal 3 2 2 2 2 2 2 2 3 3 2 2" xfId="15365" xr:uid="{00000000-0005-0000-0000-0000CD260000}"/>
    <cellStyle name="Normal 3 2 2 2 2 2 2 2 3 3 2 2 2" xfId="15368" xr:uid="{00000000-0005-0000-0000-0000CE260000}"/>
    <cellStyle name="Normal 3 2 2 2 2 2 2 2 3 3 2 2 2 2" xfId="15370" xr:uid="{00000000-0005-0000-0000-0000CF260000}"/>
    <cellStyle name="Normal 3 2 2 2 2 2 2 2 3 3 2 2 2 3" xfId="15373" xr:uid="{00000000-0005-0000-0000-0000D0260000}"/>
    <cellStyle name="Normal 3 2 2 2 2 2 2 2 3 3 2 2 3" xfId="2409" xr:uid="{00000000-0005-0000-0000-0000D1260000}"/>
    <cellStyle name="Normal 3 2 2 2 2 2 2 2 3 3 2 2 4" xfId="2426" xr:uid="{00000000-0005-0000-0000-0000D2260000}"/>
    <cellStyle name="Normal 3 2 2 2 2 2 2 2 3 3 2 3" xfId="15377" xr:uid="{00000000-0005-0000-0000-0000D3260000}"/>
    <cellStyle name="Normal 3 2 2 2 2 2 2 2 3 3 2 3 2" xfId="15379" xr:uid="{00000000-0005-0000-0000-0000D4260000}"/>
    <cellStyle name="Normal 3 2 2 2 2 2 2 2 3 3 2 3 3" xfId="5784" xr:uid="{00000000-0005-0000-0000-0000D5260000}"/>
    <cellStyle name="Normal 3 2 2 2 2 2 2 2 3 3 2 4" xfId="10521" xr:uid="{00000000-0005-0000-0000-0000D6260000}"/>
    <cellStyle name="Normal 3 2 2 2 2 2 2 2 3 3 2 5" xfId="10532" xr:uid="{00000000-0005-0000-0000-0000D7260000}"/>
    <cellStyle name="Normal 3 2 2 2 2 2 2 2 3 3 3" xfId="15380" xr:uid="{00000000-0005-0000-0000-0000D8260000}"/>
    <cellStyle name="Normal 3 2 2 2 2 2 2 2 3 3 3 2" xfId="15382" xr:uid="{00000000-0005-0000-0000-0000D9260000}"/>
    <cellStyle name="Normal 3 2 2 2 2 2 2 2 3 3 3 2 2" xfId="15384" xr:uid="{00000000-0005-0000-0000-0000DA260000}"/>
    <cellStyle name="Normal 3 2 2 2 2 2 2 2 3 3 3 2 3" xfId="15386" xr:uid="{00000000-0005-0000-0000-0000DB260000}"/>
    <cellStyle name="Normal 3 2 2 2 2 2 2 2 3 3 3 3" xfId="15387" xr:uid="{00000000-0005-0000-0000-0000DC260000}"/>
    <cellStyle name="Normal 3 2 2 2 2 2 2 2 3 3 3 4" xfId="10539" xr:uid="{00000000-0005-0000-0000-0000DD260000}"/>
    <cellStyle name="Normal 3 2 2 2 2 2 2 2 3 3 4" xfId="15388" xr:uid="{00000000-0005-0000-0000-0000DE260000}"/>
    <cellStyle name="Normal 3 2 2 2 2 2 2 2 3 3 4 2" xfId="15389" xr:uid="{00000000-0005-0000-0000-0000DF260000}"/>
    <cellStyle name="Normal 3 2 2 2 2 2 2 2 3 3 4 3" xfId="15390" xr:uid="{00000000-0005-0000-0000-0000E0260000}"/>
    <cellStyle name="Normal 3 2 2 2 2 2 2 2 3 3 5" xfId="15391" xr:uid="{00000000-0005-0000-0000-0000E1260000}"/>
    <cellStyle name="Normal 3 2 2 2 2 2 2 2 3 3 6" xfId="15392" xr:uid="{00000000-0005-0000-0000-0000E2260000}"/>
    <cellStyle name="Normal 3 2 2 2 2 2 2 2 3 4" xfId="15395" xr:uid="{00000000-0005-0000-0000-0000E3260000}"/>
    <cellStyle name="Normal 3 2 2 2 2 2 2 2 3 4 2" xfId="15396" xr:uid="{00000000-0005-0000-0000-0000E4260000}"/>
    <cellStyle name="Normal 3 2 2 2 2 2 2 2 3 4 2 2" xfId="6644" xr:uid="{00000000-0005-0000-0000-0000E5260000}"/>
    <cellStyle name="Normal 3 2 2 2 2 2 2 2 3 4 2 2 2" xfId="15401" xr:uid="{00000000-0005-0000-0000-0000E6260000}"/>
    <cellStyle name="Normal 3 2 2 2 2 2 2 2 3 4 2 2 3" xfId="4386" xr:uid="{00000000-0005-0000-0000-0000E7260000}"/>
    <cellStyle name="Normal 3 2 2 2 2 2 2 2 3 4 2 3" xfId="5615" xr:uid="{00000000-0005-0000-0000-0000E8260000}"/>
    <cellStyle name="Normal 3 2 2 2 2 2 2 2 3 4 2 4" xfId="5622" xr:uid="{00000000-0005-0000-0000-0000E9260000}"/>
    <cellStyle name="Normal 3 2 2 2 2 2 2 2 3 4 3" xfId="15405" xr:uid="{00000000-0005-0000-0000-0000EA260000}"/>
    <cellStyle name="Normal 3 2 2 2 2 2 2 2 3 4 3 2" xfId="15407" xr:uid="{00000000-0005-0000-0000-0000EB260000}"/>
    <cellStyle name="Normal 3 2 2 2 2 2 2 2 3 4 3 3" xfId="5877" xr:uid="{00000000-0005-0000-0000-0000EC260000}"/>
    <cellStyle name="Normal 3 2 2 2 2 2 2 2 3 4 4" xfId="15408" xr:uid="{00000000-0005-0000-0000-0000ED260000}"/>
    <cellStyle name="Normal 3 2 2 2 2 2 2 2 3 4 5" xfId="15409" xr:uid="{00000000-0005-0000-0000-0000EE260000}"/>
    <cellStyle name="Normal 3 2 2 2 2 2 2 2 3 5" xfId="15412" xr:uid="{00000000-0005-0000-0000-0000EF260000}"/>
    <cellStyle name="Normal 3 2 2 2 2 2 2 2 3 5 2" xfId="15413" xr:uid="{00000000-0005-0000-0000-0000F0260000}"/>
    <cellStyle name="Normal 3 2 2 2 2 2 2 2 3 5 2 2" xfId="15415" xr:uid="{00000000-0005-0000-0000-0000F1260000}"/>
    <cellStyle name="Normal 3 2 2 2 2 2 2 2 3 5 2 3" xfId="6918" xr:uid="{00000000-0005-0000-0000-0000F2260000}"/>
    <cellStyle name="Normal 3 2 2 2 2 2 2 2 3 5 3" xfId="15416" xr:uid="{00000000-0005-0000-0000-0000F3260000}"/>
    <cellStyle name="Normal 3 2 2 2 2 2 2 2 3 5 4" xfId="15417" xr:uid="{00000000-0005-0000-0000-0000F4260000}"/>
    <cellStyle name="Normal 3 2 2 2 2 2 2 2 3 6" xfId="15418" xr:uid="{00000000-0005-0000-0000-0000F5260000}"/>
    <cellStyle name="Normal 3 2 2 2 2 2 2 2 3 6 2" xfId="15422" xr:uid="{00000000-0005-0000-0000-0000F6260000}"/>
    <cellStyle name="Normal 3 2 2 2 2 2 2 2 3 6 3" xfId="15423" xr:uid="{00000000-0005-0000-0000-0000F7260000}"/>
    <cellStyle name="Normal 3 2 2 2 2 2 2 2 3 7" xfId="15424" xr:uid="{00000000-0005-0000-0000-0000F8260000}"/>
    <cellStyle name="Normal 3 2 2 2 2 2 2 2 3 8" xfId="15426" xr:uid="{00000000-0005-0000-0000-0000F9260000}"/>
    <cellStyle name="Normal 3 2 2 2 2 2 2 2 4" xfId="9022" xr:uid="{00000000-0005-0000-0000-0000FA260000}"/>
    <cellStyle name="Normal 3 2 2 2 2 2 2 2 4 2" xfId="14015" xr:uid="{00000000-0005-0000-0000-0000FB260000}"/>
    <cellStyle name="Normal 3 2 2 2 2 2 2 2 4 2 2" xfId="15429" xr:uid="{00000000-0005-0000-0000-0000FC260000}"/>
    <cellStyle name="Normal 3 2 2 2 2 2 2 2 4 2 2 2" xfId="8965" xr:uid="{00000000-0005-0000-0000-0000FD260000}"/>
    <cellStyle name="Normal 3 2 2 2 2 2 2 2 4 2 2 2 2" xfId="15430" xr:uid="{00000000-0005-0000-0000-0000FE260000}"/>
    <cellStyle name="Normal 3 2 2 2 2 2 2 2 4 2 2 2 3" xfId="15432" xr:uid="{00000000-0005-0000-0000-0000FF260000}"/>
    <cellStyle name="Normal 3 2 2 2 2 2 2 2 4 2 2 3" xfId="8970" xr:uid="{00000000-0005-0000-0000-000000270000}"/>
    <cellStyle name="Normal 3 2 2 2 2 2 2 2 4 2 2 4" xfId="15435" xr:uid="{00000000-0005-0000-0000-000001270000}"/>
    <cellStyle name="Normal 3 2 2 2 2 2 2 2 4 2 3" xfId="15438" xr:uid="{00000000-0005-0000-0000-000002270000}"/>
    <cellStyle name="Normal 3 2 2 2 2 2 2 2 4 2 3 2" xfId="8993" xr:uid="{00000000-0005-0000-0000-000003270000}"/>
    <cellStyle name="Normal 3 2 2 2 2 2 2 2 4 2 3 3" xfId="15440" xr:uid="{00000000-0005-0000-0000-000004270000}"/>
    <cellStyle name="Normal 3 2 2 2 2 2 2 2 4 2 4" xfId="15443" xr:uid="{00000000-0005-0000-0000-000005270000}"/>
    <cellStyle name="Normal 3 2 2 2 2 2 2 2 4 2 5" xfId="15444" xr:uid="{00000000-0005-0000-0000-000006270000}"/>
    <cellStyle name="Normal 3 2 2 2 2 2 2 2 4 3" xfId="14436" xr:uid="{00000000-0005-0000-0000-000007270000}"/>
    <cellStyle name="Normal 3 2 2 2 2 2 2 2 4 3 2" xfId="14826" xr:uid="{00000000-0005-0000-0000-000008270000}"/>
    <cellStyle name="Normal 3 2 2 2 2 2 2 2 4 3 2 2" xfId="746" xr:uid="{00000000-0005-0000-0000-000009270000}"/>
    <cellStyle name="Normal 3 2 2 2 2 2 2 2 4 3 2 3" xfId="2735" xr:uid="{00000000-0005-0000-0000-00000A270000}"/>
    <cellStyle name="Normal 3 2 2 2 2 2 2 2 4 3 3" xfId="14830" xr:uid="{00000000-0005-0000-0000-00000B270000}"/>
    <cellStyle name="Normal 3 2 2 2 2 2 2 2 4 3 4" xfId="15445" xr:uid="{00000000-0005-0000-0000-00000C270000}"/>
    <cellStyle name="Normal 3 2 2 2 2 2 2 2 4 4" xfId="14831" xr:uid="{00000000-0005-0000-0000-00000D270000}"/>
    <cellStyle name="Normal 3 2 2 2 2 2 2 2 4 4 2" xfId="15446" xr:uid="{00000000-0005-0000-0000-00000E270000}"/>
    <cellStyle name="Normal 3 2 2 2 2 2 2 2 4 4 3" xfId="15448" xr:uid="{00000000-0005-0000-0000-00000F270000}"/>
    <cellStyle name="Normal 3 2 2 2 2 2 2 2 4 5" xfId="14837" xr:uid="{00000000-0005-0000-0000-000010270000}"/>
    <cellStyle name="Normal 3 2 2 2 2 2 2 2 4 6" xfId="15450" xr:uid="{00000000-0005-0000-0000-000011270000}"/>
    <cellStyle name="Normal 3 2 2 2 2 2 2 2 5" xfId="9028" xr:uid="{00000000-0005-0000-0000-000012270000}"/>
    <cellStyle name="Normal 3 2 2 2 2 2 2 2 5 2" xfId="14441" xr:uid="{00000000-0005-0000-0000-000013270000}"/>
    <cellStyle name="Normal 3 2 2 2 2 2 2 2 5 2 2" xfId="15454" xr:uid="{00000000-0005-0000-0000-000014270000}"/>
    <cellStyle name="Normal 3 2 2 2 2 2 2 2 5 2 2 2" xfId="9283" xr:uid="{00000000-0005-0000-0000-000015270000}"/>
    <cellStyle name="Normal 3 2 2 2 2 2 2 2 5 2 2 2 2" xfId="15455" xr:uid="{00000000-0005-0000-0000-000016270000}"/>
    <cellStyle name="Normal 3 2 2 2 2 2 2 2 5 2 2 2 3" xfId="13581" xr:uid="{00000000-0005-0000-0000-000017270000}"/>
    <cellStyle name="Normal 3 2 2 2 2 2 2 2 5 2 2 3" xfId="9288" xr:uid="{00000000-0005-0000-0000-000018270000}"/>
    <cellStyle name="Normal 3 2 2 2 2 2 2 2 5 2 2 4" xfId="15458" xr:uid="{00000000-0005-0000-0000-000019270000}"/>
    <cellStyle name="Normal 3 2 2 2 2 2 2 2 5 2 3" xfId="15461" xr:uid="{00000000-0005-0000-0000-00001A270000}"/>
    <cellStyle name="Normal 3 2 2 2 2 2 2 2 5 2 3 2" xfId="9320" xr:uid="{00000000-0005-0000-0000-00001B270000}"/>
    <cellStyle name="Normal 3 2 2 2 2 2 2 2 5 2 3 3" xfId="15462" xr:uid="{00000000-0005-0000-0000-00001C270000}"/>
    <cellStyle name="Normal 3 2 2 2 2 2 2 2 5 2 4" xfId="15464" xr:uid="{00000000-0005-0000-0000-00001D270000}"/>
    <cellStyle name="Normal 3 2 2 2 2 2 2 2 5 2 5" xfId="15465" xr:uid="{00000000-0005-0000-0000-00001E270000}"/>
    <cellStyle name="Normal 3 2 2 2 2 2 2 2 5 3" xfId="14847" xr:uid="{00000000-0005-0000-0000-00001F270000}"/>
    <cellStyle name="Normal 3 2 2 2 2 2 2 2 5 3 2" xfId="15466" xr:uid="{00000000-0005-0000-0000-000020270000}"/>
    <cellStyle name="Normal 3 2 2 2 2 2 2 2 5 3 2 2" xfId="9358" xr:uid="{00000000-0005-0000-0000-000021270000}"/>
    <cellStyle name="Normal 3 2 2 2 2 2 2 2 5 3 2 3" xfId="15467" xr:uid="{00000000-0005-0000-0000-000022270000}"/>
    <cellStyle name="Normal 3 2 2 2 2 2 2 2 5 3 3" xfId="15468" xr:uid="{00000000-0005-0000-0000-000023270000}"/>
    <cellStyle name="Normal 3 2 2 2 2 2 2 2 5 3 4" xfId="15469" xr:uid="{00000000-0005-0000-0000-000024270000}"/>
    <cellStyle name="Normal 3 2 2 2 2 2 2 2 5 4" xfId="14848" xr:uid="{00000000-0005-0000-0000-000025270000}"/>
    <cellStyle name="Normal 3 2 2 2 2 2 2 2 5 4 2" xfId="15470" xr:uid="{00000000-0005-0000-0000-000026270000}"/>
    <cellStyle name="Normal 3 2 2 2 2 2 2 2 5 4 3" xfId="15471" xr:uid="{00000000-0005-0000-0000-000027270000}"/>
    <cellStyle name="Normal 3 2 2 2 2 2 2 2 5 5" xfId="15472" xr:uid="{00000000-0005-0000-0000-000028270000}"/>
    <cellStyle name="Normal 3 2 2 2 2 2 2 2 5 6" xfId="15474" xr:uid="{00000000-0005-0000-0000-000029270000}"/>
    <cellStyle name="Normal 3 2 2 2 2 2 2 2 6" xfId="15475" xr:uid="{00000000-0005-0000-0000-00002A270000}"/>
    <cellStyle name="Normal 3 2 2 2 2 2 2 2 6 2" xfId="15479" xr:uid="{00000000-0005-0000-0000-00002B270000}"/>
    <cellStyle name="Normal 3 2 2 2 2 2 2 2 6 2 2" xfId="15484" xr:uid="{00000000-0005-0000-0000-00002C270000}"/>
    <cellStyle name="Normal 3 2 2 2 2 2 2 2 6 2 2 2" xfId="15489" xr:uid="{00000000-0005-0000-0000-00002D270000}"/>
    <cellStyle name="Normal 3 2 2 2 2 2 2 2 6 2 2 3" xfId="15490" xr:uid="{00000000-0005-0000-0000-00002E270000}"/>
    <cellStyle name="Normal 3 2 2 2 2 2 2 2 6 2 3" xfId="15492" xr:uid="{00000000-0005-0000-0000-00002F270000}"/>
    <cellStyle name="Normal 3 2 2 2 2 2 2 2 6 2 4" xfId="15495" xr:uid="{00000000-0005-0000-0000-000030270000}"/>
    <cellStyle name="Normal 3 2 2 2 2 2 2 2 6 3" xfId="15496" xr:uid="{00000000-0005-0000-0000-000031270000}"/>
    <cellStyle name="Normal 3 2 2 2 2 2 2 2 6 3 2" xfId="15501" xr:uid="{00000000-0005-0000-0000-000032270000}"/>
    <cellStyle name="Normal 3 2 2 2 2 2 2 2 6 3 3" xfId="15502" xr:uid="{00000000-0005-0000-0000-000033270000}"/>
    <cellStyle name="Normal 3 2 2 2 2 2 2 2 6 4" xfId="15503" xr:uid="{00000000-0005-0000-0000-000034270000}"/>
    <cellStyle name="Normal 3 2 2 2 2 2 2 2 6 5" xfId="15505" xr:uid="{00000000-0005-0000-0000-000035270000}"/>
    <cellStyle name="Normal 3 2 2 2 2 2 2 2 7" xfId="15506" xr:uid="{00000000-0005-0000-0000-000036270000}"/>
    <cellStyle name="Normal 3 2 2 2 2 2 2 2 7 2" xfId="15509" xr:uid="{00000000-0005-0000-0000-000037270000}"/>
    <cellStyle name="Normal 3 2 2 2 2 2 2 2 7 2 2" xfId="15514" xr:uid="{00000000-0005-0000-0000-000038270000}"/>
    <cellStyle name="Normal 3 2 2 2 2 2 2 2 7 2 3" xfId="15515" xr:uid="{00000000-0005-0000-0000-000039270000}"/>
    <cellStyle name="Normal 3 2 2 2 2 2 2 2 7 3" xfId="15516" xr:uid="{00000000-0005-0000-0000-00003A270000}"/>
    <cellStyle name="Normal 3 2 2 2 2 2 2 2 7 4" xfId="15518" xr:uid="{00000000-0005-0000-0000-00003B270000}"/>
    <cellStyle name="Normal 3 2 2 2 2 2 2 2 8" xfId="15521" xr:uid="{00000000-0005-0000-0000-00003C270000}"/>
    <cellStyle name="Normal 3 2 2 2 2 2 2 2 8 2" xfId="11121" xr:uid="{00000000-0005-0000-0000-00003D270000}"/>
    <cellStyle name="Normal 3 2 2 2 2 2 2 2 8 3" xfId="15523" xr:uid="{00000000-0005-0000-0000-00003E270000}"/>
    <cellStyle name="Normal 3 2 2 2 2 2 2 2 9" xfId="15525" xr:uid="{00000000-0005-0000-0000-00003F270000}"/>
    <cellStyle name="Normal 3 2 2 2 2 2 2 3" xfId="1389" xr:uid="{00000000-0005-0000-0000-000040270000}"/>
    <cellStyle name="Normal 3 2 2 2 2 2 2 3 2" xfId="15527" xr:uid="{00000000-0005-0000-0000-000041270000}"/>
    <cellStyle name="Normal 3 2 2 2 2 2 2 3 2 2" xfId="15529" xr:uid="{00000000-0005-0000-0000-000042270000}"/>
    <cellStyle name="Normal 3 2 2 2 2 2 2 3 2 2 2" xfId="3213" xr:uid="{00000000-0005-0000-0000-000043270000}"/>
    <cellStyle name="Normal 3 2 2 2 2 2 2 3 2 2 2 2" xfId="15532" xr:uid="{00000000-0005-0000-0000-000044270000}"/>
    <cellStyle name="Normal 3 2 2 2 2 2 2 3 2 2 2 2 2" xfId="3667" xr:uid="{00000000-0005-0000-0000-000045270000}"/>
    <cellStyle name="Normal 3 2 2 2 2 2 2 3 2 2 2 2 2 2" xfId="12456" xr:uid="{00000000-0005-0000-0000-000046270000}"/>
    <cellStyle name="Normal 3 2 2 2 2 2 2 3 2 2 2 2 2 3" xfId="12534" xr:uid="{00000000-0005-0000-0000-000047270000}"/>
    <cellStyle name="Normal 3 2 2 2 2 2 2 3 2 2 2 2 3" xfId="3689" xr:uid="{00000000-0005-0000-0000-000048270000}"/>
    <cellStyle name="Normal 3 2 2 2 2 2 2 3 2 2 2 2 4" xfId="3702" xr:uid="{00000000-0005-0000-0000-000049270000}"/>
    <cellStyle name="Normal 3 2 2 2 2 2 2 3 2 2 2 3" xfId="15535" xr:uid="{00000000-0005-0000-0000-00004A270000}"/>
    <cellStyle name="Normal 3 2 2 2 2 2 2 3 2 2 2 3 2" xfId="5826" xr:uid="{00000000-0005-0000-0000-00004B270000}"/>
    <cellStyle name="Normal 3 2 2 2 2 2 2 3 2 2 2 3 3" xfId="5833" xr:uid="{00000000-0005-0000-0000-00004C270000}"/>
    <cellStyle name="Normal 3 2 2 2 2 2 2 3 2 2 2 4" xfId="11014" xr:uid="{00000000-0005-0000-0000-00004D270000}"/>
    <cellStyle name="Normal 3 2 2 2 2 2 2 3 2 2 2 5" xfId="11023" xr:uid="{00000000-0005-0000-0000-00004E270000}"/>
    <cellStyle name="Normal 3 2 2 2 2 2 2 3 2 2 3" xfId="1373" xr:uid="{00000000-0005-0000-0000-00004F270000}"/>
    <cellStyle name="Normal 3 2 2 2 2 2 2 3 2 2 3 2" xfId="15538" xr:uid="{00000000-0005-0000-0000-000050270000}"/>
    <cellStyle name="Normal 3 2 2 2 2 2 2 3 2 2 3 2 2" xfId="8332" xr:uid="{00000000-0005-0000-0000-000051270000}"/>
    <cellStyle name="Normal 3 2 2 2 2 2 2 3 2 2 3 2 3" xfId="8345" xr:uid="{00000000-0005-0000-0000-000052270000}"/>
    <cellStyle name="Normal 3 2 2 2 2 2 2 3 2 2 3 3" xfId="15539" xr:uid="{00000000-0005-0000-0000-000053270000}"/>
    <cellStyle name="Normal 3 2 2 2 2 2 2 3 2 2 3 4" xfId="9018" xr:uid="{00000000-0005-0000-0000-000054270000}"/>
    <cellStyle name="Normal 3 2 2 2 2 2 2 3 2 2 4" xfId="1391" xr:uid="{00000000-0005-0000-0000-000055270000}"/>
    <cellStyle name="Normal 3 2 2 2 2 2 2 3 2 2 4 2" xfId="15540" xr:uid="{00000000-0005-0000-0000-000056270000}"/>
    <cellStyle name="Normal 3 2 2 2 2 2 2 3 2 2 4 3" xfId="9030" xr:uid="{00000000-0005-0000-0000-000057270000}"/>
    <cellStyle name="Normal 3 2 2 2 2 2 2 3 2 2 5" xfId="3658" xr:uid="{00000000-0005-0000-0000-000058270000}"/>
    <cellStyle name="Normal 3 2 2 2 2 2 2 3 2 2 6" xfId="3674" xr:uid="{00000000-0005-0000-0000-000059270000}"/>
    <cellStyle name="Normal 3 2 2 2 2 2 2 3 2 3" xfId="15542" xr:uid="{00000000-0005-0000-0000-00005A270000}"/>
    <cellStyle name="Normal 3 2 2 2 2 2 2 3 2 3 2" xfId="1682" xr:uid="{00000000-0005-0000-0000-00005B270000}"/>
    <cellStyle name="Normal 3 2 2 2 2 2 2 3 2 3 2 2" xfId="15545" xr:uid="{00000000-0005-0000-0000-00005C270000}"/>
    <cellStyle name="Normal 3 2 2 2 2 2 2 3 2 3 2 2 2" xfId="15115" xr:uid="{00000000-0005-0000-0000-00005D270000}"/>
    <cellStyle name="Normal 3 2 2 2 2 2 2 3 2 3 2 2 2 2" xfId="15546" xr:uid="{00000000-0005-0000-0000-00005E270000}"/>
    <cellStyle name="Normal 3 2 2 2 2 2 2 3 2 3 2 2 2 3" xfId="15547" xr:uid="{00000000-0005-0000-0000-00005F270000}"/>
    <cellStyle name="Normal 3 2 2 2 2 2 2 3 2 3 2 2 3" xfId="15118" xr:uid="{00000000-0005-0000-0000-000060270000}"/>
    <cellStyle name="Normal 3 2 2 2 2 2 2 3 2 3 2 2 4" xfId="15548" xr:uid="{00000000-0005-0000-0000-000061270000}"/>
    <cellStyle name="Normal 3 2 2 2 2 2 2 3 2 3 2 3" xfId="15549" xr:uid="{00000000-0005-0000-0000-000062270000}"/>
    <cellStyle name="Normal 3 2 2 2 2 2 2 3 2 3 2 3 2" xfId="15130" xr:uid="{00000000-0005-0000-0000-000063270000}"/>
    <cellStyle name="Normal 3 2 2 2 2 2 2 3 2 3 2 3 3" xfId="15551" xr:uid="{00000000-0005-0000-0000-000064270000}"/>
    <cellStyle name="Normal 3 2 2 2 2 2 2 3 2 3 2 4" xfId="10684" xr:uid="{00000000-0005-0000-0000-000065270000}"/>
    <cellStyle name="Normal 3 2 2 2 2 2 2 3 2 3 2 5" xfId="10696" xr:uid="{00000000-0005-0000-0000-000066270000}"/>
    <cellStyle name="Normal 3 2 2 2 2 2 2 3 2 3 3" xfId="5376" xr:uid="{00000000-0005-0000-0000-000067270000}"/>
    <cellStyle name="Normal 3 2 2 2 2 2 2 3 2 3 3 2" xfId="15552" xr:uid="{00000000-0005-0000-0000-000068270000}"/>
    <cellStyle name="Normal 3 2 2 2 2 2 2 3 2 3 3 2 2" xfId="15170" xr:uid="{00000000-0005-0000-0000-000069270000}"/>
    <cellStyle name="Normal 3 2 2 2 2 2 2 3 2 3 3 2 3" xfId="15172" xr:uid="{00000000-0005-0000-0000-00006A270000}"/>
    <cellStyle name="Normal 3 2 2 2 2 2 2 3 2 3 3 3" xfId="15553" xr:uid="{00000000-0005-0000-0000-00006B270000}"/>
    <cellStyle name="Normal 3 2 2 2 2 2 2 3 2 3 3 4" xfId="9046" xr:uid="{00000000-0005-0000-0000-00006C270000}"/>
    <cellStyle name="Normal 3 2 2 2 2 2 2 3 2 3 4" xfId="5394" xr:uid="{00000000-0005-0000-0000-00006D270000}"/>
    <cellStyle name="Normal 3 2 2 2 2 2 2 3 2 3 4 2" xfId="15554" xr:uid="{00000000-0005-0000-0000-00006E270000}"/>
    <cellStyle name="Normal 3 2 2 2 2 2 2 3 2 3 4 3" xfId="11818" xr:uid="{00000000-0005-0000-0000-00006F270000}"/>
    <cellStyle name="Normal 3 2 2 2 2 2 2 3 2 3 5" xfId="5819" xr:uid="{00000000-0005-0000-0000-000070270000}"/>
    <cellStyle name="Normal 3 2 2 2 2 2 2 3 2 3 6" xfId="5829" xr:uid="{00000000-0005-0000-0000-000071270000}"/>
    <cellStyle name="Normal 3 2 2 2 2 2 2 3 2 4" xfId="15557" xr:uid="{00000000-0005-0000-0000-000072270000}"/>
    <cellStyle name="Normal 3 2 2 2 2 2 2 3 2 4 2" xfId="15559" xr:uid="{00000000-0005-0000-0000-000073270000}"/>
    <cellStyle name="Normal 3 2 2 2 2 2 2 3 2 4 2 2" xfId="15566" xr:uid="{00000000-0005-0000-0000-000074270000}"/>
    <cellStyle name="Normal 3 2 2 2 2 2 2 3 2 4 2 2 2" xfId="12119" xr:uid="{00000000-0005-0000-0000-000075270000}"/>
    <cellStyle name="Normal 3 2 2 2 2 2 2 3 2 4 2 2 3" xfId="12126" xr:uid="{00000000-0005-0000-0000-000076270000}"/>
    <cellStyle name="Normal 3 2 2 2 2 2 2 3 2 4 2 3" xfId="15570" xr:uid="{00000000-0005-0000-0000-000077270000}"/>
    <cellStyle name="Normal 3 2 2 2 2 2 2 3 2 4 2 4" xfId="10729" xr:uid="{00000000-0005-0000-0000-000078270000}"/>
    <cellStyle name="Normal 3 2 2 2 2 2 2 3 2 4 3" xfId="15575" xr:uid="{00000000-0005-0000-0000-000079270000}"/>
    <cellStyle name="Normal 3 2 2 2 2 2 2 3 2 4 3 2" xfId="15577" xr:uid="{00000000-0005-0000-0000-00007A270000}"/>
    <cellStyle name="Normal 3 2 2 2 2 2 2 3 2 4 3 3" xfId="15579" xr:uid="{00000000-0005-0000-0000-00007B270000}"/>
    <cellStyle name="Normal 3 2 2 2 2 2 2 3 2 4 4" xfId="15584" xr:uid="{00000000-0005-0000-0000-00007C270000}"/>
    <cellStyle name="Normal 3 2 2 2 2 2 2 3 2 4 5" xfId="15586" xr:uid="{00000000-0005-0000-0000-00007D270000}"/>
    <cellStyle name="Normal 3 2 2 2 2 2 2 3 2 5" xfId="15589" xr:uid="{00000000-0005-0000-0000-00007E270000}"/>
    <cellStyle name="Normal 3 2 2 2 2 2 2 3 2 5 2" xfId="15593" xr:uid="{00000000-0005-0000-0000-00007F270000}"/>
    <cellStyle name="Normal 3 2 2 2 2 2 2 3 2 5 2 2" xfId="15595" xr:uid="{00000000-0005-0000-0000-000080270000}"/>
    <cellStyle name="Normal 3 2 2 2 2 2 2 3 2 5 2 3" xfId="15597" xr:uid="{00000000-0005-0000-0000-000081270000}"/>
    <cellStyle name="Normal 3 2 2 2 2 2 2 3 2 5 3" xfId="11711" xr:uid="{00000000-0005-0000-0000-000082270000}"/>
    <cellStyle name="Normal 3 2 2 2 2 2 2 3 2 5 4" xfId="12081" xr:uid="{00000000-0005-0000-0000-000083270000}"/>
    <cellStyle name="Normal 3 2 2 2 2 2 2 3 2 6" xfId="15598" xr:uid="{00000000-0005-0000-0000-000084270000}"/>
    <cellStyle name="Normal 3 2 2 2 2 2 2 3 2 6 2" xfId="15603" xr:uid="{00000000-0005-0000-0000-000085270000}"/>
    <cellStyle name="Normal 3 2 2 2 2 2 2 3 2 6 3" xfId="15605" xr:uid="{00000000-0005-0000-0000-000086270000}"/>
    <cellStyle name="Normal 3 2 2 2 2 2 2 3 2 7" xfId="15606" xr:uid="{00000000-0005-0000-0000-000087270000}"/>
    <cellStyle name="Normal 3 2 2 2 2 2 2 3 2 8" xfId="15610" xr:uid="{00000000-0005-0000-0000-000088270000}"/>
    <cellStyle name="Normal 3 2 2 2 2 2 2 3 3" xfId="9033" xr:uid="{00000000-0005-0000-0000-000089270000}"/>
    <cellStyle name="Normal 3 2 2 2 2 2 2 3 3 2" xfId="15611" xr:uid="{00000000-0005-0000-0000-00008A270000}"/>
    <cellStyle name="Normal 3 2 2 2 2 2 2 3 3 2 2" xfId="15612" xr:uid="{00000000-0005-0000-0000-00008B270000}"/>
    <cellStyle name="Normal 3 2 2 2 2 2 2 3 3 2 2 2" xfId="8597" xr:uid="{00000000-0005-0000-0000-00008C270000}"/>
    <cellStyle name="Normal 3 2 2 2 2 2 2 3 3 2 2 2 2" xfId="15614" xr:uid="{00000000-0005-0000-0000-00008D270000}"/>
    <cellStyle name="Normal 3 2 2 2 2 2 2 3 3 2 2 2 3" xfId="1769" xr:uid="{00000000-0005-0000-0000-00008E270000}"/>
    <cellStyle name="Normal 3 2 2 2 2 2 2 3 3 2 2 3" xfId="15616" xr:uid="{00000000-0005-0000-0000-00008F270000}"/>
    <cellStyle name="Normal 3 2 2 2 2 2 2 3 3 2 2 4" xfId="11045" xr:uid="{00000000-0005-0000-0000-000090270000}"/>
    <cellStyle name="Normal 3 2 2 2 2 2 2 3 3 2 3" xfId="15617" xr:uid="{00000000-0005-0000-0000-000091270000}"/>
    <cellStyle name="Normal 3 2 2 2 2 2 2 3 3 2 3 2" xfId="8608" xr:uid="{00000000-0005-0000-0000-000092270000}"/>
    <cellStyle name="Normal 3 2 2 2 2 2 2 3 3 2 3 3" xfId="15618" xr:uid="{00000000-0005-0000-0000-000093270000}"/>
    <cellStyle name="Normal 3 2 2 2 2 2 2 3 3 2 4" xfId="15619" xr:uid="{00000000-0005-0000-0000-000094270000}"/>
    <cellStyle name="Normal 3 2 2 2 2 2 2 3 3 2 5" xfId="15621" xr:uid="{00000000-0005-0000-0000-000095270000}"/>
    <cellStyle name="Normal 3 2 2 2 2 2 2 3 3 3" xfId="15623" xr:uid="{00000000-0005-0000-0000-000096270000}"/>
    <cellStyle name="Normal 3 2 2 2 2 2 2 3 3 3 2" xfId="15624" xr:uid="{00000000-0005-0000-0000-000097270000}"/>
    <cellStyle name="Normal 3 2 2 2 2 2 2 3 3 3 2 2" xfId="15626" xr:uid="{00000000-0005-0000-0000-000098270000}"/>
    <cellStyle name="Normal 3 2 2 2 2 2 2 3 3 3 2 3" xfId="15628" xr:uid="{00000000-0005-0000-0000-000099270000}"/>
    <cellStyle name="Normal 3 2 2 2 2 2 2 3 3 3 3" xfId="15629" xr:uid="{00000000-0005-0000-0000-00009A270000}"/>
    <cellStyle name="Normal 3 2 2 2 2 2 2 3 3 3 4" xfId="15630" xr:uid="{00000000-0005-0000-0000-00009B270000}"/>
    <cellStyle name="Normal 3 2 2 2 2 2 2 3 3 4" xfId="15633" xr:uid="{00000000-0005-0000-0000-00009C270000}"/>
    <cellStyle name="Normal 3 2 2 2 2 2 2 3 3 4 2" xfId="15635" xr:uid="{00000000-0005-0000-0000-00009D270000}"/>
    <cellStyle name="Normal 3 2 2 2 2 2 2 3 3 4 3" xfId="15643" xr:uid="{00000000-0005-0000-0000-00009E270000}"/>
    <cellStyle name="Normal 3 2 2 2 2 2 2 3 3 5" xfId="15646" xr:uid="{00000000-0005-0000-0000-00009F270000}"/>
    <cellStyle name="Normal 3 2 2 2 2 2 2 3 3 6" xfId="15648" xr:uid="{00000000-0005-0000-0000-0000A0270000}"/>
    <cellStyle name="Normal 3 2 2 2 2 2 2 3 4" xfId="9039" xr:uid="{00000000-0005-0000-0000-0000A1270000}"/>
    <cellStyle name="Normal 3 2 2 2 2 2 2 3 4 2" xfId="14042" xr:uid="{00000000-0005-0000-0000-0000A2270000}"/>
    <cellStyle name="Normal 3 2 2 2 2 2 2 3 4 2 2" xfId="15651" xr:uid="{00000000-0005-0000-0000-0000A3270000}"/>
    <cellStyle name="Normal 3 2 2 2 2 2 2 3 4 2 2 2" xfId="15656" xr:uid="{00000000-0005-0000-0000-0000A4270000}"/>
    <cellStyle name="Normal 3 2 2 2 2 2 2 3 4 2 2 2 2" xfId="15657" xr:uid="{00000000-0005-0000-0000-0000A5270000}"/>
    <cellStyle name="Normal 3 2 2 2 2 2 2 3 4 2 2 2 3" xfId="2337" xr:uid="{00000000-0005-0000-0000-0000A6270000}"/>
    <cellStyle name="Normal 3 2 2 2 2 2 2 3 4 2 2 3" xfId="15661" xr:uid="{00000000-0005-0000-0000-0000A7270000}"/>
    <cellStyle name="Normal 3 2 2 2 2 2 2 3 4 2 2 4" xfId="4011" xr:uid="{00000000-0005-0000-0000-0000A8270000}"/>
    <cellStyle name="Normal 3 2 2 2 2 2 2 3 4 2 3" xfId="15664" xr:uid="{00000000-0005-0000-0000-0000A9270000}"/>
    <cellStyle name="Normal 3 2 2 2 2 2 2 3 4 2 3 2" xfId="15668" xr:uid="{00000000-0005-0000-0000-0000AA270000}"/>
    <cellStyle name="Normal 3 2 2 2 2 2 2 3 4 2 3 3" xfId="12084" xr:uid="{00000000-0005-0000-0000-0000AB270000}"/>
    <cellStyle name="Normal 3 2 2 2 2 2 2 3 4 2 4" xfId="15671" xr:uid="{00000000-0005-0000-0000-0000AC270000}"/>
    <cellStyle name="Normal 3 2 2 2 2 2 2 3 4 2 5" xfId="15672" xr:uid="{00000000-0005-0000-0000-0000AD270000}"/>
    <cellStyle name="Normal 3 2 2 2 2 2 2 3 4 3" xfId="14861" xr:uid="{00000000-0005-0000-0000-0000AE270000}"/>
    <cellStyle name="Normal 3 2 2 2 2 2 2 3 4 3 2" xfId="15675" xr:uid="{00000000-0005-0000-0000-0000AF270000}"/>
    <cellStyle name="Normal 3 2 2 2 2 2 2 3 4 3 2 2" xfId="15678" xr:uid="{00000000-0005-0000-0000-0000B0270000}"/>
    <cellStyle name="Normal 3 2 2 2 2 2 2 3 4 3 2 3" xfId="15679" xr:uid="{00000000-0005-0000-0000-0000B1270000}"/>
    <cellStyle name="Normal 3 2 2 2 2 2 2 3 4 3 3" xfId="15682" xr:uid="{00000000-0005-0000-0000-0000B2270000}"/>
    <cellStyle name="Normal 3 2 2 2 2 2 2 3 4 3 4" xfId="15683" xr:uid="{00000000-0005-0000-0000-0000B3270000}"/>
    <cellStyle name="Normal 3 2 2 2 2 2 2 3 4 4" xfId="14862" xr:uid="{00000000-0005-0000-0000-0000B4270000}"/>
    <cellStyle name="Normal 3 2 2 2 2 2 2 3 4 4 2" xfId="15687" xr:uid="{00000000-0005-0000-0000-0000B5270000}"/>
    <cellStyle name="Normal 3 2 2 2 2 2 2 3 4 4 3" xfId="15691" xr:uid="{00000000-0005-0000-0000-0000B6270000}"/>
    <cellStyle name="Normal 3 2 2 2 2 2 2 3 4 5" xfId="15692" xr:uid="{00000000-0005-0000-0000-0000B7270000}"/>
    <cellStyle name="Normal 3 2 2 2 2 2 2 3 4 6" xfId="15697" xr:uid="{00000000-0005-0000-0000-0000B8270000}"/>
    <cellStyle name="Normal 3 2 2 2 2 2 2 3 5" xfId="11810" xr:uid="{00000000-0005-0000-0000-0000B9270000}"/>
    <cellStyle name="Normal 3 2 2 2 2 2 2 3 5 2" xfId="15700" xr:uid="{00000000-0005-0000-0000-0000BA270000}"/>
    <cellStyle name="Normal 3 2 2 2 2 2 2 3 5 2 2" xfId="15704" xr:uid="{00000000-0005-0000-0000-0000BB270000}"/>
    <cellStyle name="Normal 3 2 2 2 2 2 2 3 5 2 2 2" xfId="15707" xr:uid="{00000000-0005-0000-0000-0000BC270000}"/>
    <cellStyle name="Normal 3 2 2 2 2 2 2 3 5 2 2 3" xfId="15708" xr:uid="{00000000-0005-0000-0000-0000BD270000}"/>
    <cellStyle name="Normal 3 2 2 2 2 2 2 3 5 2 3" xfId="9464" xr:uid="{00000000-0005-0000-0000-0000BE270000}"/>
    <cellStyle name="Normal 3 2 2 2 2 2 2 3 5 2 4" xfId="9473" xr:uid="{00000000-0005-0000-0000-0000BF270000}"/>
    <cellStyle name="Normal 3 2 2 2 2 2 2 3 5 3" xfId="15711" xr:uid="{00000000-0005-0000-0000-0000C0270000}"/>
    <cellStyle name="Normal 3 2 2 2 2 2 2 3 5 3 2" xfId="15712" xr:uid="{00000000-0005-0000-0000-0000C1270000}"/>
    <cellStyle name="Normal 3 2 2 2 2 2 2 3 5 3 3" xfId="15714" xr:uid="{00000000-0005-0000-0000-0000C2270000}"/>
    <cellStyle name="Normal 3 2 2 2 2 2 2 3 5 4" xfId="15718" xr:uid="{00000000-0005-0000-0000-0000C3270000}"/>
    <cellStyle name="Normal 3 2 2 2 2 2 2 3 5 5" xfId="15719" xr:uid="{00000000-0005-0000-0000-0000C4270000}"/>
    <cellStyle name="Normal 3 2 2 2 2 2 2 3 6" xfId="15721" xr:uid="{00000000-0005-0000-0000-0000C5270000}"/>
    <cellStyle name="Normal 3 2 2 2 2 2 2 3 6 2" xfId="15725" xr:uid="{00000000-0005-0000-0000-0000C6270000}"/>
    <cellStyle name="Normal 3 2 2 2 2 2 2 3 6 2 2" xfId="15091" xr:uid="{00000000-0005-0000-0000-0000C7270000}"/>
    <cellStyle name="Normal 3 2 2 2 2 2 2 3 6 2 3" xfId="15731" xr:uid="{00000000-0005-0000-0000-0000C8270000}"/>
    <cellStyle name="Normal 3 2 2 2 2 2 2 3 6 3" xfId="15733" xr:uid="{00000000-0005-0000-0000-0000C9270000}"/>
    <cellStyle name="Normal 3 2 2 2 2 2 2 3 6 4" xfId="15737" xr:uid="{00000000-0005-0000-0000-0000CA270000}"/>
    <cellStyle name="Normal 3 2 2 2 2 2 2 3 7" xfId="15739" xr:uid="{00000000-0005-0000-0000-0000CB270000}"/>
    <cellStyle name="Normal 3 2 2 2 2 2 2 3 7 2" xfId="15744" xr:uid="{00000000-0005-0000-0000-0000CC270000}"/>
    <cellStyle name="Normal 3 2 2 2 2 2 2 3 7 3" xfId="15745" xr:uid="{00000000-0005-0000-0000-0000CD270000}"/>
    <cellStyle name="Normal 3 2 2 2 2 2 2 3 8" xfId="15746" xr:uid="{00000000-0005-0000-0000-0000CE270000}"/>
    <cellStyle name="Normal 3 2 2 2 2 2 2 3 9" xfId="15750" xr:uid="{00000000-0005-0000-0000-0000CF270000}"/>
    <cellStyle name="Normal 3 2 2 2 2 2 2 4" xfId="15752" xr:uid="{00000000-0005-0000-0000-0000D0270000}"/>
    <cellStyle name="Normal 3 2 2 2 2 2 2 4 2" xfId="15754" xr:uid="{00000000-0005-0000-0000-0000D1270000}"/>
    <cellStyle name="Normal 3 2 2 2 2 2 2 4 2 2" xfId="15757" xr:uid="{00000000-0005-0000-0000-0000D2270000}"/>
    <cellStyle name="Normal 3 2 2 2 2 2 2 4 2 2 2" xfId="15761" xr:uid="{00000000-0005-0000-0000-0000D3270000}"/>
    <cellStyle name="Normal 3 2 2 2 2 2 2 4 2 2 2 2" xfId="14238" xr:uid="{00000000-0005-0000-0000-0000D4270000}"/>
    <cellStyle name="Normal 3 2 2 2 2 2 2 4 2 2 2 2 2" xfId="15766" xr:uid="{00000000-0005-0000-0000-0000D5270000}"/>
    <cellStyle name="Normal 3 2 2 2 2 2 2 4 2 2 2 2 3" xfId="15770" xr:uid="{00000000-0005-0000-0000-0000D6270000}"/>
    <cellStyle name="Normal 3 2 2 2 2 2 2 4 2 2 2 3" xfId="9580" xr:uid="{00000000-0005-0000-0000-0000D7270000}"/>
    <cellStyle name="Normal 3 2 2 2 2 2 2 4 2 2 2 4" xfId="9588" xr:uid="{00000000-0005-0000-0000-0000D8270000}"/>
    <cellStyle name="Normal 3 2 2 2 2 2 2 4 2 2 3" xfId="15773" xr:uid="{00000000-0005-0000-0000-0000D9270000}"/>
    <cellStyle name="Normal 3 2 2 2 2 2 2 4 2 2 3 2" xfId="15778" xr:uid="{00000000-0005-0000-0000-0000DA270000}"/>
    <cellStyle name="Normal 3 2 2 2 2 2 2 4 2 2 3 3" xfId="15782" xr:uid="{00000000-0005-0000-0000-0000DB270000}"/>
    <cellStyle name="Normal 3 2 2 2 2 2 2 4 2 2 4" xfId="9897" xr:uid="{00000000-0005-0000-0000-0000DC270000}"/>
    <cellStyle name="Normal 3 2 2 2 2 2 2 4 2 2 5" xfId="9904" xr:uid="{00000000-0005-0000-0000-0000DD270000}"/>
    <cellStyle name="Normal 3 2 2 2 2 2 2 4 2 3" xfId="15785" xr:uid="{00000000-0005-0000-0000-0000DE270000}"/>
    <cellStyle name="Normal 3 2 2 2 2 2 2 4 2 3 2" xfId="15788" xr:uid="{00000000-0005-0000-0000-0000DF270000}"/>
    <cellStyle name="Normal 3 2 2 2 2 2 2 4 2 3 2 2" xfId="15791" xr:uid="{00000000-0005-0000-0000-0000E0270000}"/>
    <cellStyle name="Normal 3 2 2 2 2 2 2 4 2 3 2 3" xfId="15794" xr:uid="{00000000-0005-0000-0000-0000E1270000}"/>
    <cellStyle name="Normal 3 2 2 2 2 2 2 4 2 3 3" xfId="15797" xr:uid="{00000000-0005-0000-0000-0000E2270000}"/>
    <cellStyle name="Normal 3 2 2 2 2 2 2 4 2 3 4" xfId="9915" xr:uid="{00000000-0005-0000-0000-0000E3270000}"/>
    <cellStyle name="Normal 3 2 2 2 2 2 2 4 2 4" xfId="15801" xr:uid="{00000000-0005-0000-0000-0000E4270000}"/>
    <cellStyle name="Normal 3 2 2 2 2 2 2 4 2 4 2" xfId="7980" xr:uid="{00000000-0005-0000-0000-0000E5270000}"/>
    <cellStyle name="Normal 3 2 2 2 2 2 2 4 2 4 3" xfId="15807" xr:uid="{00000000-0005-0000-0000-0000E6270000}"/>
    <cellStyle name="Normal 3 2 2 2 2 2 2 4 2 5" xfId="15811" xr:uid="{00000000-0005-0000-0000-0000E7270000}"/>
    <cellStyle name="Normal 3 2 2 2 2 2 2 4 2 6" xfId="15814" xr:uid="{00000000-0005-0000-0000-0000E8270000}"/>
    <cellStyle name="Normal 3 2 2 2 2 2 2 4 3" xfId="15816" xr:uid="{00000000-0005-0000-0000-0000E9270000}"/>
    <cellStyle name="Normal 3 2 2 2 2 2 2 4 3 2" xfId="15819" xr:uid="{00000000-0005-0000-0000-0000EA270000}"/>
    <cellStyle name="Normal 3 2 2 2 2 2 2 4 3 2 2" xfId="4107" xr:uid="{00000000-0005-0000-0000-0000EB270000}"/>
    <cellStyle name="Normal 3 2 2 2 2 2 2 4 3 2 2 2" xfId="15825" xr:uid="{00000000-0005-0000-0000-0000EC270000}"/>
    <cellStyle name="Normal 3 2 2 2 2 2 2 4 3 2 2 2 2" xfId="1208" xr:uid="{00000000-0005-0000-0000-0000ED270000}"/>
    <cellStyle name="Normal 3 2 2 2 2 2 2 4 3 2 2 2 3" xfId="178" xr:uid="{00000000-0005-0000-0000-0000EE270000}"/>
    <cellStyle name="Normal 3 2 2 2 2 2 2 4 3 2 2 3" xfId="15831" xr:uid="{00000000-0005-0000-0000-0000EF270000}"/>
    <cellStyle name="Normal 3 2 2 2 2 2 2 4 3 2 2 4" xfId="15836" xr:uid="{00000000-0005-0000-0000-0000F0270000}"/>
    <cellStyle name="Normal 3 2 2 2 2 2 2 4 3 2 3" xfId="4148" xr:uid="{00000000-0005-0000-0000-0000F1270000}"/>
    <cellStyle name="Normal 3 2 2 2 2 2 2 4 3 2 3 2" xfId="15841" xr:uid="{00000000-0005-0000-0000-0000F2270000}"/>
    <cellStyle name="Normal 3 2 2 2 2 2 2 4 3 2 3 3" xfId="12736" xr:uid="{00000000-0005-0000-0000-0000F3270000}"/>
    <cellStyle name="Normal 3 2 2 2 2 2 2 4 3 2 4" xfId="2501" xr:uid="{00000000-0005-0000-0000-0000F4270000}"/>
    <cellStyle name="Normal 3 2 2 2 2 2 2 4 3 2 5" xfId="2515" xr:uid="{00000000-0005-0000-0000-0000F5270000}"/>
    <cellStyle name="Normal 3 2 2 2 2 2 2 4 3 3" xfId="15844" xr:uid="{00000000-0005-0000-0000-0000F6270000}"/>
    <cellStyle name="Normal 3 2 2 2 2 2 2 4 3 3 2" xfId="5544" xr:uid="{00000000-0005-0000-0000-0000F7270000}"/>
    <cellStyle name="Normal 3 2 2 2 2 2 2 4 3 3 2 2" xfId="15848" xr:uid="{00000000-0005-0000-0000-0000F8270000}"/>
    <cellStyle name="Normal 3 2 2 2 2 2 2 4 3 3 2 3" xfId="15851" xr:uid="{00000000-0005-0000-0000-0000F9270000}"/>
    <cellStyle name="Normal 3 2 2 2 2 2 2 4 3 3 3" xfId="5549" xr:uid="{00000000-0005-0000-0000-0000FA270000}"/>
    <cellStyle name="Normal 3 2 2 2 2 2 2 4 3 3 4" xfId="78" xr:uid="{00000000-0005-0000-0000-0000FB270000}"/>
    <cellStyle name="Normal 3 2 2 2 2 2 2 4 3 4" xfId="15855" xr:uid="{00000000-0005-0000-0000-0000FC270000}"/>
    <cellStyle name="Normal 3 2 2 2 2 2 2 4 3 4 2" xfId="15149" xr:uid="{00000000-0005-0000-0000-0000FD270000}"/>
    <cellStyle name="Normal 3 2 2 2 2 2 2 4 3 4 3" xfId="15155" xr:uid="{00000000-0005-0000-0000-0000FE270000}"/>
    <cellStyle name="Normal 3 2 2 2 2 2 2 4 3 5" xfId="15859" xr:uid="{00000000-0005-0000-0000-0000FF270000}"/>
    <cellStyle name="Normal 3 2 2 2 2 2 2 4 3 6" xfId="15861" xr:uid="{00000000-0005-0000-0000-000000280000}"/>
    <cellStyle name="Normal 3 2 2 2 2 2 2 4 4" xfId="15864" xr:uid="{00000000-0005-0000-0000-000001280000}"/>
    <cellStyle name="Normal 3 2 2 2 2 2 2 4 4 2" xfId="15868" xr:uid="{00000000-0005-0000-0000-000002280000}"/>
    <cellStyle name="Normal 3 2 2 2 2 2 2 4 4 2 2" xfId="6726" xr:uid="{00000000-0005-0000-0000-000003280000}"/>
    <cellStyle name="Normal 3 2 2 2 2 2 2 4 4 2 2 2" xfId="7759" xr:uid="{00000000-0005-0000-0000-000004280000}"/>
    <cellStyle name="Normal 3 2 2 2 2 2 2 4 4 2 2 3" xfId="9645" xr:uid="{00000000-0005-0000-0000-000005280000}"/>
    <cellStyle name="Normal 3 2 2 2 2 2 2 4 4 2 3" xfId="6737" xr:uid="{00000000-0005-0000-0000-000006280000}"/>
    <cellStyle name="Normal 3 2 2 2 2 2 2 4 4 2 4" xfId="3316" xr:uid="{00000000-0005-0000-0000-000007280000}"/>
    <cellStyle name="Normal 3 2 2 2 2 2 2 4 4 3" xfId="15872" xr:uid="{00000000-0005-0000-0000-000008280000}"/>
    <cellStyle name="Normal 3 2 2 2 2 2 2 4 4 3 2" xfId="6801" xr:uid="{00000000-0005-0000-0000-000009280000}"/>
    <cellStyle name="Normal 3 2 2 2 2 2 2 4 4 3 3" xfId="6806" xr:uid="{00000000-0005-0000-0000-00000A280000}"/>
    <cellStyle name="Normal 3 2 2 2 2 2 2 4 4 4" xfId="15876" xr:uid="{00000000-0005-0000-0000-00000B280000}"/>
    <cellStyle name="Normal 3 2 2 2 2 2 2 4 4 5" xfId="15879" xr:uid="{00000000-0005-0000-0000-00000C280000}"/>
    <cellStyle name="Normal 3 2 2 2 2 2 2 4 5" xfId="15882" xr:uid="{00000000-0005-0000-0000-00000D280000}"/>
    <cellStyle name="Normal 3 2 2 2 2 2 2 4 5 2" xfId="15886" xr:uid="{00000000-0005-0000-0000-00000E280000}"/>
    <cellStyle name="Normal 3 2 2 2 2 2 2 4 5 2 2" xfId="15888" xr:uid="{00000000-0005-0000-0000-00000F280000}"/>
    <cellStyle name="Normal 3 2 2 2 2 2 2 4 5 2 3" xfId="15890" xr:uid="{00000000-0005-0000-0000-000010280000}"/>
    <cellStyle name="Normal 3 2 2 2 2 2 2 4 5 3" xfId="15894" xr:uid="{00000000-0005-0000-0000-000011280000}"/>
    <cellStyle name="Normal 3 2 2 2 2 2 2 4 5 4" xfId="15896" xr:uid="{00000000-0005-0000-0000-000012280000}"/>
    <cellStyle name="Normal 3 2 2 2 2 2 2 4 6" xfId="15900" xr:uid="{00000000-0005-0000-0000-000013280000}"/>
    <cellStyle name="Normal 3 2 2 2 2 2 2 4 6 2" xfId="15904" xr:uid="{00000000-0005-0000-0000-000014280000}"/>
    <cellStyle name="Normal 3 2 2 2 2 2 2 4 6 3" xfId="15906" xr:uid="{00000000-0005-0000-0000-000015280000}"/>
    <cellStyle name="Normal 3 2 2 2 2 2 2 4 7" xfId="5947" xr:uid="{00000000-0005-0000-0000-000016280000}"/>
    <cellStyle name="Normal 3 2 2 2 2 2 2 4 8" xfId="4806" xr:uid="{00000000-0005-0000-0000-000017280000}"/>
    <cellStyle name="Normal 3 2 2 2 2 2 2 5" xfId="15908" xr:uid="{00000000-0005-0000-0000-000018280000}"/>
    <cellStyle name="Normal 3 2 2 2 2 2 2 5 2" xfId="15910" xr:uid="{00000000-0005-0000-0000-000019280000}"/>
    <cellStyle name="Normal 3 2 2 2 2 2 2 5 2 2" xfId="15913" xr:uid="{00000000-0005-0000-0000-00001A280000}"/>
    <cellStyle name="Normal 3 2 2 2 2 2 2 5 2 2 2" xfId="15918" xr:uid="{00000000-0005-0000-0000-00001B280000}"/>
    <cellStyle name="Normal 3 2 2 2 2 2 2 5 2 2 2 2" xfId="15920" xr:uid="{00000000-0005-0000-0000-00001C280000}"/>
    <cellStyle name="Normal 3 2 2 2 2 2 2 5 2 2 2 3" xfId="4553" xr:uid="{00000000-0005-0000-0000-00001D280000}"/>
    <cellStyle name="Normal 3 2 2 2 2 2 2 5 2 2 3" xfId="15923" xr:uid="{00000000-0005-0000-0000-00001E280000}"/>
    <cellStyle name="Normal 3 2 2 2 2 2 2 5 2 2 4" xfId="13296" xr:uid="{00000000-0005-0000-0000-00001F280000}"/>
    <cellStyle name="Normal 3 2 2 2 2 2 2 5 2 3" xfId="15926" xr:uid="{00000000-0005-0000-0000-000020280000}"/>
    <cellStyle name="Normal 3 2 2 2 2 2 2 5 2 3 2" xfId="15928" xr:uid="{00000000-0005-0000-0000-000021280000}"/>
    <cellStyle name="Normal 3 2 2 2 2 2 2 5 2 3 3" xfId="15930" xr:uid="{00000000-0005-0000-0000-000022280000}"/>
    <cellStyle name="Normal 3 2 2 2 2 2 2 5 2 4" xfId="15934" xr:uid="{00000000-0005-0000-0000-000023280000}"/>
    <cellStyle name="Normal 3 2 2 2 2 2 2 5 2 5" xfId="15937" xr:uid="{00000000-0005-0000-0000-000024280000}"/>
    <cellStyle name="Normal 3 2 2 2 2 2 2 5 3" xfId="15939" xr:uid="{00000000-0005-0000-0000-000025280000}"/>
    <cellStyle name="Normal 3 2 2 2 2 2 2 5 3 2" xfId="15942" xr:uid="{00000000-0005-0000-0000-000026280000}"/>
    <cellStyle name="Normal 3 2 2 2 2 2 2 5 3 2 2" xfId="15945" xr:uid="{00000000-0005-0000-0000-000027280000}"/>
    <cellStyle name="Normal 3 2 2 2 2 2 2 5 3 2 3" xfId="15947" xr:uid="{00000000-0005-0000-0000-000028280000}"/>
    <cellStyle name="Normal 3 2 2 2 2 2 2 5 3 3" xfId="15950" xr:uid="{00000000-0005-0000-0000-000029280000}"/>
    <cellStyle name="Normal 3 2 2 2 2 2 2 5 3 4" xfId="15952" xr:uid="{00000000-0005-0000-0000-00002A280000}"/>
    <cellStyle name="Normal 3 2 2 2 2 2 2 5 4" xfId="3763" xr:uid="{00000000-0005-0000-0000-00002B280000}"/>
    <cellStyle name="Normal 3 2 2 2 2 2 2 5 4 2" xfId="15957" xr:uid="{00000000-0005-0000-0000-00002C280000}"/>
    <cellStyle name="Normal 3 2 2 2 2 2 2 5 4 3" xfId="15961" xr:uid="{00000000-0005-0000-0000-00002D280000}"/>
    <cellStyle name="Normal 3 2 2 2 2 2 2 5 5" xfId="6040" xr:uid="{00000000-0005-0000-0000-00002E280000}"/>
    <cellStyle name="Normal 3 2 2 2 2 2 2 5 6" xfId="15965" xr:uid="{00000000-0005-0000-0000-00002F280000}"/>
    <cellStyle name="Normal 3 2 2 2 2 2 2 6" xfId="15967" xr:uid="{00000000-0005-0000-0000-000030280000}"/>
    <cellStyle name="Normal 3 2 2 2 2 2 2 6 2" xfId="3150" xr:uid="{00000000-0005-0000-0000-000031280000}"/>
    <cellStyle name="Normal 3 2 2 2 2 2 2 6 2 2" xfId="3162" xr:uid="{00000000-0005-0000-0000-000032280000}"/>
    <cellStyle name="Normal 3 2 2 2 2 2 2 6 2 2 2" xfId="15973" xr:uid="{00000000-0005-0000-0000-000033280000}"/>
    <cellStyle name="Normal 3 2 2 2 2 2 2 6 2 2 2 2" xfId="15975" xr:uid="{00000000-0005-0000-0000-000034280000}"/>
    <cellStyle name="Normal 3 2 2 2 2 2 2 6 2 2 2 3" xfId="3234" xr:uid="{00000000-0005-0000-0000-000035280000}"/>
    <cellStyle name="Normal 3 2 2 2 2 2 2 6 2 2 3" xfId="15978" xr:uid="{00000000-0005-0000-0000-000036280000}"/>
    <cellStyle name="Normal 3 2 2 2 2 2 2 6 2 2 4" xfId="13324" xr:uid="{00000000-0005-0000-0000-000037280000}"/>
    <cellStyle name="Normal 3 2 2 2 2 2 2 6 2 3" xfId="3168" xr:uid="{00000000-0005-0000-0000-000038280000}"/>
    <cellStyle name="Normal 3 2 2 2 2 2 2 6 2 3 2" xfId="15980" xr:uid="{00000000-0005-0000-0000-000039280000}"/>
    <cellStyle name="Normal 3 2 2 2 2 2 2 6 2 3 3" xfId="15982" xr:uid="{00000000-0005-0000-0000-00003A280000}"/>
    <cellStyle name="Normal 3 2 2 2 2 2 2 6 2 4" xfId="3832" xr:uid="{00000000-0005-0000-0000-00003B280000}"/>
    <cellStyle name="Normal 3 2 2 2 2 2 2 6 2 5" xfId="2830" xr:uid="{00000000-0005-0000-0000-00003C280000}"/>
    <cellStyle name="Normal 3 2 2 2 2 2 2 6 3" xfId="3170" xr:uid="{00000000-0005-0000-0000-00003D280000}"/>
    <cellStyle name="Normal 3 2 2 2 2 2 2 6 3 2" xfId="3900" xr:uid="{00000000-0005-0000-0000-00003E280000}"/>
    <cellStyle name="Normal 3 2 2 2 2 2 2 6 3 2 2" xfId="15984" xr:uid="{00000000-0005-0000-0000-00003F280000}"/>
    <cellStyle name="Normal 3 2 2 2 2 2 2 6 3 2 3" xfId="15986" xr:uid="{00000000-0005-0000-0000-000040280000}"/>
    <cellStyle name="Normal 3 2 2 2 2 2 2 6 3 3" xfId="3907" xr:uid="{00000000-0005-0000-0000-000041280000}"/>
    <cellStyle name="Normal 3 2 2 2 2 2 2 6 3 4" xfId="3913" xr:uid="{00000000-0005-0000-0000-000042280000}"/>
    <cellStyle name="Normal 3 2 2 2 2 2 2 6 4" xfId="3181" xr:uid="{00000000-0005-0000-0000-000043280000}"/>
    <cellStyle name="Normal 3 2 2 2 2 2 2 6 4 2" xfId="15990" xr:uid="{00000000-0005-0000-0000-000044280000}"/>
    <cellStyle name="Normal 3 2 2 2 2 2 2 6 4 3" xfId="15993" xr:uid="{00000000-0005-0000-0000-000045280000}"/>
    <cellStyle name="Normal 3 2 2 2 2 2 2 6 5" xfId="15997" xr:uid="{00000000-0005-0000-0000-000046280000}"/>
    <cellStyle name="Normal 3 2 2 2 2 2 2 6 6" xfId="16001" xr:uid="{00000000-0005-0000-0000-000047280000}"/>
    <cellStyle name="Normal 3 2 2 2 2 2 2 7" xfId="16003" xr:uid="{00000000-0005-0000-0000-000048280000}"/>
    <cellStyle name="Normal 3 2 2 2 2 2 2 7 2" xfId="16009" xr:uid="{00000000-0005-0000-0000-000049280000}"/>
    <cellStyle name="Normal 3 2 2 2 2 2 2 7 2 2" xfId="7096" xr:uid="{00000000-0005-0000-0000-00004A280000}"/>
    <cellStyle name="Normal 3 2 2 2 2 2 2 7 2 2 2" xfId="16011" xr:uid="{00000000-0005-0000-0000-00004B280000}"/>
    <cellStyle name="Normal 3 2 2 2 2 2 2 7 2 2 3" xfId="16013" xr:uid="{00000000-0005-0000-0000-00004C280000}"/>
    <cellStyle name="Normal 3 2 2 2 2 2 2 7 2 3" xfId="7104" xr:uid="{00000000-0005-0000-0000-00004D280000}"/>
    <cellStyle name="Normal 3 2 2 2 2 2 2 7 2 4" xfId="7107" xr:uid="{00000000-0005-0000-0000-00004E280000}"/>
    <cellStyle name="Normal 3 2 2 2 2 2 2 7 3" xfId="16015" xr:uid="{00000000-0005-0000-0000-00004F280000}"/>
    <cellStyle name="Normal 3 2 2 2 2 2 2 7 3 2" xfId="2850" xr:uid="{00000000-0005-0000-0000-000050280000}"/>
    <cellStyle name="Normal 3 2 2 2 2 2 2 7 3 3" xfId="2859" xr:uid="{00000000-0005-0000-0000-000051280000}"/>
    <cellStyle name="Normal 3 2 2 2 2 2 2 7 4" xfId="16018" xr:uid="{00000000-0005-0000-0000-000052280000}"/>
    <cellStyle name="Normal 3 2 2 2 2 2 2 7 5" xfId="16023" xr:uid="{00000000-0005-0000-0000-000053280000}"/>
    <cellStyle name="Normal 3 2 2 2 2 2 2 8" xfId="16026" xr:uid="{00000000-0005-0000-0000-000054280000}"/>
    <cellStyle name="Normal 3 2 2 2 2 2 2 8 2" xfId="16034" xr:uid="{00000000-0005-0000-0000-000055280000}"/>
    <cellStyle name="Normal 3 2 2 2 2 2 2 8 2 2" xfId="4221" xr:uid="{00000000-0005-0000-0000-000056280000}"/>
    <cellStyle name="Normal 3 2 2 2 2 2 2 8 2 3" xfId="4234" xr:uid="{00000000-0005-0000-0000-000057280000}"/>
    <cellStyle name="Normal 3 2 2 2 2 2 2 8 3" xfId="3245" xr:uid="{00000000-0005-0000-0000-000058280000}"/>
    <cellStyle name="Normal 3 2 2 2 2 2 2 8 4" xfId="3778" xr:uid="{00000000-0005-0000-0000-000059280000}"/>
    <cellStyle name="Normal 3 2 2 2 2 2 2 9" xfId="16039" xr:uid="{00000000-0005-0000-0000-00005A280000}"/>
    <cellStyle name="Normal 3 2 2 2 2 2 2 9 2" xfId="16042" xr:uid="{00000000-0005-0000-0000-00005B280000}"/>
    <cellStyle name="Normal 3 2 2 2 2 2 2 9 3" xfId="347" xr:uid="{00000000-0005-0000-0000-00005C280000}"/>
    <cellStyle name="Normal 3 2 2 2 2 2 3" xfId="1401" xr:uid="{00000000-0005-0000-0000-00005D280000}"/>
    <cellStyle name="Normal 3 2 2 2 2 2 3 10" xfId="13878" xr:uid="{00000000-0005-0000-0000-00005E280000}"/>
    <cellStyle name="Normal 3 2 2 2 2 2 3 11" xfId="16043" xr:uid="{00000000-0005-0000-0000-00005F280000}"/>
    <cellStyle name="Normal 3 2 2 2 2 2 3 2" xfId="16044" xr:uid="{00000000-0005-0000-0000-000060280000}"/>
    <cellStyle name="Normal 3 2 2 2 2 2 3 2 10" xfId="16045" xr:uid="{00000000-0005-0000-0000-000061280000}"/>
    <cellStyle name="Normal 3 2 2 2 2 2 3 2 2" xfId="16046" xr:uid="{00000000-0005-0000-0000-000062280000}"/>
    <cellStyle name="Normal 3 2 2 2 2 2 3 2 2 2" xfId="16051" xr:uid="{00000000-0005-0000-0000-000063280000}"/>
    <cellStyle name="Normal 3 2 2 2 2 2 3 2 2 2 2" xfId="16054" xr:uid="{00000000-0005-0000-0000-000064280000}"/>
    <cellStyle name="Normal 3 2 2 2 2 2 3 2 2 2 2 2" xfId="16057" xr:uid="{00000000-0005-0000-0000-000065280000}"/>
    <cellStyle name="Normal 3 2 2 2 2 2 3 2 2 2 2 2 2" xfId="16058" xr:uid="{00000000-0005-0000-0000-000066280000}"/>
    <cellStyle name="Normal 3 2 2 2 2 2 3 2 2 2 2 2 2 2" xfId="16059" xr:uid="{00000000-0005-0000-0000-000067280000}"/>
    <cellStyle name="Normal 3 2 2 2 2 2 3 2 2 2 2 2 2 2 2" xfId="14068" xr:uid="{00000000-0005-0000-0000-000068280000}"/>
    <cellStyle name="Normal 3 2 2 2 2 2 3 2 2 2 2 2 2 2 3" xfId="16061" xr:uid="{00000000-0005-0000-0000-000069280000}"/>
    <cellStyle name="Normal 3 2 2 2 2 2 3 2 2 2 2 2 2 3" xfId="16063" xr:uid="{00000000-0005-0000-0000-00006A280000}"/>
    <cellStyle name="Normal 3 2 2 2 2 2 3 2 2 2 2 2 2 4" xfId="16066" xr:uid="{00000000-0005-0000-0000-00006B280000}"/>
    <cellStyle name="Normal 3 2 2 2 2 2 3 2 2 2 2 2 3" xfId="16068" xr:uid="{00000000-0005-0000-0000-00006C280000}"/>
    <cellStyle name="Normal 3 2 2 2 2 2 3 2 2 2 2 2 3 2" xfId="16069" xr:uid="{00000000-0005-0000-0000-00006D280000}"/>
    <cellStyle name="Normal 3 2 2 2 2 2 3 2 2 2 2 2 3 3" xfId="16071" xr:uid="{00000000-0005-0000-0000-00006E280000}"/>
    <cellStyle name="Normal 3 2 2 2 2 2 3 2 2 2 2 2 4" xfId="5028" xr:uid="{00000000-0005-0000-0000-00006F280000}"/>
    <cellStyle name="Normal 3 2 2 2 2 2 3 2 2 2 2 2 5" xfId="10836" xr:uid="{00000000-0005-0000-0000-000070280000}"/>
    <cellStyle name="Normal 3 2 2 2 2 2 3 2 2 2 2 3" xfId="15637" xr:uid="{00000000-0005-0000-0000-000071280000}"/>
    <cellStyle name="Normal 3 2 2 2 2 2 3 2 2 2 2 3 2" xfId="16073" xr:uid="{00000000-0005-0000-0000-000072280000}"/>
    <cellStyle name="Normal 3 2 2 2 2 2 3 2 2 2 2 3 2 2" xfId="2427" xr:uid="{00000000-0005-0000-0000-000073280000}"/>
    <cellStyle name="Normal 3 2 2 2 2 2 3 2 2 2 2 3 2 3" xfId="2062" xr:uid="{00000000-0005-0000-0000-000074280000}"/>
    <cellStyle name="Normal 3 2 2 2 2 2 3 2 2 2 2 3 3" xfId="16074" xr:uid="{00000000-0005-0000-0000-000075280000}"/>
    <cellStyle name="Normal 3 2 2 2 2 2 3 2 2 2 2 3 4" xfId="16076" xr:uid="{00000000-0005-0000-0000-000076280000}"/>
    <cellStyle name="Normal 3 2 2 2 2 2 3 2 2 2 2 4" xfId="15640" xr:uid="{00000000-0005-0000-0000-000077280000}"/>
    <cellStyle name="Normal 3 2 2 2 2 2 3 2 2 2 2 4 2" xfId="16078" xr:uid="{00000000-0005-0000-0000-000078280000}"/>
    <cellStyle name="Normal 3 2 2 2 2 2 3 2 2 2 2 4 3" xfId="16080" xr:uid="{00000000-0005-0000-0000-000079280000}"/>
    <cellStyle name="Normal 3 2 2 2 2 2 3 2 2 2 2 5" xfId="16082" xr:uid="{00000000-0005-0000-0000-00007A280000}"/>
    <cellStyle name="Normal 3 2 2 2 2 2 3 2 2 2 2 6" xfId="16084" xr:uid="{00000000-0005-0000-0000-00007B280000}"/>
    <cellStyle name="Normal 3 2 2 2 2 2 3 2 2 2 3" xfId="16087" xr:uid="{00000000-0005-0000-0000-00007C280000}"/>
    <cellStyle name="Normal 3 2 2 2 2 2 3 2 2 2 3 2" xfId="16090" xr:uid="{00000000-0005-0000-0000-00007D280000}"/>
    <cellStyle name="Normal 3 2 2 2 2 2 3 2 2 2 3 2 2" xfId="16091" xr:uid="{00000000-0005-0000-0000-00007E280000}"/>
    <cellStyle name="Normal 3 2 2 2 2 2 3 2 2 2 3 2 2 2" xfId="16092" xr:uid="{00000000-0005-0000-0000-00007F280000}"/>
    <cellStyle name="Normal 3 2 2 2 2 2 3 2 2 2 3 2 2 2 2" xfId="16093" xr:uid="{00000000-0005-0000-0000-000080280000}"/>
    <cellStyle name="Normal 3 2 2 2 2 2 3 2 2 2 3 2 2 2 3" xfId="16094" xr:uid="{00000000-0005-0000-0000-000081280000}"/>
    <cellStyle name="Normal 3 2 2 2 2 2 3 2 2 2 3 2 2 3" xfId="16096" xr:uid="{00000000-0005-0000-0000-000082280000}"/>
    <cellStyle name="Normal 3 2 2 2 2 2 3 2 2 2 3 2 2 4" xfId="16099" xr:uid="{00000000-0005-0000-0000-000083280000}"/>
    <cellStyle name="Normal 3 2 2 2 2 2 3 2 2 2 3 2 3" xfId="16101" xr:uid="{00000000-0005-0000-0000-000084280000}"/>
    <cellStyle name="Normal 3 2 2 2 2 2 3 2 2 2 3 2 3 2" xfId="16102" xr:uid="{00000000-0005-0000-0000-000085280000}"/>
    <cellStyle name="Normal 3 2 2 2 2 2 3 2 2 2 3 2 3 3" xfId="16103" xr:uid="{00000000-0005-0000-0000-000086280000}"/>
    <cellStyle name="Normal 3 2 2 2 2 2 3 2 2 2 3 2 4" xfId="16106" xr:uid="{00000000-0005-0000-0000-000087280000}"/>
    <cellStyle name="Normal 3 2 2 2 2 2 3 2 2 2 3 2 5" xfId="16111" xr:uid="{00000000-0005-0000-0000-000088280000}"/>
    <cellStyle name="Normal 3 2 2 2 2 2 3 2 2 2 3 3" xfId="16112" xr:uid="{00000000-0005-0000-0000-000089280000}"/>
    <cellStyle name="Normal 3 2 2 2 2 2 3 2 2 2 3 3 2" xfId="16113" xr:uid="{00000000-0005-0000-0000-00008A280000}"/>
    <cellStyle name="Normal 3 2 2 2 2 2 3 2 2 2 3 3 2 2" xfId="4390" xr:uid="{00000000-0005-0000-0000-00008B280000}"/>
    <cellStyle name="Normal 3 2 2 2 2 2 3 2 2 2 3 3 2 3" xfId="16116" xr:uid="{00000000-0005-0000-0000-00008C280000}"/>
    <cellStyle name="Normal 3 2 2 2 2 2 3 2 2 2 3 3 3" xfId="16118" xr:uid="{00000000-0005-0000-0000-00008D280000}"/>
    <cellStyle name="Normal 3 2 2 2 2 2 3 2 2 2 3 3 4" xfId="16119" xr:uid="{00000000-0005-0000-0000-00008E280000}"/>
    <cellStyle name="Normal 3 2 2 2 2 2 3 2 2 2 3 4" xfId="16121" xr:uid="{00000000-0005-0000-0000-00008F280000}"/>
    <cellStyle name="Normal 3 2 2 2 2 2 3 2 2 2 3 4 2" xfId="16123" xr:uid="{00000000-0005-0000-0000-000090280000}"/>
    <cellStyle name="Normal 3 2 2 2 2 2 3 2 2 2 3 4 3" xfId="16125" xr:uid="{00000000-0005-0000-0000-000091280000}"/>
    <cellStyle name="Normal 3 2 2 2 2 2 3 2 2 2 3 5" xfId="16127" xr:uid="{00000000-0005-0000-0000-000092280000}"/>
    <cellStyle name="Normal 3 2 2 2 2 2 3 2 2 2 3 6" xfId="16129" xr:uid="{00000000-0005-0000-0000-000093280000}"/>
    <cellStyle name="Normal 3 2 2 2 2 2 3 2 2 2 4" xfId="16130" xr:uid="{00000000-0005-0000-0000-000094280000}"/>
    <cellStyle name="Normal 3 2 2 2 2 2 3 2 2 2 4 2" xfId="16131" xr:uid="{00000000-0005-0000-0000-000095280000}"/>
    <cellStyle name="Normal 3 2 2 2 2 2 3 2 2 2 4 2 2" xfId="16132" xr:uid="{00000000-0005-0000-0000-000096280000}"/>
    <cellStyle name="Normal 3 2 2 2 2 2 3 2 2 2 4 2 2 2" xfId="16134" xr:uid="{00000000-0005-0000-0000-000097280000}"/>
    <cellStyle name="Normal 3 2 2 2 2 2 3 2 2 2 4 2 2 3" xfId="16140" xr:uid="{00000000-0005-0000-0000-000098280000}"/>
    <cellStyle name="Normal 3 2 2 2 2 2 3 2 2 2 4 2 3" xfId="16141" xr:uid="{00000000-0005-0000-0000-000099280000}"/>
    <cellStyle name="Normal 3 2 2 2 2 2 3 2 2 2 4 2 4" xfId="16142" xr:uid="{00000000-0005-0000-0000-00009A280000}"/>
    <cellStyle name="Normal 3 2 2 2 2 2 3 2 2 2 4 3" xfId="16143" xr:uid="{00000000-0005-0000-0000-00009B280000}"/>
    <cellStyle name="Normal 3 2 2 2 2 2 3 2 2 2 4 3 2" xfId="16144" xr:uid="{00000000-0005-0000-0000-00009C280000}"/>
    <cellStyle name="Normal 3 2 2 2 2 2 3 2 2 2 4 3 3" xfId="16145" xr:uid="{00000000-0005-0000-0000-00009D280000}"/>
    <cellStyle name="Normal 3 2 2 2 2 2 3 2 2 2 4 4" xfId="16147" xr:uid="{00000000-0005-0000-0000-00009E280000}"/>
    <cellStyle name="Normal 3 2 2 2 2 2 3 2 2 2 4 5" xfId="16149" xr:uid="{00000000-0005-0000-0000-00009F280000}"/>
    <cellStyle name="Normal 3 2 2 2 2 2 3 2 2 2 5" xfId="16150" xr:uid="{00000000-0005-0000-0000-0000A0280000}"/>
    <cellStyle name="Normal 3 2 2 2 2 2 3 2 2 2 5 2" xfId="16152" xr:uid="{00000000-0005-0000-0000-0000A1280000}"/>
    <cellStyle name="Normal 3 2 2 2 2 2 3 2 2 2 5 2 2" xfId="16154" xr:uid="{00000000-0005-0000-0000-0000A2280000}"/>
    <cellStyle name="Normal 3 2 2 2 2 2 3 2 2 2 5 2 3" xfId="16157" xr:uid="{00000000-0005-0000-0000-0000A3280000}"/>
    <cellStyle name="Normal 3 2 2 2 2 2 3 2 2 2 5 3" xfId="16160" xr:uid="{00000000-0005-0000-0000-0000A4280000}"/>
    <cellStyle name="Normal 3 2 2 2 2 2 3 2 2 2 5 4" xfId="16162" xr:uid="{00000000-0005-0000-0000-0000A5280000}"/>
    <cellStyle name="Normal 3 2 2 2 2 2 3 2 2 2 6" xfId="16164" xr:uid="{00000000-0005-0000-0000-0000A6280000}"/>
    <cellStyle name="Normal 3 2 2 2 2 2 3 2 2 2 6 2" xfId="16169" xr:uid="{00000000-0005-0000-0000-0000A7280000}"/>
    <cellStyle name="Normal 3 2 2 2 2 2 3 2 2 2 6 3" xfId="16171" xr:uid="{00000000-0005-0000-0000-0000A8280000}"/>
    <cellStyle name="Normal 3 2 2 2 2 2 3 2 2 2 7" xfId="16173" xr:uid="{00000000-0005-0000-0000-0000A9280000}"/>
    <cellStyle name="Normal 3 2 2 2 2 2 3 2 2 2 8" xfId="16178" xr:uid="{00000000-0005-0000-0000-0000AA280000}"/>
    <cellStyle name="Normal 3 2 2 2 2 2 3 2 2 3" xfId="16182" xr:uid="{00000000-0005-0000-0000-0000AB280000}"/>
    <cellStyle name="Normal 3 2 2 2 2 2 3 2 2 3 2" xfId="16183" xr:uid="{00000000-0005-0000-0000-0000AC280000}"/>
    <cellStyle name="Normal 3 2 2 2 2 2 3 2 2 3 2 2" xfId="16187" xr:uid="{00000000-0005-0000-0000-0000AD280000}"/>
    <cellStyle name="Normal 3 2 2 2 2 2 3 2 2 3 2 2 2" xfId="11957" xr:uid="{00000000-0005-0000-0000-0000AE280000}"/>
    <cellStyle name="Normal 3 2 2 2 2 2 3 2 2 3 2 2 2 2" xfId="16189" xr:uid="{00000000-0005-0000-0000-0000AF280000}"/>
    <cellStyle name="Normal 3 2 2 2 2 2 3 2 2 3 2 2 2 3" xfId="16191" xr:uid="{00000000-0005-0000-0000-0000B0280000}"/>
    <cellStyle name="Normal 3 2 2 2 2 2 3 2 2 3 2 2 3" xfId="12605" xr:uid="{00000000-0005-0000-0000-0000B1280000}"/>
    <cellStyle name="Normal 3 2 2 2 2 2 3 2 2 3 2 2 4" xfId="10887" xr:uid="{00000000-0005-0000-0000-0000B2280000}"/>
    <cellStyle name="Normal 3 2 2 2 2 2 3 2 2 3 2 3" xfId="15684" xr:uid="{00000000-0005-0000-0000-0000B3280000}"/>
    <cellStyle name="Normal 3 2 2 2 2 2 3 2 2 3 2 3 2" xfId="16193" xr:uid="{00000000-0005-0000-0000-0000B4280000}"/>
    <cellStyle name="Normal 3 2 2 2 2 2 3 2 2 3 2 3 3" xfId="12608" xr:uid="{00000000-0005-0000-0000-0000B5280000}"/>
    <cellStyle name="Normal 3 2 2 2 2 2 3 2 2 3 2 4" xfId="15689" xr:uid="{00000000-0005-0000-0000-0000B6280000}"/>
    <cellStyle name="Normal 3 2 2 2 2 2 3 2 2 3 2 5" xfId="16195" xr:uid="{00000000-0005-0000-0000-0000B7280000}"/>
    <cellStyle name="Normal 3 2 2 2 2 2 3 2 2 3 3" xfId="16196" xr:uid="{00000000-0005-0000-0000-0000B8280000}"/>
    <cellStyle name="Normal 3 2 2 2 2 2 3 2 2 3 3 2" xfId="16197" xr:uid="{00000000-0005-0000-0000-0000B9280000}"/>
    <cellStyle name="Normal 3 2 2 2 2 2 3 2 2 3 3 2 2" xfId="16199" xr:uid="{00000000-0005-0000-0000-0000BA280000}"/>
    <cellStyle name="Normal 3 2 2 2 2 2 3 2 2 3 3 2 3" xfId="12633" xr:uid="{00000000-0005-0000-0000-0000BB280000}"/>
    <cellStyle name="Normal 3 2 2 2 2 2 3 2 2 3 3 3" xfId="16200" xr:uid="{00000000-0005-0000-0000-0000BC280000}"/>
    <cellStyle name="Normal 3 2 2 2 2 2 3 2 2 3 3 4" xfId="16202" xr:uid="{00000000-0005-0000-0000-0000BD280000}"/>
    <cellStyle name="Normal 3 2 2 2 2 2 3 2 2 3 4" xfId="16203" xr:uid="{00000000-0005-0000-0000-0000BE280000}"/>
    <cellStyle name="Normal 3 2 2 2 2 2 3 2 2 3 4 2" xfId="16204" xr:uid="{00000000-0005-0000-0000-0000BF280000}"/>
    <cellStyle name="Normal 3 2 2 2 2 2 3 2 2 3 4 3" xfId="16205" xr:uid="{00000000-0005-0000-0000-0000C0280000}"/>
    <cellStyle name="Normal 3 2 2 2 2 2 3 2 2 3 5" xfId="16206" xr:uid="{00000000-0005-0000-0000-0000C1280000}"/>
    <cellStyle name="Normal 3 2 2 2 2 2 3 2 2 3 6" xfId="16208" xr:uid="{00000000-0005-0000-0000-0000C2280000}"/>
    <cellStyle name="Normal 3 2 2 2 2 2 3 2 2 4" xfId="16213" xr:uid="{00000000-0005-0000-0000-0000C3280000}"/>
    <cellStyle name="Normal 3 2 2 2 2 2 3 2 2 4 2" xfId="16217" xr:uid="{00000000-0005-0000-0000-0000C4280000}"/>
    <cellStyle name="Normal 3 2 2 2 2 2 3 2 2 4 2 2" xfId="16218" xr:uid="{00000000-0005-0000-0000-0000C5280000}"/>
    <cellStyle name="Normal 3 2 2 2 2 2 3 2 2 4 2 2 2" xfId="16222" xr:uid="{00000000-0005-0000-0000-0000C6280000}"/>
    <cellStyle name="Normal 3 2 2 2 2 2 3 2 2 4 2 2 2 2" xfId="16223" xr:uid="{00000000-0005-0000-0000-0000C7280000}"/>
    <cellStyle name="Normal 3 2 2 2 2 2 3 2 2 4 2 2 2 3" xfId="16225" xr:uid="{00000000-0005-0000-0000-0000C8280000}"/>
    <cellStyle name="Normal 3 2 2 2 2 2 3 2 2 4 2 2 3" xfId="12678" xr:uid="{00000000-0005-0000-0000-0000C9280000}"/>
    <cellStyle name="Normal 3 2 2 2 2 2 3 2 2 4 2 2 4" xfId="12681" xr:uid="{00000000-0005-0000-0000-0000CA280000}"/>
    <cellStyle name="Normal 3 2 2 2 2 2 3 2 2 4 2 3" xfId="16226" xr:uid="{00000000-0005-0000-0000-0000CB280000}"/>
    <cellStyle name="Normal 3 2 2 2 2 2 3 2 2 4 2 3 2" xfId="16227" xr:uid="{00000000-0005-0000-0000-0000CC280000}"/>
    <cellStyle name="Normal 3 2 2 2 2 2 3 2 2 4 2 3 3" xfId="16228" xr:uid="{00000000-0005-0000-0000-0000CD280000}"/>
    <cellStyle name="Normal 3 2 2 2 2 2 3 2 2 4 2 4" xfId="16232" xr:uid="{00000000-0005-0000-0000-0000CE280000}"/>
    <cellStyle name="Normal 3 2 2 2 2 2 3 2 2 4 2 5" xfId="16235" xr:uid="{00000000-0005-0000-0000-0000CF280000}"/>
    <cellStyle name="Normal 3 2 2 2 2 2 3 2 2 4 3" xfId="16239" xr:uid="{00000000-0005-0000-0000-0000D0280000}"/>
    <cellStyle name="Normal 3 2 2 2 2 2 3 2 2 4 3 2" xfId="16240" xr:uid="{00000000-0005-0000-0000-0000D1280000}"/>
    <cellStyle name="Normal 3 2 2 2 2 2 3 2 2 4 3 2 2" xfId="16241" xr:uid="{00000000-0005-0000-0000-0000D2280000}"/>
    <cellStyle name="Normal 3 2 2 2 2 2 3 2 2 4 3 2 3" xfId="16242" xr:uid="{00000000-0005-0000-0000-0000D3280000}"/>
    <cellStyle name="Normal 3 2 2 2 2 2 3 2 2 4 3 3" xfId="16243" xr:uid="{00000000-0005-0000-0000-0000D4280000}"/>
    <cellStyle name="Normal 3 2 2 2 2 2 3 2 2 4 3 4" xfId="16246" xr:uid="{00000000-0005-0000-0000-0000D5280000}"/>
    <cellStyle name="Normal 3 2 2 2 2 2 3 2 2 4 4" xfId="16247" xr:uid="{00000000-0005-0000-0000-0000D6280000}"/>
    <cellStyle name="Normal 3 2 2 2 2 2 3 2 2 4 4 2" xfId="16248" xr:uid="{00000000-0005-0000-0000-0000D7280000}"/>
    <cellStyle name="Normal 3 2 2 2 2 2 3 2 2 4 4 3" xfId="16249" xr:uid="{00000000-0005-0000-0000-0000D8280000}"/>
    <cellStyle name="Normal 3 2 2 2 2 2 3 2 2 4 5" xfId="16250" xr:uid="{00000000-0005-0000-0000-0000D9280000}"/>
    <cellStyle name="Normal 3 2 2 2 2 2 3 2 2 4 6" xfId="16252" xr:uid="{00000000-0005-0000-0000-0000DA280000}"/>
    <cellStyle name="Normal 3 2 2 2 2 2 3 2 2 5" xfId="16256" xr:uid="{00000000-0005-0000-0000-0000DB280000}"/>
    <cellStyle name="Normal 3 2 2 2 2 2 3 2 2 5 2" xfId="15096" xr:uid="{00000000-0005-0000-0000-0000DC280000}"/>
    <cellStyle name="Normal 3 2 2 2 2 2 3 2 2 5 2 2" xfId="16257" xr:uid="{00000000-0005-0000-0000-0000DD280000}"/>
    <cellStyle name="Normal 3 2 2 2 2 2 3 2 2 5 2 2 2" xfId="11249" xr:uid="{00000000-0005-0000-0000-0000DE280000}"/>
    <cellStyle name="Normal 3 2 2 2 2 2 3 2 2 5 2 2 3" xfId="11252" xr:uid="{00000000-0005-0000-0000-0000DF280000}"/>
    <cellStyle name="Normal 3 2 2 2 2 2 3 2 2 5 2 3" xfId="16258" xr:uid="{00000000-0005-0000-0000-0000E0280000}"/>
    <cellStyle name="Normal 3 2 2 2 2 2 3 2 2 5 2 4" xfId="16260" xr:uid="{00000000-0005-0000-0000-0000E1280000}"/>
    <cellStyle name="Normal 3 2 2 2 2 2 3 2 2 5 3" xfId="16261" xr:uid="{00000000-0005-0000-0000-0000E2280000}"/>
    <cellStyle name="Normal 3 2 2 2 2 2 3 2 2 5 3 2" xfId="16262" xr:uid="{00000000-0005-0000-0000-0000E3280000}"/>
    <cellStyle name="Normal 3 2 2 2 2 2 3 2 2 5 3 3" xfId="16263" xr:uid="{00000000-0005-0000-0000-0000E4280000}"/>
    <cellStyle name="Normal 3 2 2 2 2 2 3 2 2 5 4" xfId="16264" xr:uid="{00000000-0005-0000-0000-0000E5280000}"/>
    <cellStyle name="Normal 3 2 2 2 2 2 3 2 2 5 5" xfId="16265" xr:uid="{00000000-0005-0000-0000-0000E6280000}"/>
    <cellStyle name="Normal 3 2 2 2 2 2 3 2 2 6" xfId="16267" xr:uid="{00000000-0005-0000-0000-0000E7280000}"/>
    <cellStyle name="Normal 3 2 2 2 2 2 3 2 2 6 2" xfId="16271" xr:uid="{00000000-0005-0000-0000-0000E8280000}"/>
    <cellStyle name="Normal 3 2 2 2 2 2 3 2 2 6 2 2" xfId="1528" xr:uid="{00000000-0005-0000-0000-0000E9280000}"/>
    <cellStyle name="Normal 3 2 2 2 2 2 3 2 2 6 2 3" xfId="1532" xr:uid="{00000000-0005-0000-0000-0000EA280000}"/>
    <cellStyle name="Normal 3 2 2 2 2 2 3 2 2 6 3" xfId="16273" xr:uid="{00000000-0005-0000-0000-0000EB280000}"/>
    <cellStyle name="Normal 3 2 2 2 2 2 3 2 2 6 4" xfId="16275" xr:uid="{00000000-0005-0000-0000-0000EC280000}"/>
    <cellStyle name="Normal 3 2 2 2 2 2 3 2 2 7" xfId="16277" xr:uid="{00000000-0005-0000-0000-0000ED280000}"/>
    <cellStyle name="Normal 3 2 2 2 2 2 3 2 2 7 2" xfId="16279" xr:uid="{00000000-0005-0000-0000-0000EE280000}"/>
    <cellStyle name="Normal 3 2 2 2 2 2 3 2 2 7 3" xfId="16280" xr:uid="{00000000-0005-0000-0000-0000EF280000}"/>
    <cellStyle name="Normal 3 2 2 2 2 2 3 2 2 8" xfId="16282" xr:uid="{00000000-0005-0000-0000-0000F0280000}"/>
    <cellStyle name="Normal 3 2 2 2 2 2 3 2 2 9" xfId="16285" xr:uid="{00000000-0005-0000-0000-0000F1280000}"/>
    <cellStyle name="Normal 3 2 2 2 2 2 3 2 3" xfId="9043" xr:uid="{00000000-0005-0000-0000-0000F2280000}"/>
    <cellStyle name="Normal 3 2 2 2 2 2 3 2 3 2" xfId="16288" xr:uid="{00000000-0005-0000-0000-0000F3280000}"/>
    <cellStyle name="Normal 3 2 2 2 2 2 3 2 3 2 2" xfId="16290" xr:uid="{00000000-0005-0000-0000-0000F4280000}"/>
    <cellStyle name="Normal 3 2 2 2 2 2 3 2 3 2 2 2" xfId="15136" xr:uid="{00000000-0005-0000-0000-0000F5280000}"/>
    <cellStyle name="Normal 3 2 2 2 2 2 3 2 3 2 2 2 2" xfId="15137" xr:uid="{00000000-0005-0000-0000-0000F6280000}"/>
    <cellStyle name="Normal 3 2 2 2 2 2 3 2 3 2 2 2 2 2" xfId="16291" xr:uid="{00000000-0005-0000-0000-0000F7280000}"/>
    <cellStyle name="Normal 3 2 2 2 2 2 3 2 3 2 2 2 2 3" xfId="16293" xr:uid="{00000000-0005-0000-0000-0000F8280000}"/>
    <cellStyle name="Normal 3 2 2 2 2 2 3 2 3 2 2 2 3" xfId="15141" xr:uid="{00000000-0005-0000-0000-0000F9280000}"/>
    <cellStyle name="Normal 3 2 2 2 2 2 3 2 3 2 2 2 4" xfId="10687" xr:uid="{00000000-0005-0000-0000-0000FA280000}"/>
    <cellStyle name="Normal 3 2 2 2 2 2 3 2 3 2 2 3" xfId="15145" xr:uid="{00000000-0005-0000-0000-0000FB280000}"/>
    <cellStyle name="Normal 3 2 2 2 2 2 3 2 3 2 2 3 2" xfId="16295" xr:uid="{00000000-0005-0000-0000-0000FC280000}"/>
    <cellStyle name="Normal 3 2 2 2 2 2 3 2 3 2 2 3 3" xfId="16297" xr:uid="{00000000-0005-0000-0000-0000FD280000}"/>
    <cellStyle name="Normal 3 2 2 2 2 2 3 2 3 2 2 4" xfId="15151" xr:uid="{00000000-0005-0000-0000-0000FE280000}"/>
    <cellStyle name="Normal 3 2 2 2 2 2 3 2 3 2 2 5" xfId="13275" xr:uid="{00000000-0005-0000-0000-0000FF280000}"/>
    <cellStyle name="Normal 3 2 2 2 2 2 3 2 3 2 3" xfId="16299" xr:uid="{00000000-0005-0000-0000-000000290000}"/>
    <cellStyle name="Normal 3 2 2 2 2 2 3 2 3 2 3 2" xfId="15181" xr:uid="{00000000-0005-0000-0000-000001290000}"/>
    <cellStyle name="Normal 3 2 2 2 2 2 3 2 3 2 3 2 2" xfId="15184" xr:uid="{00000000-0005-0000-0000-000002290000}"/>
    <cellStyle name="Normal 3 2 2 2 2 2 3 2 3 2 3 2 3" xfId="15188" xr:uid="{00000000-0005-0000-0000-000003290000}"/>
    <cellStyle name="Normal 3 2 2 2 2 2 3 2 3 2 3 3" xfId="15191" xr:uid="{00000000-0005-0000-0000-000004290000}"/>
    <cellStyle name="Normal 3 2 2 2 2 2 3 2 3 2 3 4" xfId="15194" xr:uid="{00000000-0005-0000-0000-000005290000}"/>
    <cellStyle name="Normal 3 2 2 2 2 2 3 2 3 2 4" xfId="16301" xr:uid="{00000000-0005-0000-0000-000006290000}"/>
    <cellStyle name="Normal 3 2 2 2 2 2 3 2 3 2 4 2" xfId="15207" xr:uid="{00000000-0005-0000-0000-000007290000}"/>
    <cellStyle name="Normal 3 2 2 2 2 2 3 2 3 2 4 3" xfId="15210" xr:uid="{00000000-0005-0000-0000-000008290000}"/>
    <cellStyle name="Normal 3 2 2 2 2 2 3 2 3 2 5" xfId="16303" xr:uid="{00000000-0005-0000-0000-000009290000}"/>
    <cellStyle name="Normal 3 2 2 2 2 2 3 2 3 2 6" xfId="16306" xr:uid="{00000000-0005-0000-0000-00000A290000}"/>
    <cellStyle name="Normal 3 2 2 2 2 2 3 2 3 3" xfId="16310" xr:uid="{00000000-0005-0000-0000-00000B290000}"/>
    <cellStyle name="Normal 3 2 2 2 2 2 3 2 3 3 2" xfId="10165" xr:uid="{00000000-0005-0000-0000-00000C290000}"/>
    <cellStyle name="Normal 3 2 2 2 2 2 3 2 3 3 2 2" xfId="10169" xr:uid="{00000000-0005-0000-0000-00000D290000}"/>
    <cellStyle name="Normal 3 2 2 2 2 2 3 2 3 3 2 2 2" xfId="10178" xr:uid="{00000000-0005-0000-0000-00000E290000}"/>
    <cellStyle name="Normal 3 2 2 2 2 2 3 2 3 3 2 2 2 2" xfId="10184" xr:uid="{00000000-0005-0000-0000-00000F290000}"/>
    <cellStyle name="Normal 3 2 2 2 2 2 3 2 3 3 2 2 2 3" xfId="10191" xr:uid="{00000000-0005-0000-0000-000010290000}"/>
    <cellStyle name="Normal 3 2 2 2 2 2 3 2 3 3 2 2 3" xfId="10200" xr:uid="{00000000-0005-0000-0000-000011290000}"/>
    <cellStyle name="Normal 3 2 2 2 2 2 3 2 3 3 2 2 4" xfId="10213" xr:uid="{00000000-0005-0000-0000-000012290000}"/>
    <cellStyle name="Normal 3 2 2 2 2 2 3 2 3 3 2 3" xfId="10220" xr:uid="{00000000-0005-0000-0000-000013290000}"/>
    <cellStyle name="Normal 3 2 2 2 2 2 3 2 3 3 2 3 2" xfId="10229" xr:uid="{00000000-0005-0000-0000-000014290000}"/>
    <cellStyle name="Normal 3 2 2 2 2 2 3 2 3 3 2 3 3" xfId="10243" xr:uid="{00000000-0005-0000-0000-000015290000}"/>
    <cellStyle name="Normal 3 2 2 2 2 2 3 2 3 3 2 4" xfId="10245" xr:uid="{00000000-0005-0000-0000-000016290000}"/>
    <cellStyle name="Normal 3 2 2 2 2 2 3 2 3 3 2 5" xfId="2363" xr:uid="{00000000-0005-0000-0000-000017290000}"/>
    <cellStyle name="Normal 3 2 2 2 2 2 3 2 3 3 3" xfId="10251" xr:uid="{00000000-0005-0000-0000-000018290000}"/>
    <cellStyle name="Normal 3 2 2 2 2 2 3 2 3 3 3 2" xfId="7130" xr:uid="{00000000-0005-0000-0000-000019290000}"/>
    <cellStyle name="Normal 3 2 2 2 2 2 3 2 3 3 3 2 2" xfId="10256" xr:uid="{00000000-0005-0000-0000-00001A290000}"/>
    <cellStyle name="Normal 3 2 2 2 2 2 3 2 3 3 3 2 3" xfId="10261" xr:uid="{00000000-0005-0000-0000-00001B290000}"/>
    <cellStyle name="Normal 3 2 2 2 2 2 3 2 3 3 3 3" xfId="7154" xr:uid="{00000000-0005-0000-0000-00001C290000}"/>
    <cellStyle name="Normal 3 2 2 2 2 2 3 2 3 3 3 4" xfId="7170" xr:uid="{00000000-0005-0000-0000-00001D290000}"/>
    <cellStyle name="Normal 3 2 2 2 2 2 3 2 3 3 4" xfId="10275" xr:uid="{00000000-0005-0000-0000-00001E290000}"/>
    <cellStyle name="Normal 3 2 2 2 2 2 3 2 3 3 4 2" xfId="223" xr:uid="{00000000-0005-0000-0000-00001F290000}"/>
    <cellStyle name="Normal 3 2 2 2 2 2 3 2 3 3 4 3" xfId="322" xr:uid="{00000000-0005-0000-0000-000020290000}"/>
    <cellStyle name="Normal 3 2 2 2 2 2 3 2 3 3 5" xfId="10287" xr:uid="{00000000-0005-0000-0000-000021290000}"/>
    <cellStyle name="Normal 3 2 2 2 2 2 3 2 3 3 6" xfId="10301" xr:uid="{00000000-0005-0000-0000-000022290000}"/>
    <cellStyle name="Normal 3 2 2 2 2 2 3 2 3 4" xfId="16313" xr:uid="{00000000-0005-0000-0000-000023290000}"/>
    <cellStyle name="Normal 3 2 2 2 2 2 3 2 3 4 2" xfId="10338" xr:uid="{00000000-0005-0000-0000-000024290000}"/>
    <cellStyle name="Normal 3 2 2 2 2 2 3 2 3 4 2 2" xfId="10342" xr:uid="{00000000-0005-0000-0000-000025290000}"/>
    <cellStyle name="Normal 3 2 2 2 2 2 3 2 3 4 2 2 2" xfId="10349" xr:uid="{00000000-0005-0000-0000-000026290000}"/>
    <cellStyle name="Normal 3 2 2 2 2 2 3 2 3 4 2 2 3" xfId="10357" xr:uid="{00000000-0005-0000-0000-000027290000}"/>
    <cellStyle name="Normal 3 2 2 2 2 2 3 2 3 4 2 3" xfId="10366" xr:uid="{00000000-0005-0000-0000-000028290000}"/>
    <cellStyle name="Normal 3 2 2 2 2 2 3 2 3 4 2 4" xfId="10377" xr:uid="{00000000-0005-0000-0000-000029290000}"/>
    <cellStyle name="Normal 3 2 2 2 2 2 3 2 3 4 3" xfId="10385" xr:uid="{00000000-0005-0000-0000-00002A290000}"/>
    <cellStyle name="Normal 3 2 2 2 2 2 3 2 3 4 3 2" xfId="10390" xr:uid="{00000000-0005-0000-0000-00002B290000}"/>
    <cellStyle name="Normal 3 2 2 2 2 2 3 2 3 4 3 3" xfId="10407" xr:uid="{00000000-0005-0000-0000-00002C290000}"/>
    <cellStyle name="Normal 3 2 2 2 2 2 3 2 3 4 4" xfId="10416" xr:uid="{00000000-0005-0000-0000-00002D290000}"/>
    <cellStyle name="Normal 3 2 2 2 2 2 3 2 3 4 5" xfId="10426" xr:uid="{00000000-0005-0000-0000-00002E290000}"/>
    <cellStyle name="Normal 3 2 2 2 2 2 3 2 3 5" xfId="16316" xr:uid="{00000000-0005-0000-0000-00002F290000}"/>
    <cellStyle name="Normal 3 2 2 2 2 2 3 2 3 5 2" xfId="192" xr:uid="{00000000-0005-0000-0000-000030290000}"/>
    <cellStyle name="Normal 3 2 2 2 2 2 3 2 3 5 2 2" xfId="260" xr:uid="{00000000-0005-0000-0000-000031290000}"/>
    <cellStyle name="Normal 3 2 2 2 2 2 3 2 3 5 2 3" xfId="10445" xr:uid="{00000000-0005-0000-0000-000032290000}"/>
    <cellStyle name="Normal 3 2 2 2 2 2 3 2 3 5 3" xfId="67" xr:uid="{00000000-0005-0000-0000-000033290000}"/>
    <cellStyle name="Normal 3 2 2 2 2 2 3 2 3 5 4" xfId="483" xr:uid="{00000000-0005-0000-0000-000034290000}"/>
    <cellStyle name="Normal 3 2 2 2 2 2 3 2 3 6" xfId="16317" xr:uid="{00000000-0005-0000-0000-000035290000}"/>
    <cellStyle name="Normal 3 2 2 2 2 2 3 2 3 6 2" xfId="8834" xr:uid="{00000000-0005-0000-0000-000036290000}"/>
    <cellStyle name="Normal 3 2 2 2 2 2 3 2 3 6 3" xfId="2313" xr:uid="{00000000-0005-0000-0000-000037290000}"/>
    <cellStyle name="Normal 3 2 2 2 2 2 3 2 3 7" xfId="16319" xr:uid="{00000000-0005-0000-0000-000038290000}"/>
    <cellStyle name="Normal 3 2 2 2 2 2 3 2 3 8" xfId="16321" xr:uid="{00000000-0005-0000-0000-000039290000}"/>
    <cellStyle name="Normal 3 2 2 2 2 2 3 2 4" xfId="9052" xr:uid="{00000000-0005-0000-0000-00003A290000}"/>
    <cellStyle name="Normal 3 2 2 2 2 2 3 2 4 2" xfId="14463" xr:uid="{00000000-0005-0000-0000-00003B290000}"/>
    <cellStyle name="Normal 3 2 2 2 2 2 3 2 4 2 2" xfId="16324" xr:uid="{00000000-0005-0000-0000-00003C290000}"/>
    <cellStyle name="Normal 3 2 2 2 2 2 3 2 4 2 2 2" xfId="15332" xr:uid="{00000000-0005-0000-0000-00003D290000}"/>
    <cellStyle name="Normal 3 2 2 2 2 2 3 2 4 2 2 2 2" xfId="16325" xr:uid="{00000000-0005-0000-0000-00003E290000}"/>
    <cellStyle name="Normal 3 2 2 2 2 2 3 2 4 2 2 2 3" xfId="11772" xr:uid="{00000000-0005-0000-0000-00003F290000}"/>
    <cellStyle name="Normal 3 2 2 2 2 2 3 2 4 2 2 3" xfId="15337" xr:uid="{00000000-0005-0000-0000-000040290000}"/>
    <cellStyle name="Normal 3 2 2 2 2 2 3 2 4 2 2 4" xfId="16327" xr:uid="{00000000-0005-0000-0000-000041290000}"/>
    <cellStyle name="Normal 3 2 2 2 2 2 3 2 4 2 3" xfId="16330" xr:uid="{00000000-0005-0000-0000-000042290000}"/>
    <cellStyle name="Normal 3 2 2 2 2 2 3 2 4 2 3 2" xfId="15351" xr:uid="{00000000-0005-0000-0000-000043290000}"/>
    <cellStyle name="Normal 3 2 2 2 2 2 3 2 4 2 3 3" xfId="16331" xr:uid="{00000000-0005-0000-0000-000044290000}"/>
    <cellStyle name="Normal 3 2 2 2 2 2 3 2 4 2 4" xfId="16332" xr:uid="{00000000-0005-0000-0000-000045290000}"/>
    <cellStyle name="Normal 3 2 2 2 2 2 3 2 4 2 5" xfId="4381" xr:uid="{00000000-0005-0000-0000-000046290000}"/>
    <cellStyle name="Normal 3 2 2 2 2 2 3 2 4 3" xfId="14468" xr:uid="{00000000-0005-0000-0000-000047290000}"/>
    <cellStyle name="Normal 3 2 2 2 2 2 3 2 4 3 2" xfId="10514" xr:uid="{00000000-0005-0000-0000-000048290000}"/>
    <cellStyle name="Normal 3 2 2 2 2 2 3 2 4 3 2 2" xfId="10518" xr:uid="{00000000-0005-0000-0000-000049290000}"/>
    <cellStyle name="Normal 3 2 2 2 2 2 3 2 4 3 2 3" xfId="10530" xr:uid="{00000000-0005-0000-0000-00004A290000}"/>
    <cellStyle name="Normal 3 2 2 2 2 2 3 2 4 3 3" xfId="10535" xr:uid="{00000000-0005-0000-0000-00004B290000}"/>
    <cellStyle name="Normal 3 2 2 2 2 2 3 2 4 3 4" xfId="10543" xr:uid="{00000000-0005-0000-0000-00004C290000}"/>
    <cellStyle name="Normal 3 2 2 2 2 2 3 2 4 4" xfId="14879" xr:uid="{00000000-0005-0000-0000-00004D290000}"/>
    <cellStyle name="Normal 3 2 2 2 2 2 3 2 4 4 2" xfId="10551" xr:uid="{00000000-0005-0000-0000-00004E290000}"/>
    <cellStyle name="Normal 3 2 2 2 2 2 3 2 4 4 3" xfId="10554" xr:uid="{00000000-0005-0000-0000-00004F290000}"/>
    <cellStyle name="Normal 3 2 2 2 2 2 3 2 4 5" xfId="16333" xr:uid="{00000000-0005-0000-0000-000050290000}"/>
    <cellStyle name="Normal 3 2 2 2 2 2 3 2 4 6" xfId="16335" xr:uid="{00000000-0005-0000-0000-000051290000}"/>
    <cellStyle name="Normal 3 2 2 2 2 2 3 2 5" xfId="16338" xr:uid="{00000000-0005-0000-0000-000052290000}"/>
    <cellStyle name="Normal 3 2 2 2 2 2 3 2 5 2" xfId="14476" xr:uid="{00000000-0005-0000-0000-000053290000}"/>
    <cellStyle name="Normal 3 2 2 2 2 2 3 2 5 2 2" xfId="16339" xr:uid="{00000000-0005-0000-0000-000054290000}"/>
    <cellStyle name="Normal 3 2 2 2 2 2 3 2 5 2 2 2" xfId="15433" xr:uid="{00000000-0005-0000-0000-000055290000}"/>
    <cellStyle name="Normal 3 2 2 2 2 2 3 2 5 2 2 2 2" xfId="2967" xr:uid="{00000000-0005-0000-0000-000056290000}"/>
    <cellStyle name="Normal 3 2 2 2 2 2 3 2 5 2 2 2 3" xfId="13907" xr:uid="{00000000-0005-0000-0000-000057290000}"/>
    <cellStyle name="Normal 3 2 2 2 2 2 3 2 5 2 2 3" xfId="16340" xr:uid="{00000000-0005-0000-0000-000058290000}"/>
    <cellStyle name="Normal 3 2 2 2 2 2 3 2 5 2 2 4" xfId="16341" xr:uid="{00000000-0005-0000-0000-000059290000}"/>
    <cellStyle name="Normal 3 2 2 2 2 2 3 2 5 2 3" xfId="16342" xr:uid="{00000000-0005-0000-0000-00005A290000}"/>
    <cellStyle name="Normal 3 2 2 2 2 2 3 2 5 2 3 2" xfId="16343" xr:uid="{00000000-0005-0000-0000-00005B290000}"/>
    <cellStyle name="Normal 3 2 2 2 2 2 3 2 5 2 3 3" xfId="16344" xr:uid="{00000000-0005-0000-0000-00005C290000}"/>
    <cellStyle name="Normal 3 2 2 2 2 2 3 2 5 2 4" xfId="16345" xr:uid="{00000000-0005-0000-0000-00005D290000}"/>
    <cellStyle name="Normal 3 2 2 2 2 2 3 2 5 2 5" xfId="699" xr:uid="{00000000-0005-0000-0000-00005E290000}"/>
    <cellStyle name="Normal 3 2 2 2 2 2 3 2 5 3" xfId="16348" xr:uid="{00000000-0005-0000-0000-00005F290000}"/>
    <cellStyle name="Normal 3 2 2 2 2 2 3 2 5 3 2" xfId="10584" xr:uid="{00000000-0005-0000-0000-000060290000}"/>
    <cellStyle name="Normal 3 2 2 2 2 2 3 2 5 3 2 2" xfId="692" xr:uid="{00000000-0005-0000-0000-000061290000}"/>
    <cellStyle name="Normal 3 2 2 2 2 2 3 2 5 3 2 3" xfId="3768" xr:uid="{00000000-0005-0000-0000-000062290000}"/>
    <cellStyle name="Normal 3 2 2 2 2 2 3 2 5 3 3" xfId="10588" xr:uid="{00000000-0005-0000-0000-000063290000}"/>
    <cellStyle name="Normal 3 2 2 2 2 2 3 2 5 3 4" xfId="10593" xr:uid="{00000000-0005-0000-0000-000064290000}"/>
    <cellStyle name="Normal 3 2 2 2 2 2 3 2 5 4" xfId="16349" xr:uid="{00000000-0005-0000-0000-000065290000}"/>
    <cellStyle name="Normal 3 2 2 2 2 2 3 2 5 4 2" xfId="10600" xr:uid="{00000000-0005-0000-0000-000066290000}"/>
    <cellStyle name="Normal 3 2 2 2 2 2 3 2 5 4 3" xfId="10602" xr:uid="{00000000-0005-0000-0000-000067290000}"/>
    <cellStyle name="Normal 3 2 2 2 2 2 3 2 5 5" xfId="16351" xr:uid="{00000000-0005-0000-0000-000068290000}"/>
    <cellStyle name="Normal 3 2 2 2 2 2 3 2 5 6" xfId="16353" xr:uid="{00000000-0005-0000-0000-000069290000}"/>
    <cellStyle name="Normal 3 2 2 2 2 2 3 2 6" xfId="16354" xr:uid="{00000000-0005-0000-0000-00006A290000}"/>
    <cellStyle name="Normal 3 2 2 2 2 2 3 2 6 2" xfId="16357" xr:uid="{00000000-0005-0000-0000-00006B290000}"/>
    <cellStyle name="Normal 3 2 2 2 2 2 3 2 6 2 2" xfId="16361" xr:uid="{00000000-0005-0000-0000-00006C290000}"/>
    <cellStyle name="Normal 3 2 2 2 2 2 3 2 6 2 2 2" xfId="15457" xr:uid="{00000000-0005-0000-0000-00006D290000}"/>
    <cellStyle name="Normal 3 2 2 2 2 2 3 2 6 2 2 3" xfId="16362" xr:uid="{00000000-0005-0000-0000-00006E290000}"/>
    <cellStyle name="Normal 3 2 2 2 2 2 3 2 6 2 3" xfId="16365" xr:uid="{00000000-0005-0000-0000-00006F290000}"/>
    <cellStyle name="Normal 3 2 2 2 2 2 3 2 6 2 4" xfId="16368" xr:uid="{00000000-0005-0000-0000-000070290000}"/>
    <cellStyle name="Normal 3 2 2 2 2 2 3 2 6 3" xfId="16369" xr:uid="{00000000-0005-0000-0000-000071290000}"/>
    <cellStyle name="Normal 3 2 2 2 2 2 3 2 6 3 2" xfId="3375" xr:uid="{00000000-0005-0000-0000-000072290000}"/>
    <cellStyle name="Normal 3 2 2 2 2 2 3 2 6 3 3" xfId="3382" xr:uid="{00000000-0005-0000-0000-000073290000}"/>
    <cellStyle name="Normal 3 2 2 2 2 2 3 2 6 4" xfId="16371" xr:uid="{00000000-0005-0000-0000-000074290000}"/>
    <cellStyle name="Normal 3 2 2 2 2 2 3 2 6 5" xfId="16372" xr:uid="{00000000-0005-0000-0000-000075290000}"/>
    <cellStyle name="Normal 3 2 2 2 2 2 3 2 7" xfId="16373" xr:uid="{00000000-0005-0000-0000-000076290000}"/>
    <cellStyle name="Normal 3 2 2 2 2 2 3 2 7 2" xfId="16376" xr:uid="{00000000-0005-0000-0000-000077290000}"/>
    <cellStyle name="Normal 3 2 2 2 2 2 3 2 7 2 2" xfId="16377" xr:uid="{00000000-0005-0000-0000-000078290000}"/>
    <cellStyle name="Normal 3 2 2 2 2 2 3 2 7 2 3" xfId="16378" xr:uid="{00000000-0005-0000-0000-000079290000}"/>
    <cellStyle name="Normal 3 2 2 2 2 2 3 2 7 3" xfId="16379" xr:uid="{00000000-0005-0000-0000-00007A290000}"/>
    <cellStyle name="Normal 3 2 2 2 2 2 3 2 7 4" xfId="16380" xr:uid="{00000000-0005-0000-0000-00007B290000}"/>
    <cellStyle name="Normal 3 2 2 2 2 2 3 2 8" xfId="16381" xr:uid="{00000000-0005-0000-0000-00007C290000}"/>
    <cellStyle name="Normal 3 2 2 2 2 2 3 2 8 2" xfId="16383" xr:uid="{00000000-0005-0000-0000-00007D290000}"/>
    <cellStyle name="Normal 3 2 2 2 2 2 3 2 8 3" xfId="16384" xr:uid="{00000000-0005-0000-0000-00007E290000}"/>
    <cellStyle name="Normal 3 2 2 2 2 2 3 2 9" xfId="16385" xr:uid="{00000000-0005-0000-0000-00007F290000}"/>
    <cellStyle name="Normal 3 2 2 2 2 2 3 3" xfId="16386" xr:uid="{00000000-0005-0000-0000-000080290000}"/>
    <cellStyle name="Normal 3 2 2 2 2 2 3 3 2" xfId="16387" xr:uid="{00000000-0005-0000-0000-000081290000}"/>
    <cellStyle name="Normal 3 2 2 2 2 2 3 3 2 2" xfId="16390" xr:uid="{00000000-0005-0000-0000-000082290000}"/>
    <cellStyle name="Normal 3 2 2 2 2 2 3 3 2 2 2" xfId="5966" xr:uid="{00000000-0005-0000-0000-000083290000}"/>
    <cellStyle name="Normal 3 2 2 2 2 2 3 3 2 2 2 2" xfId="10703" xr:uid="{00000000-0005-0000-0000-000084290000}"/>
    <cellStyle name="Normal 3 2 2 2 2 2 3 3 2 2 2 2 2" xfId="10708" xr:uid="{00000000-0005-0000-0000-000085290000}"/>
    <cellStyle name="Normal 3 2 2 2 2 2 3 3 2 2 2 2 2 2" xfId="10079" xr:uid="{00000000-0005-0000-0000-000086290000}"/>
    <cellStyle name="Normal 3 2 2 2 2 2 3 3 2 2 2 2 2 3" xfId="10089" xr:uid="{00000000-0005-0000-0000-000087290000}"/>
    <cellStyle name="Normal 3 2 2 2 2 2 3 3 2 2 2 2 3" xfId="10713" xr:uid="{00000000-0005-0000-0000-000088290000}"/>
    <cellStyle name="Normal 3 2 2 2 2 2 3 3 2 2 2 2 4" xfId="10717" xr:uid="{00000000-0005-0000-0000-000089290000}"/>
    <cellStyle name="Normal 3 2 2 2 2 2 3 3 2 2 2 3" xfId="10726" xr:uid="{00000000-0005-0000-0000-00008A290000}"/>
    <cellStyle name="Normal 3 2 2 2 2 2 3 3 2 2 2 3 2" xfId="10730" xr:uid="{00000000-0005-0000-0000-00008B290000}"/>
    <cellStyle name="Normal 3 2 2 2 2 2 3 3 2 2 2 3 3" xfId="10734" xr:uid="{00000000-0005-0000-0000-00008C290000}"/>
    <cellStyle name="Normal 3 2 2 2 2 2 3 3 2 2 2 4" xfId="10743" xr:uid="{00000000-0005-0000-0000-00008D290000}"/>
    <cellStyle name="Normal 3 2 2 2 2 2 3 3 2 2 2 5" xfId="10748" xr:uid="{00000000-0005-0000-0000-00008E290000}"/>
    <cellStyle name="Normal 3 2 2 2 2 2 3 3 2 2 3" xfId="5974" xr:uid="{00000000-0005-0000-0000-00008F290000}"/>
    <cellStyle name="Normal 3 2 2 2 2 2 3 3 2 2 3 2" xfId="3845" xr:uid="{00000000-0005-0000-0000-000090290000}"/>
    <cellStyle name="Normal 3 2 2 2 2 2 3 3 2 2 3 2 2" xfId="10754" xr:uid="{00000000-0005-0000-0000-000091290000}"/>
    <cellStyle name="Normal 3 2 2 2 2 2 3 3 2 2 3 2 3" xfId="10759" xr:uid="{00000000-0005-0000-0000-000092290000}"/>
    <cellStyle name="Normal 3 2 2 2 2 2 3 3 2 2 3 3" xfId="8946" xr:uid="{00000000-0005-0000-0000-000093290000}"/>
    <cellStyle name="Normal 3 2 2 2 2 2 3 3 2 2 3 4" xfId="10767" xr:uid="{00000000-0005-0000-0000-000094290000}"/>
    <cellStyle name="Normal 3 2 2 2 2 2 3 3 2 2 4" xfId="5986" xr:uid="{00000000-0005-0000-0000-000095290000}"/>
    <cellStyle name="Normal 3 2 2 2 2 2 3 3 2 2 4 2" xfId="8956" xr:uid="{00000000-0005-0000-0000-000096290000}"/>
    <cellStyle name="Normal 3 2 2 2 2 2 3 3 2 2 4 3" xfId="10778" xr:uid="{00000000-0005-0000-0000-000097290000}"/>
    <cellStyle name="Normal 3 2 2 2 2 2 3 3 2 2 5" xfId="5995" xr:uid="{00000000-0005-0000-0000-000098290000}"/>
    <cellStyle name="Normal 3 2 2 2 2 2 3 3 2 2 6" xfId="6003" xr:uid="{00000000-0005-0000-0000-000099290000}"/>
    <cellStyle name="Normal 3 2 2 2 2 2 3 3 2 3" xfId="16393" xr:uid="{00000000-0005-0000-0000-00009A290000}"/>
    <cellStyle name="Normal 3 2 2 2 2 2 3 3 2 3 2" xfId="6099" xr:uid="{00000000-0005-0000-0000-00009B290000}"/>
    <cellStyle name="Normal 3 2 2 2 2 2 3 3 2 3 2 2" xfId="10824" xr:uid="{00000000-0005-0000-0000-00009C290000}"/>
    <cellStyle name="Normal 3 2 2 2 2 2 3 3 2 3 2 2 2" xfId="5026" xr:uid="{00000000-0005-0000-0000-00009D290000}"/>
    <cellStyle name="Normal 3 2 2 2 2 2 3 3 2 3 2 2 2 2" xfId="10503" xr:uid="{00000000-0005-0000-0000-00009E290000}"/>
    <cellStyle name="Normal 3 2 2 2 2 2 3 3 2 3 2 2 2 3" xfId="16394" xr:uid="{00000000-0005-0000-0000-00009F290000}"/>
    <cellStyle name="Normal 3 2 2 2 2 2 3 3 2 3 2 2 3" xfId="10833" xr:uid="{00000000-0005-0000-0000-0000A0290000}"/>
    <cellStyle name="Normal 3 2 2 2 2 2 3 3 2 3 2 2 4" xfId="16397" xr:uid="{00000000-0005-0000-0000-0000A1290000}"/>
    <cellStyle name="Normal 3 2 2 2 2 2 3 3 2 3 2 3" xfId="10842" xr:uid="{00000000-0005-0000-0000-0000A2290000}"/>
    <cellStyle name="Normal 3 2 2 2 2 2 3 3 2 3 2 3 2" xfId="16075" xr:uid="{00000000-0005-0000-0000-0000A3290000}"/>
    <cellStyle name="Normal 3 2 2 2 2 2 3 3 2 3 2 3 3" xfId="16400" xr:uid="{00000000-0005-0000-0000-0000A4290000}"/>
    <cellStyle name="Normal 3 2 2 2 2 2 3 3 2 3 2 4" xfId="10847" xr:uid="{00000000-0005-0000-0000-0000A5290000}"/>
    <cellStyle name="Normal 3 2 2 2 2 2 3 3 2 3 2 5" xfId="16401" xr:uid="{00000000-0005-0000-0000-0000A6290000}"/>
    <cellStyle name="Normal 3 2 2 2 2 2 3 3 2 3 3" xfId="6108" xr:uid="{00000000-0005-0000-0000-0000A7290000}"/>
    <cellStyle name="Normal 3 2 2 2 2 2 3 3 2 3 3 2" xfId="8984" xr:uid="{00000000-0005-0000-0000-0000A8290000}"/>
    <cellStyle name="Normal 3 2 2 2 2 2 3 3 2 3 3 2 2" xfId="16105" xr:uid="{00000000-0005-0000-0000-0000A9290000}"/>
    <cellStyle name="Normal 3 2 2 2 2 2 3 3 2 3 3 2 3" xfId="16109" xr:uid="{00000000-0005-0000-0000-0000AA290000}"/>
    <cellStyle name="Normal 3 2 2 2 2 2 3 3 2 3 3 3" xfId="10850" xr:uid="{00000000-0005-0000-0000-0000AB290000}"/>
    <cellStyle name="Normal 3 2 2 2 2 2 3 3 2 3 3 4" xfId="16402" xr:uid="{00000000-0005-0000-0000-0000AC290000}"/>
    <cellStyle name="Normal 3 2 2 2 2 2 3 3 2 3 4" xfId="6120" xr:uid="{00000000-0005-0000-0000-0000AD290000}"/>
    <cellStyle name="Normal 3 2 2 2 2 2 3 3 2 3 4 2" xfId="11376" xr:uid="{00000000-0005-0000-0000-0000AE290000}"/>
    <cellStyle name="Normal 3 2 2 2 2 2 3 3 2 3 4 3" xfId="16403" xr:uid="{00000000-0005-0000-0000-0000AF290000}"/>
    <cellStyle name="Normal 3 2 2 2 2 2 3 3 2 3 5" xfId="6129" xr:uid="{00000000-0005-0000-0000-0000B0290000}"/>
    <cellStyle name="Normal 3 2 2 2 2 2 3 3 2 3 6" xfId="6135" xr:uid="{00000000-0005-0000-0000-0000B1290000}"/>
    <cellStyle name="Normal 3 2 2 2 2 2 3 3 2 4" xfId="16406" xr:uid="{00000000-0005-0000-0000-0000B2290000}"/>
    <cellStyle name="Normal 3 2 2 2 2 2 3 3 2 4 2" xfId="10878" xr:uid="{00000000-0005-0000-0000-0000B3290000}"/>
    <cellStyle name="Normal 3 2 2 2 2 2 3 3 2 4 2 2" xfId="10883" xr:uid="{00000000-0005-0000-0000-0000B4290000}"/>
    <cellStyle name="Normal 3 2 2 2 2 2 3 3 2 4 2 2 2" xfId="10891" xr:uid="{00000000-0005-0000-0000-0000B5290000}"/>
    <cellStyle name="Normal 3 2 2 2 2 2 3 3 2 4 2 2 3" xfId="10898" xr:uid="{00000000-0005-0000-0000-0000B6290000}"/>
    <cellStyle name="Normal 3 2 2 2 2 2 3 3 2 4 2 3" xfId="8687" xr:uid="{00000000-0005-0000-0000-0000B7290000}"/>
    <cellStyle name="Normal 3 2 2 2 2 2 3 3 2 4 2 4" xfId="8699" xr:uid="{00000000-0005-0000-0000-0000B8290000}"/>
    <cellStyle name="Normal 3 2 2 2 2 2 3 3 2 4 3" xfId="10901" xr:uid="{00000000-0005-0000-0000-0000B9290000}"/>
    <cellStyle name="Normal 3 2 2 2 2 2 3 3 2 4 3 2" xfId="10906" xr:uid="{00000000-0005-0000-0000-0000BA290000}"/>
    <cellStyle name="Normal 3 2 2 2 2 2 3 3 2 4 3 3" xfId="8797" xr:uid="{00000000-0005-0000-0000-0000BB290000}"/>
    <cellStyle name="Normal 3 2 2 2 2 2 3 3 2 4 4" xfId="10909" xr:uid="{00000000-0005-0000-0000-0000BC290000}"/>
    <cellStyle name="Normal 3 2 2 2 2 2 3 3 2 4 5" xfId="10914" xr:uid="{00000000-0005-0000-0000-0000BD290000}"/>
    <cellStyle name="Normal 3 2 2 2 2 2 3 3 2 5" xfId="16409" xr:uid="{00000000-0005-0000-0000-0000BE290000}"/>
    <cellStyle name="Normal 3 2 2 2 2 2 3 3 2 5 2" xfId="10941" xr:uid="{00000000-0005-0000-0000-0000BF290000}"/>
    <cellStyle name="Normal 3 2 2 2 2 2 3 3 2 5 2 2" xfId="10946" xr:uid="{00000000-0005-0000-0000-0000C0290000}"/>
    <cellStyle name="Normal 3 2 2 2 2 2 3 3 2 5 2 3" xfId="10949" xr:uid="{00000000-0005-0000-0000-0000C1290000}"/>
    <cellStyle name="Normal 3 2 2 2 2 2 3 3 2 5 3" xfId="10952" xr:uid="{00000000-0005-0000-0000-0000C2290000}"/>
    <cellStyle name="Normal 3 2 2 2 2 2 3 3 2 5 4" xfId="10957" xr:uid="{00000000-0005-0000-0000-0000C3290000}"/>
    <cellStyle name="Normal 3 2 2 2 2 2 3 3 2 6" xfId="16410" xr:uid="{00000000-0005-0000-0000-0000C4290000}"/>
    <cellStyle name="Normal 3 2 2 2 2 2 3 3 2 6 2" xfId="10970" xr:uid="{00000000-0005-0000-0000-0000C5290000}"/>
    <cellStyle name="Normal 3 2 2 2 2 2 3 3 2 6 3" xfId="10973" xr:uid="{00000000-0005-0000-0000-0000C6290000}"/>
    <cellStyle name="Normal 3 2 2 2 2 2 3 3 2 7" xfId="16412" xr:uid="{00000000-0005-0000-0000-0000C7290000}"/>
    <cellStyle name="Normal 3 2 2 2 2 2 3 3 2 8" xfId="16414" xr:uid="{00000000-0005-0000-0000-0000C8290000}"/>
    <cellStyle name="Normal 3 2 2 2 2 2 3 3 3" xfId="16415" xr:uid="{00000000-0005-0000-0000-0000C9290000}"/>
    <cellStyle name="Normal 3 2 2 2 2 2 3 3 3 2" xfId="16418" xr:uid="{00000000-0005-0000-0000-0000CA290000}"/>
    <cellStyle name="Normal 3 2 2 2 2 2 3 3 3 2 2" xfId="6333" xr:uid="{00000000-0005-0000-0000-0000CB290000}"/>
    <cellStyle name="Normal 3 2 2 2 2 2 3 3 3 2 2 2" xfId="11012" xr:uid="{00000000-0005-0000-0000-0000CC290000}"/>
    <cellStyle name="Normal 3 2 2 2 2 2 3 3 3 2 2 2 2" xfId="11017" xr:uid="{00000000-0005-0000-0000-0000CD290000}"/>
    <cellStyle name="Normal 3 2 2 2 2 2 3 3 3 2 2 2 3" xfId="11020" xr:uid="{00000000-0005-0000-0000-0000CE290000}"/>
    <cellStyle name="Normal 3 2 2 2 2 2 3 3 3 2 2 3" xfId="11027" xr:uid="{00000000-0005-0000-0000-0000CF290000}"/>
    <cellStyle name="Normal 3 2 2 2 2 2 3 3 3 2 2 4" xfId="11033" xr:uid="{00000000-0005-0000-0000-0000D0290000}"/>
    <cellStyle name="Normal 3 2 2 2 2 2 3 3 3 2 3" xfId="6338" xr:uid="{00000000-0005-0000-0000-0000D1290000}"/>
    <cellStyle name="Normal 3 2 2 2 2 2 3 3 3 2 3 2" xfId="9017" xr:uid="{00000000-0005-0000-0000-0000D2290000}"/>
    <cellStyle name="Normal 3 2 2 2 2 2 3 3 3 2 3 3" xfId="9024" xr:uid="{00000000-0005-0000-0000-0000D3290000}"/>
    <cellStyle name="Normal 3 2 2 2 2 2 3 3 3 2 4" xfId="6346" xr:uid="{00000000-0005-0000-0000-0000D4290000}"/>
    <cellStyle name="Normal 3 2 2 2 2 2 3 3 3 2 5" xfId="6354" xr:uid="{00000000-0005-0000-0000-0000D5290000}"/>
    <cellStyle name="Normal 3 2 2 2 2 2 3 3 3 3" xfId="16419" xr:uid="{00000000-0005-0000-0000-0000D6290000}"/>
    <cellStyle name="Normal 3 2 2 2 2 2 3 3 3 3 2" xfId="6444" xr:uid="{00000000-0005-0000-0000-0000D7290000}"/>
    <cellStyle name="Normal 3 2 2 2 2 2 3 3 3 3 2 2" xfId="10682" xr:uid="{00000000-0005-0000-0000-0000D8290000}"/>
    <cellStyle name="Normal 3 2 2 2 2 2 3 3 3 3 2 3" xfId="10694" xr:uid="{00000000-0005-0000-0000-0000D9290000}"/>
    <cellStyle name="Normal 3 2 2 2 2 2 3 3 3 3 3" xfId="6450" xr:uid="{00000000-0005-0000-0000-0000DA290000}"/>
    <cellStyle name="Normal 3 2 2 2 2 2 3 3 3 3 4" xfId="6460" xr:uid="{00000000-0005-0000-0000-0000DB290000}"/>
    <cellStyle name="Normal 3 2 2 2 2 2 3 3 3 4" xfId="16420" xr:uid="{00000000-0005-0000-0000-0000DC290000}"/>
    <cellStyle name="Normal 3 2 2 2 2 2 3 3 3 4 2" xfId="10724" xr:uid="{00000000-0005-0000-0000-0000DD290000}"/>
    <cellStyle name="Normal 3 2 2 2 2 2 3 3 3 4 3" xfId="10740" xr:uid="{00000000-0005-0000-0000-0000DE290000}"/>
    <cellStyle name="Normal 3 2 2 2 2 2 3 3 3 5" xfId="16421" xr:uid="{00000000-0005-0000-0000-0000DF290000}"/>
    <cellStyle name="Normal 3 2 2 2 2 2 3 3 3 6" xfId="11968" xr:uid="{00000000-0005-0000-0000-0000E0290000}"/>
    <cellStyle name="Normal 3 2 2 2 2 2 3 3 4" xfId="16423" xr:uid="{00000000-0005-0000-0000-0000E1290000}"/>
    <cellStyle name="Normal 3 2 2 2 2 2 3 3 4 2" xfId="14487" xr:uid="{00000000-0005-0000-0000-0000E2290000}"/>
    <cellStyle name="Normal 3 2 2 2 2 2 3 3 4 2 2" xfId="6530" xr:uid="{00000000-0005-0000-0000-0000E3290000}"/>
    <cellStyle name="Normal 3 2 2 2 2 2 3 3 4 2 2 2" xfId="11042" xr:uid="{00000000-0005-0000-0000-0000E4290000}"/>
    <cellStyle name="Normal 3 2 2 2 2 2 3 3 4 2 2 2 2" xfId="16424" xr:uid="{00000000-0005-0000-0000-0000E5290000}"/>
    <cellStyle name="Normal 3 2 2 2 2 2 3 3 4 2 2 2 3" xfId="16427" xr:uid="{00000000-0005-0000-0000-0000E6290000}"/>
    <cellStyle name="Normal 3 2 2 2 2 2 3 3 4 2 2 3" xfId="11047" xr:uid="{00000000-0005-0000-0000-0000E7290000}"/>
    <cellStyle name="Normal 3 2 2 2 2 2 3 3 4 2 2 4" xfId="16428" xr:uid="{00000000-0005-0000-0000-0000E8290000}"/>
    <cellStyle name="Normal 3 2 2 2 2 2 3 3 4 2 3" xfId="6537" xr:uid="{00000000-0005-0000-0000-0000E9290000}"/>
    <cellStyle name="Normal 3 2 2 2 2 2 3 3 4 2 3 2" xfId="16429" xr:uid="{00000000-0005-0000-0000-0000EA290000}"/>
    <cellStyle name="Normal 3 2 2 2 2 2 3 3 4 2 3 3" xfId="16430" xr:uid="{00000000-0005-0000-0000-0000EB290000}"/>
    <cellStyle name="Normal 3 2 2 2 2 2 3 3 4 2 4" xfId="6547" xr:uid="{00000000-0005-0000-0000-0000EC290000}"/>
    <cellStyle name="Normal 3 2 2 2 2 2 3 3 4 2 5" xfId="4441" xr:uid="{00000000-0005-0000-0000-0000ED290000}"/>
    <cellStyle name="Normal 3 2 2 2 2 2 3 3 4 3" xfId="16433" xr:uid="{00000000-0005-0000-0000-0000EE290000}"/>
    <cellStyle name="Normal 3 2 2 2 2 2 3 3 4 3 2" xfId="10802" xr:uid="{00000000-0005-0000-0000-0000EF290000}"/>
    <cellStyle name="Normal 3 2 2 2 2 2 3 3 4 3 2 2" xfId="10806" xr:uid="{00000000-0005-0000-0000-0000F0290000}"/>
    <cellStyle name="Normal 3 2 2 2 2 2 3 3 4 3 2 3" xfId="10810" xr:uid="{00000000-0005-0000-0000-0000F1290000}"/>
    <cellStyle name="Normal 3 2 2 2 2 2 3 3 4 3 3" xfId="10815" xr:uid="{00000000-0005-0000-0000-0000F2290000}"/>
    <cellStyle name="Normal 3 2 2 2 2 2 3 3 4 3 4" xfId="10819" xr:uid="{00000000-0005-0000-0000-0000F3290000}"/>
    <cellStyle name="Normal 3 2 2 2 2 2 3 3 4 4" xfId="16434" xr:uid="{00000000-0005-0000-0000-0000F4290000}"/>
    <cellStyle name="Normal 3 2 2 2 2 2 3 3 4 4 2" xfId="10839" xr:uid="{00000000-0005-0000-0000-0000F5290000}"/>
    <cellStyle name="Normal 3 2 2 2 2 2 3 3 4 4 3" xfId="10844" xr:uid="{00000000-0005-0000-0000-0000F6290000}"/>
    <cellStyle name="Normal 3 2 2 2 2 2 3 3 4 5" xfId="16436" xr:uid="{00000000-0005-0000-0000-0000F7290000}"/>
    <cellStyle name="Normal 3 2 2 2 2 2 3 3 4 6" xfId="11972" xr:uid="{00000000-0005-0000-0000-0000F8290000}"/>
    <cellStyle name="Normal 3 2 2 2 2 2 3 3 5" xfId="19" xr:uid="{00000000-0005-0000-0000-0000F9290000}"/>
    <cellStyle name="Normal 3 2 2 2 2 2 3 3 5 2" xfId="3257" xr:uid="{00000000-0005-0000-0000-0000FA290000}"/>
    <cellStyle name="Normal 3 2 2 2 2 2 3 3 5 2 2" xfId="3752" xr:uid="{00000000-0005-0000-0000-0000FB290000}"/>
    <cellStyle name="Normal 3 2 2 2 2 2 3 3 5 2 2 2" xfId="4009" xr:uid="{00000000-0005-0000-0000-0000FC290000}"/>
    <cellStyle name="Normal 3 2 2 2 2 2 3 3 5 2 2 3" xfId="5565" xr:uid="{00000000-0005-0000-0000-0000FD290000}"/>
    <cellStyle name="Normal 3 2 2 2 2 2 3 3 5 2 3" xfId="6704" xr:uid="{00000000-0005-0000-0000-0000FE290000}"/>
    <cellStyle name="Normal 3 2 2 2 2 2 3 3 5 2 4" xfId="7338" xr:uid="{00000000-0005-0000-0000-0000FF290000}"/>
    <cellStyle name="Normal 3 2 2 2 2 2 3 3 5 3" xfId="8034" xr:uid="{00000000-0005-0000-0000-0000002A0000}"/>
    <cellStyle name="Normal 3 2 2 2 2 2 3 3 5 3 2" xfId="8351" xr:uid="{00000000-0005-0000-0000-0000012A0000}"/>
    <cellStyle name="Normal 3 2 2 2 2 2 3 3 5 3 3" xfId="8374" xr:uid="{00000000-0005-0000-0000-0000022A0000}"/>
    <cellStyle name="Normal 3 2 2 2 2 2 3 3 5 4" xfId="8660" xr:uid="{00000000-0005-0000-0000-0000032A0000}"/>
    <cellStyle name="Normal 3 2 2 2 2 2 3 3 5 5" xfId="8778" xr:uid="{00000000-0005-0000-0000-0000042A0000}"/>
    <cellStyle name="Normal 3 2 2 2 2 2 3 3 6" xfId="16439" xr:uid="{00000000-0005-0000-0000-0000052A0000}"/>
    <cellStyle name="Normal 3 2 2 2 2 2 3 3 6 2" xfId="16442" xr:uid="{00000000-0005-0000-0000-0000062A0000}"/>
    <cellStyle name="Normal 3 2 2 2 2 2 3 3 6 2 2" xfId="571" xr:uid="{00000000-0005-0000-0000-0000072A0000}"/>
    <cellStyle name="Normal 3 2 2 2 2 2 3 3 6 2 3" xfId="270" xr:uid="{00000000-0005-0000-0000-0000082A0000}"/>
    <cellStyle name="Normal 3 2 2 2 2 2 3 3 6 3" xfId="16443" xr:uid="{00000000-0005-0000-0000-0000092A0000}"/>
    <cellStyle name="Normal 3 2 2 2 2 2 3 3 6 4" xfId="16444" xr:uid="{00000000-0005-0000-0000-00000A2A0000}"/>
    <cellStyle name="Normal 3 2 2 2 2 2 3 3 7" xfId="16446" xr:uid="{00000000-0005-0000-0000-00000B2A0000}"/>
    <cellStyle name="Normal 3 2 2 2 2 2 3 3 7 2" xfId="16448" xr:uid="{00000000-0005-0000-0000-00000C2A0000}"/>
    <cellStyle name="Normal 3 2 2 2 2 2 3 3 7 3" xfId="16449" xr:uid="{00000000-0005-0000-0000-00000D2A0000}"/>
    <cellStyle name="Normal 3 2 2 2 2 2 3 3 8" xfId="16450" xr:uid="{00000000-0005-0000-0000-00000E2A0000}"/>
    <cellStyle name="Normal 3 2 2 2 2 2 3 3 9" xfId="16451" xr:uid="{00000000-0005-0000-0000-00000F2A0000}"/>
    <cellStyle name="Normal 3 2 2 2 2 2 3 4" xfId="16453" xr:uid="{00000000-0005-0000-0000-0000102A0000}"/>
    <cellStyle name="Normal 3 2 2 2 2 2 3 4 2" xfId="16455" xr:uid="{00000000-0005-0000-0000-0000112A0000}"/>
    <cellStyle name="Normal 3 2 2 2 2 2 3 4 2 2" xfId="16459" xr:uid="{00000000-0005-0000-0000-0000122A0000}"/>
    <cellStyle name="Normal 3 2 2 2 2 2 3 4 2 2 2" xfId="16464" xr:uid="{00000000-0005-0000-0000-0000132A0000}"/>
    <cellStyle name="Normal 3 2 2 2 2 2 3 4 2 2 2 2" xfId="9534" xr:uid="{00000000-0005-0000-0000-0000142A0000}"/>
    <cellStyle name="Normal 3 2 2 2 2 2 3 4 2 2 2 2 2" xfId="8380" xr:uid="{00000000-0005-0000-0000-0000152A0000}"/>
    <cellStyle name="Normal 3 2 2 2 2 2 3 4 2 2 2 2 3" xfId="8434" xr:uid="{00000000-0005-0000-0000-0000162A0000}"/>
    <cellStyle name="Normal 3 2 2 2 2 2 3 4 2 2 2 3" xfId="9543" xr:uid="{00000000-0005-0000-0000-0000172A0000}"/>
    <cellStyle name="Normal 3 2 2 2 2 2 3 4 2 2 2 4" xfId="15034" xr:uid="{00000000-0005-0000-0000-0000182A0000}"/>
    <cellStyle name="Normal 3 2 2 2 2 2 3 4 2 2 3" xfId="16469" xr:uid="{00000000-0005-0000-0000-0000192A0000}"/>
    <cellStyle name="Normal 3 2 2 2 2 2 3 4 2 2 3 2" xfId="9261" xr:uid="{00000000-0005-0000-0000-00001A2A0000}"/>
    <cellStyle name="Normal 3 2 2 2 2 2 3 4 2 2 3 3" xfId="16472" xr:uid="{00000000-0005-0000-0000-00001B2A0000}"/>
    <cellStyle name="Normal 3 2 2 2 2 2 3 4 2 2 4" xfId="12957" xr:uid="{00000000-0005-0000-0000-00001C2A0000}"/>
    <cellStyle name="Normal 3 2 2 2 2 2 3 4 2 2 5" xfId="12960" xr:uid="{00000000-0005-0000-0000-00001D2A0000}"/>
    <cellStyle name="Normal 3 2 2 2 2 2 3 4 2 3" xfId="16475" xr:uid="{00000000-0005-0000-0000-00001E2A0000}"/>
    <cellStyle name="Normal 3 2 2 2 2 2 3 4 2 3 2" xfId="16479" xr:uid="{00000000-0005-0000-0000-00001F2A0000}"/>
    <cellStyle name="Normal 3 2 2 2 2 2 3 4 2 3 2 2" xfId="4673" xr:uid="{00000000-0005-0000-0000-0000202A0000}"/>
    <cellStyle name="Normal 3 2 2 2 2 2 3 4 2 3 2 3" xfId="16480" xr:uid="{00000000-0005-0000-0000-0000212A0000}"/>
    <cellStyle name="Normal 3 2 2 2 2 2 3 4 2 3 3" xfId="16483" xr:uid="{00000000-0005-0000-0000-0000222A0000}"/>
    <cellStyle name="Normal 3 2 2 2 2 2 3 4 2 3 4" xfId="13387" xr:uid="{00000000-0005-0000-0000-0000232A0000}"/>
    <cellStyle name="Normal 3 2 2 2 2 2 3 4 2 4" xfId="16486" xr:uid="{00000000-0005-0000-0000-0000242A0000}"/>
    <cellStyle name="Normal 3 2 2 2 2 2 3 4 2 4 2" xfId="16489" xr:uid="{00000000-0005-0000-0000-0000252A0000}"/>
    <cellStyle name="Normal 3 2 2 2 2 2 3 4 2 4 3" xfId="16491" xr:uid="{00000000-0005-0000-0000-0000262A0000}"/>
    <cellStyle name="Normal 3 2 2 2 2 2 3 4 2 5" xfId="16494" xr:uid="{00000000-0005-0000-0000-0000272A0000}"/>
    <cellStyle name="Normal 3 2 2 2 2 2 3 4 2 6" xfId="16496" xr:uid="{00000000-0005-0000-0000-0000282A0000}"/>
    <cellStyle name="Normal 3 2 2 2 2 2 3 4 3" xfId="16498" xr:uid="{00000000-0005-0000-0000-0000292A0000}"/>
    <cellStyle name="Normal 3 2 2 2 2 2 3 4 3 2" xfId="16501" xr:uid="{00000000-0005-0000-0000-00002A2A0000}"/>
    <cellStyle name="Normal 3 2 2 2 2 2 3 4 3 2 2" xfId="16505" xr:uid="{00000000-0005-0000-0000-00002B2A0000}"/>
    <cellStyle name="Normal 3 2 2 2 2 2 3 4 3 2 2 2" xfId="9583" xr:uid="{00000000-0005-0000-0000-00002C2A0000}"/>
    <cellStyle name="Normal 3 2 2 2 2 2 3 4 3 2 2 2 2" xfId="16507" xr:uid="{00000000-0005-0000-0000-00002D2A0000}"/>
    <cellStyle name="Normal 3 2 2 2 2 2 3 4 3 2 2 2 3" xfId="16508" xr:uid="{00000000-0005-0000-0000-00002E2A0000}"/>
    <cellStyle name="Normal 3 2 2 2 2 2 3 4 3 2 2 3" xfId="16509" xr:uid="{00000000-0005-0000-0000-00002F2A0000}"/>
    <cellStyle name="Normal 3 2 2 2 2 2 3 4 3 2 2 4" xfId="16510" xr:uid="{00000000-0005-0000-0000-0000302A0000}"/>
    <cellStyle name="Normal 3 2 2 2 2 2 3 4 3 2 3" xfId="16513" xr:uid="{00000000-0005-0000-0000-0000312A0000}"/>
    <cellStyle name="Normal 3 2 2 2 2 2 3 4 3 2 3 2" xfId="16515" xr:uid="{00000000-0005-0000-0000-0000322A0000}"/>
    <cellStyle name="Normal 3 2 2 2 2 2 3 4 3 2 3 3" xfId="16516" xr:uid="{00000000-0005-0000-0000-0000332A0000}"/>
    <cellStyle name="Normal 3 2 2 2 2 2 3 4 3 2 4" xfId="12353" xr:uid="{00000000-0005-0000-0000-0000342A0000}"/>
    <cellStyle name="Normal 3 2 2 2 2 2 3 4 3 2 5" xfId="12363" xr:uid="{00000000-0005-0000-0000-0000352A0000}"/>
    <cellStyle name="Normal 3 2 2 2 2 2 3 4 3 3" xfId="16519" xr:uid="{00000000-0005-0000-0000-0000362A0000}"/>
    <cellStyle name="Normal 3 2 2 2 2 2 3 4 3 3 2" xfId="10993" xr:uid="{00000000-0005-0000-0000-0000372A0000}"/>
    <cellStyle name="Normal 3 2 2 2 2 2 3 4 3 3 2 2" xfId="10996" xr:uid="{00000000-0005-0000-0000-0000382A0000}"/>
    <cellStyle name="Normal 3 2 2 2 2 2 3 4 3 3 2 3" xfId="10999" xr:uid="{00000000-0005-0000-0000-0000392A0000}"/>
    <cellStyle name="Normal 3 2 2 2 2 2 3 4 3 3 3" xfId="11002" xr:uid="{00000000-0005-0000-0000-00003A2A0000}"/>
    <cellStyle name="Normal 3 2 2 2 2 2 3 4 3 3 4" xfId="11008" xr:uid="{00000000-0005-0000-0000-00003B2A0000}"/>
    <cellStyle name="Normal 3 2 2 2 2 2 3 4 3 4" xfId="16523" xr:uid="{00000000-0005-0000-0000-00003C2A0000}"/>
    <cellStyle name="Normal 3 2 2 2 2 2 3 4 3 4 2" xfId="11024" xr:uid="{00000000-0005-0000-0000-00003D2A0000}"/>
    <cellStyle name="Normal 3 2 2 2 2 2 3 4 3 4 3" xfId="11030" xr:uid="{00000000-0005-0000-0000-00003E2A0000}"/>
    <cellStyle name="Normal 3 2 2 2 2 2 3 4 3 5" xfId="16525" xr:uid="{00000000-0005-0000-0000-00003F2A0000}"/>
    <cellStyle name="Normal 3 2 2 2 2 2 3 4 3 6" xfId="11961" xr:uid="{00000000-0005-0000-0000-0000402A0000}"/>
    <cellStyle name="Normal 3 2 2 2 2 2 3 4 4" xfId="16528" xr:uid="{00000000-0005-0000-0000-0000412A0000}"/>
    <cellStyle name="Normal 3 2 2 2 2 2 3 4 4 2" xfId="16531" xr:uid="{00000000-0005-0000-0000-0000422A0000}"/>
    <cellStyle name="Normal 3 2 2 2 2 2 3 4 4 2 2" xfId="16533" xr:uid="{00000000-0005-0000-0000-0000432A0000}"/>
    <cellStyle name="Normal 3 2 2 2 2 2 3 4 4 2 2 2" xfId="15833" xr:uid="{00000000-0005-0000-0000-0000442A0000}"/>
    <cellStyle name="Normal 3 2 2 2 2 2 3 4 4 2 2 3" xfId="16536" xr:uid="{00000000-0005-0000-0000-0000452A0000}"/>
    <cellStyle name="Normal 3 2 2 2 2 2 3 4 4 2 3" xfId="16537" xr:uid="{00000000-0005-0000-0000-0000462A0000}"/>
    <cellStyle name="Normal 3 2 2 2 2 2 3 4 4 2 4" xfId="16539" xr:uid="{00000000-0005-0000-0000-0000472A0000}"/>
    <cellStyle name="Normal 3 2 2 2 2 2 3 4 4 3" xfId="16542" xr:uid="{00000000-0005-0000-0000-0000482A0000}"/>
    <cellStyle name="Normal 3 2 2 2 2 2 3 4 4 3 2" xfId="10667" xr:uid="{00000000-0005-0000-0000-0000492A0000}"/>
    <cellStyle name="Normal 3 2 2 2 2 2 3 4 4 3 3" xfId="10674" xr:uid="{00000000-0005-0000-0000-00004A2A0000}"/>
    <cellStyle name="Normal 3 2 2 2 2 2 3 4 4 4" xfId="16544" xr:uid="{00000000-0005-0000-0000-00004B2A0000}"/>
    <cellStyle name="Normal 3 2 2 2 2 2 3 4 4 5" xfId="16546" xr:uid="{00000000-0005-0000-0000-00004C2A0000}"/>
    <cellStyle name="Normal 3 2 2 2 2 2 3 4 5" xfId="16550" xr:uid="{00000000-0005-0000-0000-00004D2A0000}"/>
    <cellStyle name="Normal 3 2 2 2 2 2 3 4 5 2" xfId="16551" xr:uid="{00000000-0005-0000-0000-00004E2A0000}"/>
    <cellStyle name="Normal 3 2 2 2 2 2 3 4 5 2 2" xfId="16553" xr:uid="{00000000-0005-0000-0000-00004F2A0000}"/>
    <cellStyle name="Normal 3 2 2 2 2 2 3 4 5 2 3" xfId="16555" xr:uid="{00000000-0005-0000-0000-0000502A0000}"/>
    <cellStyle name="Normal 3 2 2 2 2 2 3 4 5 3" xfId="16556" xr:uid="{00000000-0005-0000-0000-0000512A0000}"/>
    <cellStyle name="Normal 3 2 2 2 2 2 3 4 5 4" xfId="16557" xr:uid="{00000000-0005-0000-0000-0000522A0000}"/>
    <cellStyle name="Normal 3 2 2 2 2 2 3 4 6" xfId="16560" xr:uid="{00000000-0005-0000-0000-0000532A0000}"/>
    <cellStyle name="Normal 3 2 2 2 2 2 3 4 6 2" xfId="16561" xr:uid="{00000000-0005-0000-0000-0000542A0000}"/>
    <cellStyle name="Normal 3 2 2 2 2 2 3 4 6 3" xfId="16562" xr:uid="{00000000-0005-0000-0000-0000552A0000}"/>
    <cellStyle name="Normal 3 2 2 2 2 2 3 4 7" xfId="16563" xr:uid="{00000000-0005-0000-0000-0000562A0000}"/>
    <cellStyle name="Normal 3 2 2 2 2 2 3 4 8" xfId="16564" xr:uid="{00000000-0005-0000-0000-0000572A0000}"/>
    <cellStyle name="Normal 3 2 2 2 2 2 3 5" xfId="16566" xr:uid="{00000000-0005-0000-0000-0000582A0000}"/>
    <cellStyle name="Normal 3 2 2 2 2 2 3 5 2" xfId="16568" xr:uid="{00000000-0005-0000-0000-0000592A0000}"/>
    <cellStyle name="Normal 3 2 2 2 2 2 3 5 2 2" xfId="16571" xr:uid="{00000000-0005-0000-0000-00005A2A0000}"/>
    <cellStyle name="Normal 3 2 2 2 2 2 3 5 2 2 2" xfId="766" xr:uid="{00000000-0005-0000-0000-00005B2A0000}"/>
    <cellStyle name="Normal 3 2 2 2 2 2 3 5 2 2 2 2" xfId="407" xr:uid="{00000000-0005-0000-0000-00005C2A0000}"/>
    <cellStyle name="Normal 3 2 2 2 2 2 3 5 2 2 2 3" xfId="462" xr:uid="{00000000-0005-0000-0000-00005D2A0000}"/>
    <cellStyle name="Normal 3 2 2 2 2 2 3 5 2 2 3" xfId="2751" xr:uid="{00000000-0005-0000-0000-00005E2A0000}"/>
    <cellStyle name="Normal 3 2 2 2 2 2 3 5 2 2 4" xfId="2766" xr:uid="{00000000-0005-0000-0000-00005F2A0000}"/>
    <cellStyle name="Normal 3 2 2 2 2 2 3 5 2 3" xfId="16575" xr:uid="{00000000-0005-0000-0000-0000602A0000}"/>
    <cellStyle name="Normal 3 2 2 2 2 2 3 5 2 3 2" xfId="5754" xr:uid="{00000000-0005-0000-0000-0000612A0000}"/>
    <cellStyle name="Normal 3 2 2 2 2 2 3 5 2 3 3" xfId="5764" xr:uid="{00000000-0005-0000-0000-0000622A0000}"/>
    <cellStyle name="Normal 3 2 2 2 2 2 3 5 2 4" xfId="16579" xr:uid="{00000000-0005-0000-0000-0000632A0000}"/>
    <cellStyle name="Normal 3 2 2 2 2 2 3 5 2 5" xfId="16581" xr:uid="{00000000-0005-0000-0000-0000642A0000}"/>
    <cellStyle name="Normal 3 2 2 2 2 2 3 5 3" xfId="16583" xr:uid="{00000000-0005-0000-0000-0000652A0000}"/>
    <cellStyle name="Normal 3 2 2 2 2 2 3 5 3 2" xfId="16586" xr:uid="{00000000-0005-0000-0000-0000662A0000}"/>
    <cellStyle name="Normal 3 2 2 2 2 2 3 5 3 2 2" xfId="8238" xr:uid="{00000000-0005-0000-0000-0000672A0000}"/>
    <cellStyle name="Normal 3 2 2 2 2 2 3 5 3 2 3" xfId="8243" xr:uid="{00000000-0005-0000-0000-0000682A0000}"/>
    <cellStyle name="Normal 3 2 2 2 2 2 3 5 3 3" xfId="16590" xr:uid="{00000000-0005-0000-0000-0000692A0000}"/>
    <cellStyle name="Normal 3 2 2 2 2 2 3 5 3 4" xfId="16592" xr:uid="{00000000-0005-0000-0000-00006A2A0000}"/>
    <cellStyle name="Normal 3 2 2 2 2 2 3 5 4" xfId="16595" xr:uid="{00000000-0005-0000-0000-00006B2A0000}"/>
    <cellStyle name="Normal 3 2 2 2 2 2 3 5 4 2" xfId="16600" xr:uid="{00000000-0005-0000-0000-00006C2A0000}"/>
    <cellStyle name="Normal 3 2 2 2 2 2 3 5 4 3" xfId="16604" xr:uid="{00000000-0005-0000-0000-00006D2A0000}"/>
    <cellStyle name="Normal 3 2 2 2 2 2 3 5 5" xfId="16609" xr:uid="{00000000-0005-0000-0000-00006E2A0000}"/>
    <cellStyle name="Normal 3 2 2 2 2 2 3 5 6" xfId="16614" xr:uid="{00000000-0005-0000-0000-00006F2A0000}"/>
    <cellStyle name="Normal 3 2 2 2 2 2 3 6" xfId="16615" xr:uid="{00000000-0005-0000-0000-0000702A0000}"/>
    <cellStyle name="Normal 3 2 2 2 2 2 3 6 2" xfId="16620" xr:uid="{00000000-0005-0000-0000-0000712A0000}"/>
    <cellStyle name="Normal 3 2 2 2 2 2 3 6 2 2" xfId="16623" xr:uid="{00000000-0005-0000-0000-0000722A0000}"/>
    <cellStyle name="Normal 3 2 2 2 2 2 3 6 2 2 2" xfId="14518" xr:uid="{00000000-0005-0000-0000-0000732A0000}"/>
    <cellStyle name="Normal 3 2 2 2 2 2 3 6 2 2 2 2" xfId="4657" xr:uid="{00000000-0005-0000-0000-0000742A0000}"/>
    <cellStyle name="Normal 3 2 2 2 2 2 3 6 2 2 2 3" xfId="14520" xr:uid="{00000000-0005-0000-0000-0000752A0000}"/>
    <cellStyle name="Normal 3 2 2 2 2 2 3 6 2 2 3" xfId="12418" xr:uid="{00000000-0005-0000-0000-0000762A0000}"/>
    <cellStyle name="Normal 3 2 2 2 2 2 3 6 2 2 4" xfId="12419" xr:uid="{00000000-0005-0000-0000-0000772A0000}"/>
    <cellStyle name="Normal 3 2 2 2 2 2 3 6 2 3" xfId="16627" xr:uid="{00000000-0005-0000-0000-0000782A0000}"/>
    <cellStyle name="Normal 3 2 2 2 2 2 3 6 2 3 2" xfId="16629" xr:uid="{00000000-0005-0000-0000-0000792A0000}"/>
    <cellStyle name="Normal 3 2 2 2 2 2 3 6 2 3 3" xfId="16630" xr:uid="{00000000-0005-0000-0000-00007A2A0000}"/>
    <cellStyle name="Normal 3 2 2 2 2 2 3 6 2 4" xfId="16633" xr:uid="{00000000-0005-0000-0000-00007B2A0000}"/>
    <cellStyle name="Normal 3 2 2 2 2 2 3 6 2 5" xfId="16634" xr:uid="{00000000-0005-0000-0000-00007C2A0000}"/>
    <cellStyle name="Normal 3 2 2 2 2 2 3 6 3" xfId="16636" xr:uid="{00000000-0005-0000-0000-00007D2A0000}"/>
    <cellStyle name="Normal 3 2 2 2 2 2 3 6 3 2" xfId="14984" xr:uid="{00000000-0005-0000-0000-00007E2A0000}"/>
    <cellStyle name="Normal 3 2 2 2 2 2 3 6 3 2 2" xfId="14896" xr:uid="{00000000-0005-0000-0000-00007F2A0000}"/>
    <cellStyle name="Normal 3 2 2 2 2 2 3 6 3 2 3" xfId="14901" xr:uid="{00000000-0005-0000-0000-0000802A0000}"/>
    <cellStyle name="Normal 3 2 2 2 2 2 3 6 3 3" xfId="14989" xr:uid="{00000000-0005-0000-0000-0000812A0000}"/>
    <cellStyle name="Normal 3 2 2 2 2 2 3 6 3 4" xfId="14991" xr:uid="{00000000-0005-0000-0000-0000822A0000}"/>
    <cellStyle name="Normal 3 2 2 2 2 2 3 6 4" xfId="16639" xr:uid="{00000000-0005-0000-0000-0000832A0000}"/>
    <cellStyle name="Normal 3 2 2 2 2 2 3 6 4 2" xfId="16641" xr:uid="{00000000-0005-0000-0000-0000842A0000}"/>
    <cellStyle name="Normal 3 2 2 2 2 2 3 6 4 3" xfId="16644" xr:uid="{00000000-0005-0000-0000-0000852A0000}"/>
    <cellStyle name="Normal 3 2 2 2 2 2 3 6 5" xfId="16648" xr:uid="{00000000-0005-0000-0000-0000862A0000}"/>
    <cellStyle name="Normal 3 2 2 2 2 2 3 6 6" xfId="16650" xr:uid="{00000000-0005-0000-0000-0000872A0000}"/>
    <cellStyle name="Normal 3 2 2 2 2 2 3 7" xfId="16651" xr:uid="{00000000-0005-0000-0000-0000882A0000}"/>
    <cellStyle name="Normal 3 2 2 2 2 2 3 7 2" xfId="16656" xr:uid="{00000000-0005-0000-0000-0000892A0000}"/>
    <cellStyle name="Normal 3 2 2 2 2 2 3 7 2 2" xfId="16660" xr:uid="{00000000-0005-0000-0000-00008A2A0000}"/>
    <cellStyle name="Normal 3 2 2 2 2 2 3 7 2 2 2" xfId="11506" xr:uid="{00000000-0005-0000-0000-00008B2A0000}"/>
    <cellStyle name="Normal 3 2 2 2 2 2 3 7 2 2 3" xfId="11509" xr:uid="{00000000-0005-0000-0000-00008C2A0000}"/>
    <cellStyle name="Normal 3 2 2 2 2 2 3 7 2 3" xfId="16665" xr:uid="{00000000-0005-0000-0000-00008D2A0000}"/>
    <cellStyle name="Normal 3 2 2 2 2 2 3 7 2 4" xfId="16667" xr:uid="{00000000-0005-0000-0000-00008E2A0000}"/>
    <cellStyle name="Normal 3 2 2 2 2 2 3 7 3" xfId="16669" xr:uid="{00000000-0005-0000-0000-00008F2A0000}"/>
    <cellStyle name="Normal 3 2 2 2 2 2 3 7 3 2" xfId="16671" xr:uid="{00000000-0005-0000-0000-0000902A0000}"/>
    <cellStyle name="Normal 3 2 2 2 2 2 3 7 3 3" xfId="16673" xr:uid="{00000000-0005-0000-0000-0000912A0000}"/>
    <cellStyle name="Normal 3 2 2 2 2 2 3 7 4" xfId="16676" xr:uid="{00000000-0005-0000-0000-0000922A0000}"/>
    <cellStyle name="Normal 3 2 2 2 2 2 3 7 5" xfId="14155" xr:uid="{00000000-0005-0000-0000-0000932A0000}"/>
    <cellStyle name="Normal 3 2 2 2 2 2 3 8" xfId="16679" xr:uid="{00000000-0005-0000-0000-0000942A0000}"/>
    <cellStyle name="Normal 3 2 2 2 2 2 3 8 2" xfId="16681" xr:uid="{00000000-0005-0000-0000-0000952A0000}"/>
    <cellStyle name="Normal 3 2 2 2 2 2 3 8 2 2" xfId="16683" xr:uid="{00000000-0005-0000-0000-0000962A0000}"/>
    <cellStyle name="Normal 3 2 2 2 2 2 3 8 2 3" xfId="16685" xr:uid="{00000000-0005-0000-0000-0000972A0000}"/>
    <cellStyle name="Normal 3 2 2 2 2 2 3 8 3" xfId="4581" xr:uid="{00000000-0005-0000-0000-0000982A0000}"/>
    <cellStyle name="Normal 3 2 2 2 2 2 3 8 4" xfId="4592" xr:uid="{00000000-0005-0000-0000-0000992A0000}"/>
    <cellStyle name="Normal 3 2 2 2 2 2 3 9" xfId="16689" xr:uid="{00000000-0005-0000-0000-00009A2A0000}"/>
    <cellStyle name="Normal 3 2 2 2 2 2 3 9 2" xfId="11723" xr:uid="{00000000-0005-0000-0000-00009B2A0000}"/>
    <cellStyle name="Normal 3 2 2 2 2 2 3 9 3" xfId="877" xr:uid="{00000000-0005-0000-0000-00009C2A0000}"/>
    <cellStyle name="Normal 3 2 2 2 2 3" xfId="12600" xr:uid="{00000000-0005-0000-0000-00009D2A0000}"/>
    <cellStyle name="Normal 3 2 2 2 2 4" xfId="12603" xr:uid="{00000000-0005-0000-0000-00009E2A0000}"/>
    <cellStyle name="Normal 3 2 2 2 2 4 10" xfId="9698" xr:uid="{00000000-0005-0000-0000-00009F2A0000}"/>
    <cellStyle name="Normal 3 2 2 2 2 4 2" xfId="16691" xr:uid="{00000000-0005-0000-0000-0000A02A0000}"/>
    <cellStyle name="Normal 3 2 2 2 2 4 2 2" xfId="16693" xr:uid="{00000000-0005-0000-0000-0000A12A0000}"/>
    <cellStyle name="Normal 3 2 2 2 2 4 2 2 2" xfId="16694" xr:uid="{00000000-0005-0000-0000-0000A22A0000}"/>
    <cellStyle name="Normal 3 2 2 2 2 4 2 2 2 2" xfId="10578" xr:uid="{00000000-0005-0000-0000-0000A32A0000}"/>
    <cellStyle name="Normal 3 2 2 2 2 4 2 2 2 2 2" xfId="16695" xr:uid="{00000000-0005-0000-0000-0000A42A0000}"/>
    <cellStyle name="Normal 3 2 2 2 2 4 2 2 2 2 2 2" xfId="16696" xr:uid="{00000000-0005-0000-0000-0000A52A0000}"/>
    <cellStyle name="Normal 3 2 2 2 2 4 2 2 2 2 2 2 2" xfId="16697" xr:uid="{00000000-0005-0000-0000-0000A62A0000}"/>
    <cellStyle name="Normal 3 2 2 2 2 4 2 2 2 2 2 2 3" xfId="16698" xr:uid="{00000000-0005-0000-0000-0000A72A0000}"/>
    <cellStyle name="Normal 3 2 2 2 2 4 2 2 2 2 2 3" xfId="16699" xr:uid="{00000000-0005-0000-0000-0000A82A0000}"/>
    <cellStyle name="Normal 3 2 2 2 2 4 2 2 2 2 2 4" xfId="16700" xr:uid="{00000000-0005-0000-0000-0000A92A0000}"/>
    <cellStyle name="Normal 3 2 2 2 2 4 2 2 2 2 3" xfId="16702" xr:uid="{00000000-0005-0000-0000-0000AA2A0000}"/>
    <cellStyle name="Normal 3 2 2 2 2 4 2 2 2 2 3 2" xfId="16495" xr:uid="{00000000-0005-0000-0000-0000AB2A0000}"/>
    <cellStyle name="Normal 3 2 2 2 2 4 2 2 2 2 3 3" xfId="16703" xr:uid="{00000000-0005-0000-0000-0000AC2A0000}"/>
    <cellStyle name="Normal 3 2 2 2 2 4 2 2 2 2 4" xfId="11981" xr:uid="{00000000-0005-0000-0000-0000AD2A0000}"/>
    <cellStyle name="Normal 3 2 2 2 2 4 2 2 2 2 5" xfId="11986" xr:uid="{00000000-0005-0000-0000-0000AE2A0000}"/>
    <cellStyle name="Normal 3 2 2 2 2 4 2 2 2 3" xfId="16704" xr:uid="{00000000-0005-0000-0000-0000AF2A0000}"/>
    <cellStyle name="Normal 3 2 2 2 2 4 2 2 2 3 2" xfId="16705" xr:uid="{00000000-0005-0000-0000-0000B02A0000}"/>
    <cellStyle name="Normal 3 2 2 2 2 4 2 2 2 3 2 2" xfId="16706" xr:uid="{00000000-0005-0000-0000-0000B12A0000}"/>
    <cellStyle name="Normal 3 2 2 2 2 4 2 2 2 3 2 3" xfId="16707" xr:uid="{00000000-0005-0000-0000-0000B22A0000}"/>
    <cellStyle name="Normal 3 2 2 2 2 4 2 2 2 3 3" xfId="16708" xr:uid="{00000000-0005-0000-0000-0000B32A0000}"/>
    <cellStyle name="Normal 3 2 2 2 2 4 2 2 2 3 4" xfId="11991" xr:uid="{00000000-0005-0000-0000-0000B42A0000}"/>
    <cellStyle name="Normal 3 2 2 2 2 4 2 2 2 4" xfId="16710" xr:uid="{00000000-0005-0000-0000-0000B52A0000}"/>
    <cellStyle name="Normal 3 2 2 2 2 4 2 2 2 4 2" xfId="16712" xr:uid="{00000000-0005-0000-0000-0000B62A0000}"/>
    <cellStyle name="Normal 3 2 2 2 2 4 2 2 2 4 3" xfId="16714" xr:uid="{00000000-0005-0000-0000-0000B72A0000}"/>
    <cellStyle name="Normal 3 2 2 2 2 4 2 2 2 5" xfId="16716" xr:uid="{00000000-0005-0000-0000-0000B82A0000}"/>
    <cellStyle name="Normal 3 2 2 2 2 4 2 2 2 6" xfId="16717" xr:uid="{00000000-0005-0000-0000-0000B92A0000}"/>
    <cellStyle name="Normal 3 2 2 2 2 4 2 2 3" xfId="16720" xr:uid="{00000000-0005-0000-0000-0000BA2A0000}"/>
    <cellStyle name="Normal 3 2 2 2 2 4 2 2 3 2" xfId="16722" xr:uid="{00000000-0005-0000-0000-0000BB2A0000}"/>
    <cellStyle name="Normal 3 2 2 2 2 4 2 2 3 2 2" xfId="16723" xr:uid="{00000000-0005-0000-0000-0000BC2A0000}"/>
    <cellStyle name="Normal 3 2 2 2 2 4 2 2 3 2 2 2" xfId="16724" xr:uid="{00000000-0005-0000-0000-0000BD2A0000}"/>
    <cellStyle name="Normal 3 2 2 2 2 4 2 2 3 2 2 2 2" xfId="8742" xr:uid="{00000000-0005-0000-0000-0000BE2A0000}"/>
    <cellStyle name="Normal 3 2 2 2 2 4 2 2 3 2 2 2 3" xfId="8747" xr:uid="{00000000-0005-0000-0000-0000BF2A0000}"/>
    <cellStyle name="Normal 3 2 2 2 2 4 2 2 3 2 2 3" xfId="16725" xr:uid="{00000000-0005-0000-0000-0000C02A0000}"/>
    <cellStyle name="Normal 3 2 2 2 2 4 2 2 3 2 2 4" xfId="16726" xr:uid="{00000000-0005-0000-0000-0000C12A0000}"/>
    <cellStyle name="Normal 3 2 2 2 2 4 2 2 3 2 3" xfId="16727" xr:uid="{00000000-0005-0000-0000-0000C22A0000}"/>
    <cellStyle name="Normal 3 2 2 2 2 4 2 2 3 2 3 2" xfId="16728" xr:uid="{00000000-0005-0000-0000-0000C32A0000}"/>
    <cellStyle name="Normal 3 2 2 2 2 4 2 2 3 2 3 3" xfId="16729" xr:uid="{00000000-0005-0000-0000-0000C42A0000}"/>
    <cellStyle name="Normal 3 2 2 2 2 4 2 2 3 2 4" xfId="12014" xr:uid="{00000000-0005-0000-0000-0000C52A0000}"/>
    <cellStyle name="Normal 3 2 2 2 2 4 2 2 3 2 5" xfId="12019" xr:uid="{00000000-0005-0000-0000-0000C62A0000}"/>
    <cellStyle name="Normal 3 2 2 2 2 4 2 2 3 3" xfId="16730" xr:uid="{00000000-0005-0000-0000-0000C72A0000}"/>
    <cellStyle name="Normal 3 2 2 2 2 4 2 2 3 3 2" xfId="16731" xr:uid="{00000000-0005-0000-0000-0000C82A0000}"/>
    <cellStyle name="Normal 3 2 2 2 2 4 2 2 3 3 2 2" xfId="16732" xr:uid="{00000000-0005-0000-0000-0000C92A0000}"/>
    <cellStyle name="Normal 3 2 2 2 2 4 2 2 3 3 2 3" xfId="16733" xr:uid="{00000000-0005-0000-0000-0000CA2A0000}"/>
    <cellStyle name="Normal 3 2 2 2 2 4 2 2 3 3 3" xfId="16734" xr:uid="{00000000-0005-0000-0000-0000CB2A0000}"/>
    <cellStyle name="Normal 3 2 2 2 2 4 2 2 3 3 4" xfId="12025" xr:uid="{00000000-0005-0000-0000-0000CC2A0000}"/>
    <cellStyle name="Normal 3 2 2 2 2 4 2 2 3 4" xfId="16736" xr:uid="{00000000-0005-0000-0000-0000CD2A0000}"/>
    <cellStyle name="Normal 3 2 2 2 2 4 2 2 3 4 2" xfId="16737" xr:uid="{00000000-0005-0000-0000-0000CE2A0000}"/>
    <cellStyle name="Normal 3 2 2 2 2 4 2 2 3 4 3" xfId="16738" xr:uid="{00000000-0005-0000-0000-0000CF2A0000}"/>
    <cellStyle name="Normal 3 2 2 2 2 4 2 2 3 5" xfId="16740" xr:uid="{00000000-0005-0000-0000-0000D02A0000}"/>
    <cellStyle name="Normal 3 2 2 2 2 4 2 2 3 6" xfId="16741" xr:uid="{00000000-0005-0000-0000-0000D12A0000}"/>
    <cellStyle name="Normal 3 2 2 2 2 4 2 2 4" xfId="16744" xr:uid="{00000000-0005-0000-0000-0000D22A0000}"/>
    <cellStyle name="Normal 3 2 2 2 2 4 2 2 4 2" xfId="16747" xr:uid="{00000000-0005-0000-0000-0000D32A0000}"/>
    <cellStyle name="Normal 3 2 2 2 2 4 2 2 4 2 2" xfId="16748" xr:uid="{00000000-0005-0000-0000-0000D42A0000}"/>
    <cellStyle name="Normal 3 2 2 2 2 4 2 2 4 2 2 2" xfId="16749" xr:uid="{00000000-0005-0000-0000-0000D52A0000}"/>
    <cellStyle name="Normal 3 2 2 2 2 4 2 2 4 2 2 3" xfId="16750" xr:uid="{00000000-0005-0000-0000-0000D62A0000}"/>
    <cellStyle name="Normal 3 2 2 2 2 4 2 2 4 2 3" xfId="16752" xr:uid="{00000000-0005-0000-0000-0000D72A0000}"/>
    <cellStyle name="Normal 3 2 2 2 2 4 2 2 4 2 4" xfId="11256" xr:uid="{00000000-0005-0000-0000-0000D82A0000}"/>
    <cellStyle name="Normal 3 2 2 2 2 4 2 2 4 3" xfId="16755" xr:uid="{00000000-0005-0000-0000-0000D92A0000}"/>
    <cellStyle name="Normal 3 2 2 2 2 4 2 2 4 3 2" xfId="16756" xr:uid="{00000000-0005-0000-0000-0000DA2A0000}"/>
    <cellStyle name="Normal 3 2 2 2 2 4 2 2 4 3 3" xfId="16757" xr:uid="{00000000-0005-0000-0000-0000DB2A0000}"/>
    <cellStyle name="Normal 3 2 2 2 2 4 2 2 4 4" xfId="16758" xr:uid="{00000000-0005-0000-0000-0000DC2A0000}"/>
    <cellStyle name="Normal 3 2 2 2 2 4 2 2 4 5" xfId="16759" xr:uid="{00000000-0005-0000-0000-0000DD2A0000}"/>
    <cellStyle name="Normal 3 2 2 2 2 4 2 2 5" xfId="16762" xr:uid="{00000000-0005-0000-0000-0000DE2A0000}"/>
    <cellStyle name="Normal 3 2 2 2 2 4 2 2 5 2" xfId="16763" xr:uid="{00000000-0005-0000-0000-0000DF2A0000}"/>
    <cellStyle name="Normal 3 2 2 2 2 4 2 2 5 2 2" xfId="16764" xr:uid="{00000000-0005-0000-0000-0000E02A0000}"/>
    <cellStyle name="Normal 3 2 2 2 2 4 2 2 5 2 3" xfId="16765" xr:uid="{00000000-0005-0000-0000-0000E12A0000}"/>
    <cellStyle name="Normal 3 2 2 2 2 4 2 2 5 3" xfId="16766" xr:uid="{00000000-0005-0000-0000-0000E22A0000}"/>
    <cellStyle name="Normal 3 2 2 2 2 4 2 2 5 4" xfId="16767" xr:uid="{00000000-0005-0000-0000-0000E32A0000}"/>
    <cellStyle name="Normal 3 2 2 2 2 4 2 2 6" xfId="7229" xr:uid="{00000000-0005-0000-0000-0000E42A0000}"/>
    <cellStyle name="Normal 3 2 2 2 2 4 2 2 6 2" xfId="9058" xr:uid="{00000000-0005-0000-0000-0000E52A0000}"/>
    <cellStyle name="Normal 3 2 2 2 2 4 2 2 6 3" xfId="9072" xr:uid="{00000000-0005-0000-0000-0000E62A0000}"/>
    <cellStyle name="Normal 3 2 2 2 2 4 2 2 7" xfId="7245" xr:uid="{00000000-0005-0000-0000-0000E72A0000}"/>
    <cellStyle name="Normal 3 2 2 2 2 4 2 2 8" xfId="7261" xr:uid="{00000000-0005-0000-0000-0000E82A0000}"/>
    <cellStyle name="Normal 3 2 2 2 2 4 2 3" xfId="16768" xr:uid="{00000000-0005-0000-0000-0000E92A0000}"/>
    <cellStyle name="Normal 3 2 2 2 2 4 2 3 2" xfId="16769" xr:uid="{00000000-0005-0000-0000-0000EA2A0000}"/>
    <cellStyle name="Normal 3 2 2 2 2 4 2 3 2 2" xfId="16770" xr:uid="{00000000-0005-0000-0000-0000EB2A0000}"/>
    <cellStyle name="Normal 3 2 2 2 2 4 2 3 2 2 2" xfId="16771" xr:uid="{00000000-0005-0000-0000-0000EC2A0000}"/>
    <cellStyle name="Normal 3 2 2 2 2 4 2 3 2 2 2 2" xfId="12494" xr:uid="{00000000-0005-0000-0000-0000ED2A0000}"/>
    <cellStyle name="Normal 3 2 2 2 2 4 2 3 2 2 2 3" xfId="12512" xr:uid="{00000000-0005-0000-0000-0000EE2A0000}"/>
    <cellStyle name="Normal 3 2 2 2 2 4 2 3 2 2 3" xfId="16772" xr:uid="{00000000-0005-0000-0000-0000EF2A0000}"/>
    <cellStyle name="Normal 3 2 2 2 2 4 2 3 2 2 4" xfId="4835" xr:uid="{00000000-0005-0000-0000-0000F02A0000}"/>
    <cellStyle name="Normal 3 2 2 2 2 4 2 3 2 3" xfId="16773" xr:uid="{00000000-0005-0000-0000-0000F12A0000}"/>
    <cellStyle name="Normal 3 2 2 2 2 4 2 3 2 3 2" xfId="16774" xr:uid="{00000000-0005-0000-0000-0000F22A0000}"/>
    <cellStyle name="Normal 3 2 2 2 2 4 2 3 2 3 3" xfId="14102" xr:uid="{00000000-0005-0000-0000-0000F32A0000}"/>
    <cellStyle name="Normal 3 2 2 2 2 4 2 3 2 4" xfId="16776" xr:uid="{00000000-0005-0000-0000-0000F42A0000}"/>
    <cellStyle name="Normal 3 2 2 2 2 4 2 3 2 5" xfId="16779" xr:uid="{00000000-0005-0000-0000-0000F52A0000}"/>
    <cellStyle name="Normal 3 2 2 2 2 4 2 3 3" xfId="16780" xr:uid="{00000000-0005-0000-0000-0000F62A0000}"/>
    <cellStyle name="Normal 3 2 2 2 2 4 2 3 3 2" xfId="16781" xr:uid="{00000000-0005-0000-0000-0000F72A0000}"/>
    <cellStyle name="Normal 3 2 2 2 2 4 2 3 3 2 2" xfId="16782" xr:uid="{00000000-0005-0000-0000-0000F82A0000}"/>
    <cellStyle name="Normal 3 2 2 2 2 4 2 3 3 2 3" xfId="16783" xr:uid="{00000000-0005-0000-0000-0000F92A0000}"/>
    <cellStyle name="Normal 3 2 2 2 2 4 2 3 3 3" xfId="16784" xr:uid="{00000000-0005-0000-0000-0000FA2A0000}"/>
    <cellStyle name="Normal 3 2 2 2 2 4 2 3 3 4" xfId="16785" xr:uid="{00000000-0005-0000-0000-0000FB2A0000}"/>
    <cellStyle name="Normal 3 2 2 2 2 4 2 3 4" xfId="16787" xr:uid="{00000000-0005-0000-0000-0000FC2A0000}"/>
    <cellStyle name="Normal 3 2 2 2 2 4 2 3 4 2" xfId="16788" xr:uid="{00000000-0005-0000-0000-0000FD2A0000}"/>
    <cellStyle name="Normal 3 2 2 2 2 4 2 3 4 3" xfId="16789" xr:uid="{00000000-0005-0000-0000-0000FE2A0000}"/>
    <cellStyle name="Normal 3 2 2 2 2 4 2 3 5" xfId="16791" xr:uid="{00000000-0005-0000-0000-0000FF2A0000}"/>
    <cellStyle name="Normal 3 2 2 2 2 4 2 3 6" xfId="7441" xr:uid="{00000000-0005-0000-0000-0000002B0000}"/>
    <cellStyle name="Normal 3 2 2 2 2 4 2 4" xfId="16795" xr:uid="{00000000-0005-0000-0000-0000012B0000}"/>
    <cellStyle name="Normal 3 2 2 2 2 4 2 4 2" xfId="16797" xr:uid="{00000000-0005-0000-0000-0000022B0000}"/>
    <cellStyle name="Normal 3 2 2 2 2 4 2 4 2 2" xfId="3430" xr:uid="{00000000-0005-0000-0000-0000032B0000}"/>
    <cellStyle name="Normal 3 2 2 2 2 4 2 4 2 2 2" xfId="15219" xr:uid="{00000000-0005-0000-0000-0000042B0000}"/>
    <cellStyle name="Normal 3 2 2 2 2 4 2 4 2 2 2 2" xfId="5768" xr:uid="{00000000-0005-0000-0000-0000052B0000}"/>
    <cellStyle name="Normal 3 2 2 2 2 4 2 4 2 2 2 3" xfId="5780" xr:uid="{00000000-0005-0000-0000-0000062B0000}"/>
    <cellStyle name="Normal 3 2 2 2 2 4 2 4 2 2 3" xfId="15222" xr:uid="{00000000-0005-0000-0000-0000072B0000}"/>
    <cellStyle name="Normal 3 2 2 2 2 4 2 4 2 2 4" xfId="12056" xr:uid="{00000000-0005-0000-0000-0000082B0000}"/>
    <cellStyle name="Normal 3 2 2 2 2 4 2 4 2 3" xfId="16799" xr:uid="{00000000-0005-0000-0000-0000092B0000}"/>
    <cellStyle name="Normal 3 2 2 2 2 4 2 4 2 3 2" xfId="15242" xr:uid="{00000000-0005-0000-0000-00000A2B0000}"/>
    <cellStyle name="Normal 3 2 2 2 2 4 2 4 2 3 3" xfId="16800" xr:uid="{00000000-0005-0000-0000-00000B2B0000}"/>
    <cellStyle name="Normal 3 2 2 2 2 4 2 4 2 4" xfId="16802" xr:uid="{00000000-0005-0000-0000-00000C2B0000}"/>
    <cellStyle name="Normal 3 2 2 2 2 4 2 4 2 5" xfId="16803" xr:uid="{00000000-0005-0000-0000-00000D2B0000}"/>
    <cellStyle name="Normal 3 2 2 2 2 4 2 4 3" xfId="16805" xr:uid="{00000000-0005-0000-0000-00000E2B0000}"/>
    <cellStyle name="Normal 3 2 2 2 2 4 2 4 3 2" xfId="16807" xr:uid="{00000000-0005-0000-0000-00000F2B0000}"/>
    <cellStyle name="Normal 3 2 2 2 2 4 2 4 3 2 2" xfId="15362" xr:uid="{00000000-0005-0000-0000-0000102B0000}"/>
    <cellStyle name="Normal 3 2 2 2 2 4 2 4 3 2 3" xfId="16808" xr:uid="{00000000-0005-0000-0000-0000112B0000}"/>
    <cellStyle name="Normal 3 2 2 2 2 4 2 4 3 3" xfId="16810" xr:uid="{00000000-0005-0000-0000-0000122B0000}"/>
    <cellStyle name="Normal 3 2 2 2 2 4 2 4 3 4" xfId="16811" xr:uid="{00000000-0005-0000-0000-0000132B0000}"/>
    <cellStyle name="Normal 3 2 2 2 2 4 2 4 4" xfId="16813" xr:uid="{00000000-0005-0000-0000-0000142B0000}"/>
    <cellStyle name="Normal 3 2 2 2 2 4 2 4 4 2" xfId="16814" xr:uid="{00000000-0005-0000-0000-0000152B0000}"/>
    <cellStyle name="Normal 3 2 2 2 2 4 2 4 4 3" xfId="2390" xr:uid="{00000000-0005-0000-0000-0000162B0000}"/>
    <cellStyle name="Normal 3 2 2 2 2 4 2 4 5" xfId="16816" xr:uid="{00000000-0005-0000-0000-0000172B0000}"/>
    <cellStyle name="Normal 3 2 2 2 2 4 2 4 6" xfId="3451" xr:uid="{00000000-0005-0000-0000-0000182B0000}"/>
    <cellStyle name="Normal 3 2 2 2 2 4 2 5" xfId="7649" xr:uid="{00000000-0005-0000-0000-0000192B0000}"/>
    <cellStyle name="Normal 3 2 2 2 2 4 2 5 2" xfId="3211" xr:uid="{00000000-0005-0000-0000-00001A2B0000}"/>
    <cellStyle name="Normal 3 2 2 2 2 4 2 5 2 2" xfId="16818" xr:uid="{00000000-0005-0000-0000-00001B2B0000}"/>
    <cellStyle name="Normal 3 2 2 2 2 4 2 5 2 2 2" xfId="3675" xr:uid="{00000000-0005-0000-0000-00001C2B0000}"/>
    <cellStyle name="Normal 3 2 2 2 2 4 2 5 2 2 3" xfId="3695" xr:uid="{00000000-0005-0000-0000-00001D2B0000}"/>
    <cellStyle name="Normal 3 2 2 2 2 4 2 5 2 3" xfId="16820" xr:uid="{00000000-0005-0000-0000-00001E2B0000}"/>
    <cellStyle name="Normal 3 2 2 2 2 4 2 5 2 4" xfId="16821" xr:uid="{00000000-0005-0000-0000-00001F2B0000}"/>
    <cellStyle name="Normal 3 2 2 2 2 4 2 5 3" xfId="16823" xr:uid="{00000000-0005-0000-0000-0000202B0000}"/>
    <cellStyle name="Normal 3 2 2 2 2 4 2 5 3 2" xfId="16824" xr:uid="{00000000-0005-0000-0000-0000212B0000}"/>
    <cellStyle name="Normal 3 2 2 2 2 4 2 5 3 3" xfId="16825" xr:uid="{00000000-0005-0000-0000-0000222B0000}"/>
    <cellStyle name="Normal 3 2 2 2 2 4 2 5 4" xfId="16827" xr:uid="{00000000-0005-0000-0000-0000232B0000}"/>
    <cellStyle name="Normal 3 2 2 2 2 4 2 5 5" xfId="16828" xr:uid="{00000000-0005-0000-0000-0000242B0000}"/>
    <cellStyle name="Normal 3 2 2 2 2 4 2 6" xfId="7014" xr:uid="{00000000-0005-0000-0000-0000252B0000}"/>
    <cellStyle name="Normal 3 2 2 2 2 4 2 6 2" xfId="1692" xr:uid="{00000000-0005-0000-0000-0000262B0000}"/>
    <cellStyle name="Normal 3 2 2 2 2 4 2 6 2 2" xfId="3536" xr:uid="{00000000-0005-0000-0000-0000272B0000}"/>
    <cellStyle name="Normal 3 2 2 2 2 4 2 6 2 3" xfId="672" xr:uid="{00000000-0005-0000-0000-0000282B0000}"/>
    <cellStyle name="Normal 3 2 2 2 2 4 2 6 3" xfId="5385" xr:uid="{00000000-0005-0000-0000-0000292B0000}"/>
    <cellStyle name="Normal 3 2 2 2 2 4 2 6 4" xfId="5392" xr:uid="{00000000-0005-0000-0000-00002A2B0000}"/>
    <cellStyle name="Normal 3 2 2 2 2 4 2 7" xfId="16831" xr:uid="{00000000-0005-0000-0000-00002B2B0000}"/>
    <cellStyle name="Normal 3 2 2 2 2 4 2 7 2" xfId="5404" xr:uid="{00000000-0005-0000-0000-00002C2B0000}"/>
    <cellStyle name="Normal 3 2 2 2 2 4 2 7 3" xfId="5407" xr:uid="{00000000-0005-0000-0000-00002D2B0000}"/>
    <cellStyle name="Normal 3 2 2 2 2 4 2 8" xfId="16833" xr:uid="{00000000-0005-0000-0000-00002E2B0000}"/>
    <cellStyle name="Normal 3 2 2 2 2 4 2 9" xfId="10185" xr:uid="{00000000-0005-0000-0000-00002F2B0000}"/>
    <cellStyle name="Normal 3 2 2 2 2 4 3" xfId="16834" xr:uid="{00000000-0005-0000-0000-0000302B0000}"/>
    <cellStyle name="Normal 3 2 2 2 2 4 3 2" xfId="16835" xr:uid="{00000000-0005-0000-0000-0000312B0000}"/>
    <cellStyle name="Normal 3 2 2 2 2 4 3 2 2" xfId="11974" xr:uid="{00000000-0005-0000-0000-0000322B0000}"/>
    <cellStyle name="Normal 3 2 2 2 2 4 3 2 2 2" xfId="16836" xr:uid="{00000000-0005-0000-0000-0000332B0000}"/>
    <cellStyle name="Normal 3 2 2 2 2 4 3 2 2 2 2" xfId="16837" xr:uid="{00000000-0005-0000-0000-0000342B0000}"/>
    <cellStyle name="Normal 3 2 2 2 2 4 3 2 2 2 2 2" xfId="16838" xr:uid="{00000000-0005-0000-0000-0000352B0000}"/>
    <cellStyle name="Normal 3 2 2 2 2 4 3 2 2 2 2 3" xfId="16839" xr:uid="{00000000-0005-0000-0000-0000362B0000}"/>
    <cellStyle name="Normal 3 2 2 2 2 4 3 2 2 2 3" xfId="5017" xr:uid="{00000000-0005-0000-0000-0000372B0000}"/>
    <cellStyle name="Normal 3 2 2 2 2 4 3 2 2 2 4" xfId="543" xr:uid="{00000000-0005-0000-0000-0000382B0000}"/>
    <cellStyle name="Normal 3 2 2 2 2 4 3 2 2 3" xfId="16840" xr:uid="{00000000-0005-0000-0000-0000392B0000}"/>
    <cellStyle name="Normal 3 2 2 2 2 4 3 2 2 3 2" xfId="16841" xr:uid="{00000000-0005-0000-0000-00003A2B0000}"/>
    <cellStyle name="Normal 3 2 2 2 2 4 3 2 2 3 3" xfId="3105" xr:uid="{00000000-0005-0000-0000-00003B2B0000}"/>
    <cellStyle name="Normal 3 2 2 2 2 4 3 2 2 4" xfId="16843" xr:uid="{00000000-0005-0000-0000-00003C2B0000}"/>
    <cellStyle name="Normal 3 2 2 2 2 4 3 2 2 5" xfId="14909" xr:uid="{00000000-0005-0000-0000-00003D2B0000}"/>
    <cellStyle name="Normal 3 2 2 2 2 4 3 2 3" xfId="16844" xr:uid="{00000000-0005-0000-0000-00003E2B0000}"/>
    <cellStyle name="Normal 3 2 2 2 2 4 3 2 3 2" xfId="16845" xr:uid="{00000000-0005-0000-0000-00003F2B0000}"/>
    <cellStyle name="Normal 3 2 2 2 2 4 3 2 3 2 2" xfId="16846" xr:uid="{00000000-0005-0000-0000-0000402B0000}"/>
    <cellStyle name="Normal 3 2 2 2 2 4 3 2 3 2 3" xfId="5045" xr:uid="{00000000-0005-0000-0000-0000412B0000}"/>
    <cellStyle name="Normal 3 2 2 2 2 4 3 2 3 3" xfId="16847" xr:uid="{00000000-0005-0000-0000-0000422B0000}"/>
    <cellStyle name="Normal 3 2 2 2 2 4 3 2 3 4" xfId="16848" xr:uid="{00000000-0005-0000-0000-0000432B0000}"/>
    <cellStyle name="Normal 3 2 2 2 2 4 3 2 4" xfId="16850" xr:uid="{00000000-0005-0000-0000-0000442B0000}"/>
    <cellStyle name="Normal 3 2 2 2 2 4 3 2 4 2" xfId="16851" xr:uid="{00000000-0005-0000-0000-0000452B0000}"/>
    <cellStyle name="Normal 3 2 2 2 2 4 3 2 4 3" xfId="16852" xr:uid="{00000000-0005-0000-0000-0000462B0000}"/>
    <cellStyle name="Normal 3 2 2 2 2 4 3 2 5" xfId="16854" xr:uid="{00000000-0005-0000-0000-0000472B0000}"/>
    <cellStyle name="Normal 3 2 2 2 2 4 3 2 6" xfId="9385" xr:uid="{00000000-0005-0000-0000-0000482B0000}"/>
    <cellStyle name="Normal 3 2 2 2 2 4 3 3" xfId="16855" xr:uid="{00000000-0005-0000-0000-0000492B0000}"/>
    <cellStyle name="Normal 3 2 2 2 2 4 3 3 2" xfId="9987" xr:uid="{00000000-0005-0000-0000-00004A2B0000}"/>
    <cellStyle name="Normal 3 2 2 2 2 4 3 3 2 2" xfId="9989" xr:uid="{00000000-0005-0000-0000-00004B2B0000}"/>
    <cellStyle name="Normal 3 2 2 2 2 4 3 3 2 2 2" xfId="16856" xr:uid="{00000000-0005-0000-0000-00004C2B0000}"/>
    <cellStyle name="Normal 3 2 2 2 2 4 3 3 2 2 2 2" xfId="16858" xr:uid="{00000000-0005-0000-0000-00004D2B0000}"/>
    <cellStyle name="Normal 3 2 2 2 2 4 3 3 2 2 2 3" xfId="16860" xr:uid="{00000000-0005-0000-0000-00004E2B0000}"/>
    <cellStyle name="Normal 3 2 2 2 2 4 3 3 2 2 3" xfId="5095" xr:uid="{00000000-0005-0000-0000-00004F2B0000}"/>
    <cellStyle name="Normal 3 2 2 2 2 4 3 3 2 2 4" xfId="5099" xr:uid="{00000000-0005-0000-0000-0000502B0000}"/>
    <cellStyle name="Normal 3 2 2 2 2 4 3 3 2 3" xfId="9991" xr:uid="{00000000-0005-0000-0000-0000512B0000}"/>
    <cellStyle name="Normal 3 2 2 2 2 4 3 3 2 3 2" xfId="10026" xr:uid="{00000000-0005-0000-0000-0000522B0000}"/>
    <cellStyle name="Normal 3 2 2 2 2 4 3 3 2 3 3" xfId="10030" xr:uid="{00000000-0005-0000-0000-0000532B0000}"/>
    <cellStyle name="Normal 3 2 2 2 2 4 3 3 2 4" xfId="9993" xr:uid="{00000000-0005-0000-0000-0000542B0000}"/>
    <cellStyle name="Normal 3 2 2 2 2 4 3 3 2 5" xfId="16862" xr:uid="{00000000-0005-0000-0000-0000552B0000}"/>
    <cellStyle name="Normal 3 2 2 2 2 4 3 3 3" xfId="9997" xr:uid="{00000000-0005-0000-0000-0000562B0000}"/>
    <cellStyle name="Normal 3 2 2 2 2 4 3 3 3 2" xfId="10001" xr:uid="{00000000-0005-0000-0000-0000572B0000}"/>
    <cellStyle name="Normal 3 2 2 2 2 4 3 3 3 2 2" xfId="16863" xr:uid="{00000000-0005-0000-0000-0000582B0000}"/>
    <cellStyle name="Normal 3 2 2 2 2 4 3 3 3 2 3" xfId="16865" xr:uid="{00000000-0005-0000-0000-0000592B0000}"/>
    <cellStyle name="Normal 3 2 2 2 2 4 3 3 3 3" xfId="16867" xr:uid="{00000000-0005-0000-0000-00005A2B0000}"/>
    <cellStyle name="Normal 3 2 2 2 2 4 3 3 3 4" xfId="16868" xr:uid="{00000000-0005-0000-0000-00005B2B0000}"/>
    <cellStyle name="Normal 3 2 2 2 2 4 3 3 4" xfId="8438" xr:uid="{00000000-0005-0000-0000-00005C2B0000}"/>
    <cellStyle name="Normal 3 2 2 2 2 4 3 3 4 2" xfId="10005" xr:uid="{00000000-0005-0000-0000-00005D2B0000}"/>
    <cellStyle name="Normal 3 2 2 2 2 4 3 3 4 3" xfId="10010" xr:uid="{00000000-0005-0000-0000-00005E2B0000}"/>
    <cellStyle name="Normal 3 2 2 2 2 4 3 3 5" xfId="16870" xr:uid="{00000000-0005-0000-0000-00005F2B0000}"/>
    <cellStyle name="Normal 3 2 2 2 2 4 3 3 6" xfId="9431" xr:uid="{00000000-0005-0000-0000-0000602B0000}"/>
    <cellStyle name="Normal 3 2 2 2 2 4 3 4" xfId="16872" xr:uid="{00000000-0005-0000-0000-0000612B0000}"/>
    <cellStyle name="Normal 3 2 2 2 2 4 3 4 2" xfId="16874" xr:uid="{00000000-0005-0000-0000-0000622B0000}"/>
    <cellStyle name="Normal 3 2 2 2 2 4 3 4 2 2" xfId="5868" xr:uid="{00000000-0005-0000-0000-0000632B0000}"/>
    <cellStyle name="Normal 3 2 2 2 2 4 3 4 2 2 2" xfId="16165" xr:uid="{00000000-0005-0000-0000-0000642B0000}"/>
    <cellStyle name="Normal 3 2 2 2 2 4 3 4 2 2 3" xfId="16174" xr:uid="{00000000-0005-0000-0000-0000652B0000}"/>
    <cellStyle name="Normal 3 2 2 2 2 4 3 4 2 3" xfId="5872" xr:uid="{00000000-0005-0000-0000-0000662B0000}"/>
    <cellStyle name="Normal 3 2 2 2 2 4 3 4 2 4" xfId="5875" xr:uid="{00000000-0005-0000-0000-0000672B0000}"/>
    <cellStyle name="Normal 3 2 2 2 2 4 3 4 3" xfId="16876" xr:uid="{00000000-0005-0000-0000-0000682B0000}"/>
    <cellStyle name="Normal 3 2 2 2 2 4 3 4 3 2" xfId="16878" xr:uid="{00000000-0005-0000-0000-0000692B0000}"/>
    <cellStyle name="Normal 3 2 2 2 2 4 3 4 3 3" xfId="16880" xr:uid="{00000000-0005-0000-0000-00006A2B0000}"/>
    <cellStyle name="Normal 3 2 2 2 2 4 3 4 4" xfId="16882" xr:uid="{00000000-0005-0000-0000-00006B2B0000}"/>
    <cellStyle name="Normal 3 2 2 2 2 4 3 4 5" xfId="16884" xr:uid="{00000000-0005-0000-0000-00006C2B0000}"/>
    <cellStyle name="Normal 3 2 2 2 2 4 3 5" xfId="7659" xr:uid="{00000000-0005-0000-0000-00006D2B0000}"/>
    <cellStyle name="Normal 3 2 2 2 2 4 3 5 2" xfId="16886" xr:uid="{00000000-0005-0000-0000-00006E2B0000}"/>
    <cellStyle name="Normal 3 2 2 2 2 4 3 5 2 2" xfId="16888" xr:uid="{00000000-0005-0000-0000-00006F2B0000}"/>
    <cellStyle name="Normal 3 2 2 2 2 4 3 5 2 3" xfId="16890" xr:uid="{00000000-0005-0000-0000-0000702B0000}"/>
    <cellStyle name="Normal 3 2 2 2 2 4 3 5 3" xfId="16892" xr:uid="{00000000-0005-0000-0000-0000712B0000}"/>
    <cellStyle name="Normal 3 2 2 2 2 4 3 5 4" xfId="16894" xr:uid="{00000000-0005-0000-0000-0000722B0000}"/>
    <cellStyle name="Normal 3 2 2 2 2 4 3 6" xfId="7022" xr:uid="{00000000-0005-0000-0000-0000732B0000}"/>
    <cellStyle name="Normal 3 2 2 2 2 4 3 6 2" xfId="934" xr:uid="{00000000-0005-0000-0000-0000742B0000}"/>
    <cellStyle name="Normal 3 2 2 2 2 4 3 6 3" xfId="5427" xr:uid="{00000000-0005-0000-0000-0000752B0000}"/>
    <cellStyle name="Normal 3 2 2 2 2 4 3 7" xfId="16896" xr:uid="{00000000-0005-0000-0000-0000762B0000}"/>
    <cellStyle name="Normal 3 2 2 2 2 4 3 8" xfId="16898" xr:uid="{00000000-0005-0000-0000-0000772B0000}"/>
    <cellStyle name="Normal 3 2 2 2 2 4 4" xfId="16899" xr:uid="{00000000-0005-0000-0000-0000782B0000}"/>
    <cellStyle name="Normal 3 2 2 2 2 4 4 2" xfId="16900" xr:uid="{00000000-0005-0000-0000-0000792B0000}"/>
    <cellStyle name="Normal 3 2 2 2 2 4 4 2 2" xfId="16902" xr:uid="{00000000-0005-0000-0000-00007A2B0000}"/>
    <cellStyle name="Normal 3 2 2 2 2 4 4 2 2 2" xfId="16903" xr:uid="{00000000-0005-0000-0000-00007B2B0000}"/>
    <cellStyle name="Normal 3 2 2 2 2 4 4 2 2 2 2" xfId="3136" xr:uid="{00000000-0005-0000-0000-00007C2B0000}"/>
    <cellStyle name="Normal 3 2 2 2 2 4 4 2 2 2 3" xfId="16904" xr:uid="{00000000-0005-0000-0000-00007D2B0000}"/>
    <cellStyle name="Normal 3 2 2 2 2 4 4 2 2 3" xfId="6321" xr:uid="{00000000-0005-0000-0000-00007E2B0000}"/>
    <cellStyle name="Normal 3 2 2 2 2 4 4 2 2 4" xfId="6323" xr:uid="{00000000-0005-0000-0000-00007F2B0000}"/>
    <cellStyle name="Normal 3 2 2 2 2 4 4 2 3" xfId="16905" xr:uid="{00000000-0005-0000-0000-0000802B0000}"/>
    <cellStyle name="Normal 3 2 2 2 2 4 4 2 3 2" xfId="6394" xr:uid="{00000000-0005-0000-0000-0000812B0000}"/>
    <cellStyle name="Normal 3 2 2 2 2 4 4 2 3 3" xfId="6401" xr:uid="{00000000-0005-0000-0000-0000822B0000}"/>
    <cellStyle name="Normal 3 2 2 2 2 4 4 2 4" xfId="16906" xr:uid="{00000000-0005-0000-0000-0000832B0000}"/>
    <cellStyle name="Normal 3 2 2 2 2 4 4 2 5" xfId="16907" xr:uid="{00000000-0005-0000-0000-0000842B0000}"/>
    <cellStyle name="Normal 3 2 2 2 2 4 4 3" xfId="16909" xr:uid="{00000000-0005-0000-0000-0000852B0000}"/>
    <cellStyle name="Normal 3 2 2 2 2 4 4 3 2" xfId="16910" xr:uid="{00000000-0005-0000-0000-0000862B0000}"/>
    <cellStyle name="Normal 3 2 2 2 2 4 4 3 2 2" xfId="16911" xr:uid="{00000000-0005-0000-0000-0000872B0000}"/>
    <cellStyle name="Normal 3 2 2 2 2 4 4 3 2 3" xfId="6523" xr:uid="{00000000-0005-0000-0000-0000882B0000}"/>
    <cellStyle name="Normal 3 2 2 2 2 4 4 3 3" xfId="16912" xr:uid="{00000000-0005-0000-0000-0000892B0000}"/>
    <cellStyle name="Normal 3 2 2 2 2 4 4 3 4" xfId="16913" xr:uid="{00000000-0005-0000-0000-00008A2B0000}"/>
    <cellStyle name="Normal 3 2 2 2 2 4 4 4" xfId="16916" xr:uid="{00000000-0005-0000-0000-00008B2B0000}"/>
    <cellStyle name="Normal 3 2 2 2 2 4 4 4 2" xfId="16919" xr:uid="{00000000-0005-0000-0000-00008C2B0000}"/>
    <cellStyle name="Normal 3 2 2 2 2 4 4 4 3" xfId="16921" xr:uid="{00000000-0005-0000-0000-00008D2B0000}"/>
    <cellStyle name="Normal 3 2 2 2 2 4 4 5" xfId="7668" xr:uid="{00000000-0005-0000-0000-00008E2B0000}"/>
    <cellStyle name="Normal 3 2 2 2 2 4 4 6" xfId="7673" xr:uid="{00000000-0005-0000-0000-00008F2B0000}"/>
    <cellStyle name="Normal 3 2 2 2 2 4 5" xfId="16922" xr:uid="{00000000-0005-0000-0000-0000902B0000}"/>
    <cellStyle name="Normal 3 2 2 2 2 4 5 2" xfId="16924" xr:uid="{00000000-0005-0000-0000-0000912B0000}"/>
    <cellStyle name="Normal 3 2 2 2 2 4 5 2 2" xfId="16926" xr:uid="{00000000-0005-0000-0000-0000922B0000}"/>
    <cellStyle name="Normal 3 2 2 2 2 4 5 2 2 2" xfId="11289" xr:uid="{00000000-0005-0000-0000-0000932B0000}"/>
    <cellStyle name="Normal 3 2 2 2 2 4 5 2 2 2 2" xfId="12337" xr:uid="{00000000-0005-0000-0000-0000942B0000}"/>
    <cellStyle name="Normal 3 2 2 2 2 4 5 2 2 2 3" xfId="12339" xr:uid="{00000000-0005-0000-0000-0000952B0000}"/>
    <cellStyle name="Normal 3 2 2 2 2 4 5 2 2 3" xfId="12341" xr:uid="{00000000-0005-0000-0000-0000962B0000}"/>
    <cellStyle name="Normal 3 2 2 2 2 4 5 2 2 4" xfId="12343" xr:uid="{00000000-0005-0000-0000-0000972B0000}"/>
    <cellStyle name="Normal 3 2 2 2 2 4 5 2 3" xfId="16927" xr:uid="{00000000-0005-0000-0000-0000982B0000}"/>
    <cellStyle name="Normal 3 2 2 2 2 4 5 2 3 2" xfId="12409" xr:uid="{00000000-0005-0000-0000-0000992B0000}"/>
    <cellStyle name="Normal 3 2 2 2 2 4 5 2 3 3" xfId="12423" xr:uid="{00000000-0005-0000-0000-00009A2B0000}"/>
    <cellStyle name="Normal 3 2 2 2 2 4 5 2 4" xfId="16928" xr:uid="{00000000-0005-0000-0000-00009B2B0000}"/>
    <cellStyle name="Normal 3 2 2 2 2 4 5 2 5" xfId="16929" xr:uid="{00000000-0005-0000-0000-00009C2B0000}"/>
    <cellStyle name="Normal 3 2 2 2 2 4 5 3" xfId="16930" xr:uid="{00000000-0005-0000-0000-00009D2B0000}"/>
    <cellStyle name="Normal 3 2 2 2 2 4 5 3 2" xfId="16933" xr:uid="{00000000-0005-0000-0000-00009E2B0000}"/>
    <cellStyle name="Normal 3 2 2 2 2 4 5 3 2 2" xfId="2538" xr:uid="{00000000-0005-0000-0000-00009F2B0000}"/>
    <cellStyle name="Normal 3 2 2 2 2 4 5 3 2 3" xfId="2312" xr:uid="{00000000-0005-0000-0000-0000A02B0000}"/>
    <cellStyle name="Normal 3 2 2 2 2 4 5 3 3" xfId="16935" xr:uid="{00000000-0005-0000-0000-0000A12B0000}"/>
    <cellStyle name="Normal 3 2 2 2 2 4 5 3 4" xfId="16936" xr:uid="{00000000-0005-0000-0000-0000A22B0000}"/>
    <cellStyle name="Normal 3 2 2 2 2 4 5 4" xfId="16938" xr:uid="{00000000-0005-0000-0000-0000A32B0000}"/>
    <cellStyle name="Normal 3 2 2 2 2 4 5 4 2" xfId="16940" xr:uid="{00000000-0005-0000-0000-0000A42B0000}"/>
    <cellStyle name="Normal 3 2 2 2 2 4 5 4 3" xfId="16942" xr:uid="{00000000-0005-0000-0000-0000A52B0000}"/>
    <cellStyle name="Normal 3 2 2 2 2 4 5 5" xfId="7679" xr:uid="{00000000-0005-0000-0000-0000A62B0000}"/>
    <cellStyle name="Normal 3 2 2 2 2 4 5 6" xfId="7684" xr:uid="{00000000-0005-0000-0000-0000A72B0000}"/>
    <cellStyle name="Normal 3 2 2 2 2 4 6" xfId="16944" xr:uid="{00000000-0005-0000-0000-0000A82B0000}"/>
    <cellStyle name="Normal 3 2 2 2 2 4 6 2" xfId="16946" xr:uid="{00000000-0005-0000-0000-0000A92B0000}"/>
    <cellStyle name="Normal 3 2 2 2 2 4 6 2 2" xfId="16950" xr:uid="{00000000-0005-0000-0000-0000AA2B0000}"/>
    <cellStyle name="Normal 3 2 2 2 2 4 6 2 2 2" xfId="8169" xr:uid="{00000000-0005-0000-0000-0000AB2B0000}"/>
    <cellStyle name="Normal 3 2 2 2 2 4 6 2 2 3" xfId="8176" xr:uid="{00000000-0005-0000-0000-0000AC2B0000}"/>
    <cellStyle name="Normal 3 2 2 2 2 4 6 2 3" xfId="16953" xr:uid="{00000000-0005-0000-0000-0000AD2B0000}"/>
    <cellStyle name="Normal 3 2 2 2 2 4 6 2 4" xfId="16956" xr:uid="{00000000-0005-0000-0000-0000AE2B0000}"/>
    <cellStyle name="Normal 3 2 2 2 2 4 6 3" xfId="16958" xr:uid="{00000000-0005-0000-0000-0000AF2B0000}"/>
    <cellStyle name="Normal 3 2 2 2 2 4 6 3 2" xfId="14314" xr:uid="{00000000-0005-0000-0000-0000B02B0000}"/>
    <cellStyle name="Normal 3 2 2 2 2 4 6 3 3" xfId="14351" xr:uid="{00000000-0005-0000-0000-0000B12B0000}"/>
    <cellStyle name="Normal 3 2 2 2 2 4 6 4" xfId="16961" xr:uid="{00000000-0005-0000-0000-0000B22B0000}"/>
    <cellStyle name="Normal 3 2 2 2 2 4 6 5" xfId="7691" xr:uid="{00000000-0005-0000-0000-0000B32B0000}"/>
    <cellStyle name="Normal 3 2 2 2 2 4 7" xfId="16964" xr:uid="{00000000-0005-0000-0000-0000B42B0000}"/>
    <cellStyle name="Normal 3 2 2 2 2 4 7 2" xfId="16967" xr:uid="{00000000-0005-0000-0000-0000B52B0000}"/>
    <cellStyle name="Normal 3 2 2 2 2 4 7 2 2" xfId="16970" xr:uid="{00000000-0005-0000-0000-0000B62B0000}"/>
    <cellStyle name="Normal 3 2 2 2 2 4 7 2 3" xfId="16972" xr:uid="{00000000-0005-0000-0000-0000B72B0000}"/>
    <cellStyle name="Normal 3 2 2 2 2 4 7 3" xfId="16975" xr:uid="{00000000-0005-0000-0000-0000B82B0000}"/>
    <cellStyle name="Normal 3 2 2 2 2 4 7 4" xfId="16977" xr:uid="{00000000-0005-0000-0000-0000B92B0000}"/>
    <cellStyle name="Normal 3 2 2 2 2 4 8" xfId="16980" xr:uid="{00000000-0005-0000-0000-0000BA2B0000}"/>
    <cellStyle name="Normal 3 2 2 2 2 4 8 2" xfId="12156" xr:uid="{00000000-0005-0000-0000-0000BB2B0000}"/>
    <cellStyle name="Normal 3 2 2 2 2 4 8 3" xfId="12199" xr:uid="{00000000-0005-0000-0000-0000BC2B0000}"/>
    <cellStyle name="Normal 3 2 2 2 2 4 9" xfId="16983" xr:uid="{00000000-0005-0000-0000-0000BD2B0000}"/>
    <cellStyle name="Normal 3 2 2 2 2 5" xfId="9451" xr:uid="{00000000-0005-0000-0000-0000BE2B0000}"/>
    <cellStyle name="Normal 3 2 2 2 2 5 2" xfId="14404" xr:uid="{00000000-0005-0000-0000-0000BF2B0000}"/>
    <cellStyle name="Normal 3 2 2 2 2 5 2 2" xfId="16984" xr:uid="{00000000-0005-0000-0000-0000C02B0000}"/>
    <cellStyle name="Normal 3 2 2 2 2 5 2 2 2" xfId="16985" xr:uid="{00000000-0005-0000-0000-0000C12B0000}"/>
    <cellStyle name="Normal 3 2 2 2 2 5 2 2 2 2" xfId="11823" xr:uid="{00000000-0005-0000-0000-0000C22B0000}"/>
    <cellStyle name="Normal 3 2 2 2 2 5 2 2 2 2 2" xfId="11826" xr:uid="{00000000-0005-0000-0000-0000C32B0000}"/>
    <cellStyle name="Normal 3 2 2 2 2 5 2 2 2 2 2 2" xfId="9069" xr:uid="{00000000-0005-0000-0000-0000C42B0000}"/>
    <cellStyle name="Normal 3 2 2 2 2 5 2 2 2 2 2 3" xfId="9075" xr:uid="{00000000-0005-0000-0000-0000C52B0000}"/>
    <cellStyle name="Normal 3 2 2 2 2 5 2 2 2 2 3" xfId="11837" xr:uid="{00000000-0005-0000-0000-0000C62B0000}"/>
    <cellStyle name="Normal 3 2 2 2 2 5 2 2 2 2 4" xfId="11844" xr:uid="{00000000-0005-0000-0000-0000C72B0000}"/>
    <cellStyle name="Normal 3 2 2 2 2 5 2 2 2 3" xfId="11849" xr:uid="{00000000-0005-0000-0000-0000C82B0000}"/>
    <cellStyle name="Normal 3 2 2 2 2 5 2 2 2 3 2" xfId="11851" xr:uid="{00000000-0005-0000-0000-0000C92B0000}"/>
    <cellStyle name="Normal 3 2 2 2 2 5 2 2 2 3 3" xfId="11855" xr:uid="{00000000-0005-0000-0000-0000CA2B0000}"/>
    <cellStyle name="Normal 3 2 2 2 2 5 2 2 2 4" xfId="11859" xr:uid="{00000000-0005-0000-0000-0000CB2B0000}"/>
    <cellStyle name="Normal 3 2 2 2 2 5 2 2 2 5" xfId="11861" xr:uid="{00000000-0005-0000-0000-0000CC2B0000}"/>
    <cellStyle name="Normal 3 2 2 2 2 5 2 2 3" xfId="16986" xr:uid="{00000000-0005-0000-0000-0000CD2B0000}"/>
    <cellStyle name="Normal 3 2 2 2 2 5 2 2 3 2" xfId="11889" xr:uid="{00000000-0005-0000-0000-0000CE2B0000}"/>
    <cellStyle name="Normal 3 2 2 2 2 5 2 2 3 2 2" xfId="11891" xr:uid="{00000000-0005-0000-0000-0000CF2B0000}"/>
    <cellStyle name="Normal 3 2 2 2 2 5 2 2 3 2 3" xfId="11897" xr:uid="{00000000-0005-0000-0000-0000D02B0000}"/>
    <cellStyle name="Normal 3 2 2 2 2 5 2 2 3 3" xfId="11901" xr:uid="{00000000-0005-0000-0000-0000D12B0000}"/>
    <cellStyle name="Normal 3 2 2 2 2 5 2 2 3 4" xfId="11905" xr:uid="{00000000-0005-0000-0000-0000D22B0000}"/>
    <cellStyle name="Normal 3 2 2 2 2 5 2 2 4" xfId="16988" xr:uid="{00000000-0005-0000-0000-0000D32B0000}"/>
    <cellStyle name="Normal 3 2 2 2 2 5 2 2 4 2" xfId="11929" xr:uid="{00000000-0005-0000-0000-0000D42B0000}"/>
    <cellStyle name="Normal 3 2 2 2 2 5 2 2 4 3" xfId="11932" xr:uid="{00000000-0005-0000-0000-0000D52B0000}"/>
    <cellStyle name="Normal 3 2 2 2 2 5 2 2 5" xfId="16990" xr:uid="{00000000-0005-0000-0000-0000D62B0000}"/>
    <cellStyle name="Normal 3 2 2 2 2 5 2 2 6" xfId="16993" xr:uid="{00000000-0005-0000-0000-0000D72B0000}"/>
    <cellStyle name="Normal 3 2 2 2 2 5 2 3" xfId="9471" xr:uid="{00000000-0005-0000-0000-0000D82B0000}"/>
    <cellStyle name="Normal 3 2 2 2 2 5 2 3 2" xfId="11144" xr:uid="{00000000-0005-0000-0000-0000D92B0000}"/>
    <cellStyle name="Normal 3 2 2 2 2 5 2 3 2 2" xfId="927" xr:uid="{00000000-0005-0000-0000-0000DA2B0000}"/>
    <cellStyle name="Normal 3 2 2 2 2 5 2 3 2 2 2" xfId="11978" xr:uid="{00000000-0005-0000-0000-0000DB2B0000}"/>
    <cellStyle name="Normal 3 2 2 2 2 5 2 3 2 2 2 2" xfId="11962" xr:uid="{00000000-0005-0000-0000-0000DC2B0000}"/>
    <cellStyle name="Normal 3 2 2 2 2 5 2 3 2 2 2 3" xfId="11982" xr:uid="{00000000-0005-0000-0000-0000DD2B0000}"/>
    <cellStyle name="Normal 3 2 2 2 2 5 2 3 2 2 3" xfId="11984" xr:uid="{00000000-0005-0000-0000-0000DE2B0000}"/>
    <cellStyle name="Normal 3 2 2 2 2 5 2 3 2 2 4" xfId="11987" xr:uid="{00000000-0005-0000-0000-0000DF2B0000}"/>
    <cellStyle name="Normal 3 2 2 2 2 5 2 3 2 3" xfId="942" xr:uid="{00000000-0005-0000-0000-0000E02B0000}"/>
    <cellStyle name="Normal 3 2 2 2 2 5 2 3 2 3 2" xfId="11989" xr:uid="{00000000-0005-0000-0000-0000E12B0000}"/>
    <cellStyle name="Normal 3 2 2 2 2 5 2 3 2 3 3" xfId="11992" xr:uid="{00000000-0005-0000-0000-0000E22B0000}"/>
    <cellStyle name="Normal 3 2 2 2 2 5 2 3 2 4" xfId="11995" xr:uid="{00000000-0005-0000-0000-0000E32B0000}"/>
    <cellStyle name="Normal 3 2 2 2 2 5 2 3 2 5" xfId="4691" xr:uid="{00000000-0005-0000-0000-0000E42B0000}"/>
    <cellStyle name="Normal 3 2 2 2 2 5 2 3 3" xfId="11146" xr:uid="{00000000-0005-0000-0000-0000E52B0000}"/>
    <cellStyle name="Normal 3 2 2 2 2 5 2 3 3 2" xfId="989" xr:uid="{00000000-0005-0000-0000-0000E62B0000}"/>
    <cellStyle name="Normal 3 2 2 2 2 5 2 3 3 2 2" xfId="12012" xr:uid="{00000000-0005-0000-0000-0000E72B0000}"/>
    <cellStyle name="Normal 3 2 2 2 2 5 2 3 3 2 3" xfId="12017" xr:uid="{00000000-0005-0000-0000-0000E82B0000}"/>
    <cellStyle name="Normal 3 2 2 2 2 5 2 3 3 3" xfId="12022" xr:uid="{00000000-0005-0000-0000-0000E92B0000}"/>
    <cellStyle name="Normal 3 2 2 2 2 5 2 3 3 4" xfId="12028" xr:uid="{00000000-0005-0000-0000-0000EA2B0000}"/>
    <cellStyle name="Normal 3 2 2 2 2 5 2 3 4" xfId="11149" xr:uid="{00000000-0005-0000-0000-0000EB2B0000}"/>
    <cellStyle name="Normal 3 2 2 2 2 5 2 3 4 2" xfId="12031" xr:uid="{00000000-0005-0000-0000-0000EC2B0000}"/>
    <cellStyle name="Normal 3 2 2 2 2 5 2 3 4 3" xfId="12033" xr:uid="{00000000-0005-0000-0000-0000ED2B0000}"/>
    <cellStyle name="Normal 3 2 2 2 2 5 2 3 5" xfId="16996" xr:uid="{00000000-0005-0000-0000-0000EE2B0000}"/>
    <cellStyle name="Normal 3 2 2 2 2 5 2 3 6" xfId="16998" xr:uid="{00000000-0005-0000-0000-0000EF2B0000}"/>
    <cellStyle name="Normal 3 2 2 2 2 5 2 4" xfId="11152" xr:uid="{00000000-0005-0000-0000-0000F02B0000}"/>
    <cellStyle name="Normal 3 2 2 2 2 5 2 4 2" xfId="11155" xr:uid="{00000000-0005-0000-0000-0000F12B0000}"/>
    <cellStyle name="Normal 3 2 2 2 2 5 2 4 2 2" xfId="580" xr:uid="{00000000-0005-0000-0000-0000F22B0000}"/>
    <cellStyle name="Normal 3 2 2 2 2 5 2 4 2 2 2" xfId="4832" xr:uid="{00000000-0005-0000-0000-0000F32B0000}"/>
    <cellStyle name="Normal 3 2 2 2 2 5 2 4 2 2 3" xfId="4848" xr:uid="{00000000-0005-0000-0000-0000F42B0000}"/>
    <cellStyle name="Normal 3 2 2 2 2 5 2 4 2 3" xfId="4023" xr:uid="{00000000-0005-0000-0000-0000F52B0000}"/>
    <cellStyle name="Normal 3 2 2 2 2 5 2 4 2 4" xfId="4030" xr:uid="{00000000-0005-0000-0000-0000F62B0000}"/>
    <cellStyle name="Normal 3 2 2 2 2 5 2 4 3" xfId="11158" xr:uid="{00000000-0005-0000-0000-0000F72B0000}"/>
    <cellStyle name="Normal 3 2 2 2 2 5 2 4 3 2" xfId="4172" xr:uid="{00000000-0005-0000-0000-0000F82B0000}"/>
    <cellStyle name="Normal 3 2 2 2 2 5 2 4 3 3" xfId="4185" xr:uid="{00000000-0005-0000-0000-0000F92B0000}"/>
    <cellStyle name="Normal 3 2 2 2 2 5 2 4 4" xfId="17000" xr:uid="{00000000-0005-0000-0000-0000FA2B0000}"/>
    <cellStyle name="Normal 3 2 2 2 2 5 2 4 5" xfId="17001" xr:uid="{00000000-0005-0000-0000-0000FB2B0000}"/>
    <cellStyle name="Normal 3 2 2 2 2 5 2 5" xfId="11161" xr:uid="{00000000-0005-0000-0000-0000FC2B0000}"/>
    <cellStyle name="Normal 3 2 2 2 2 5 2 5 2" xfId="17003" xr:uid="{00000000-0005-0000-0000-0000FD2B0000}"/>
    <cellStyle name="Normal 3 2 2 2 2 5 2 5 2 2" xfId="12052" xr:uid="{00000000-0005-0000-0000-0000FE2B0000}"/>
    <cellStyle name="Normal 3 2 2 2 2 5 2 5 2 3" xfId="12058" xr:uid="{00000000-0005-0000-0000-0000FF2B0000}"/>
    <cellStyle name="Normal 3 2 2 2 2 5 2 5 3" xfId="17005" xr:uid="{00000000-0005-0000-0000-0000002C0000}"/>
    <cellStyle name="Normal 3 2 2 2 2 5 2 5 4" xfId="17006" xr:uid="{00000000-0005-0000-0000-0000012C0000}"/>
    <cellStyle name="Normal 3 2 2 2 2 5 2 6" xfId="11164" xr:uid="{00000000-0005-0000-0000-0000022C0000}"/>
    <cellStyle name="Normal 3 2 2 2 2 5 2 6 2" xfId="5469" xr:uid="{00000000-0005-0000-0000-0000032C0000}"/>
    <cellStyle name="Normal 3 2 2 2 2 5 2 6 3" xfId="12086" xr:uid="{00000000-0005-0000-0000-0000042C0000}"/>
    <cellStyle name="Normal 3 2 2 2 2 5 2 7" xfId="17008" xr:uid="{00000000-0005-0000-0000-0000052C0000}"/>
    <cellStyle name="Normal 3 2 2 2 2 5 2 8" xfId="17009" xr:uid="{00000000-0005-0000-0000-0000062C0000}"/>
    <cellStyle name="Normal 3 2 2 2 2 5 3" xfId="17010" xr:uid="{00000000-0005-0000-0000-0000072C0000}"/>
    <cellStyle name="Normal 3 2 2 2 2 5 3 2" xfId="17011" xr:uid="{00000000-0005-0000-0000-0000082C0000}"/>
    <cellStyle name="Normal 3 2 2 2 2 5 3 2 2" xfId="12008" xr:uid="{00000000-0005-0000-0000-0000092C0000}"/>
    <cellStyle name="Normal 3 2 2 2 2 5 3 2 2 2" xfId="4281" xr:uid="{00000000-0005-0000-0000-00000A2C0000}"/>
    <cellStyle name="Normal 3 2 2 2 2 5 3 2 2 2 2" xfId="4972" xr:uid="{00000000-0005-0000-0000-00000B2C0000}"/>
    <cellStyle name="Normal 3 2 2 2 2 5 3 2 2 2 3" xfId="4974" xr:uid="{00000000-0005-0000-0000-00000C2C0000}"/>
    <cellStyle name="Normal 3 2 2 2 2 5 3 2 2 3" xfId="4289" xr:uid="{00000000-0005-0000-0000-00000D2C0000}"/>
    <cellStyle name="Normal 3 2 2 2 2 5 3 2 2 4" xfId="4297" xr:uid="{00000000-0005-0000-0000-00000E2C0000}"/>
    <cellStyle name="Normal 3 2 2 2 2 5 3 2 3" xfId="17012" xr:uid="{00000000-0005-0000-0000-00000F2C0000}"/>
    <cellStyle name="Normal 3 2 2 2 2 5 3 2 3 2" xfId="17013" xr:uid="{00000000-0005-0000-0000-0000102C0000}"/>
    <cellStyle name="Normal 3 2 2 2 2 5 3 2 3 3" xfId="17014" xr:uid="{00000000-0005-0000-0000-0000112C0000}"/>
    <cellStyle name="Normal 3 2 2 2 2 5 3 2 4" xfId="17015" xr:uid="{00000000-0005-0000-0000-0000122C0000}"/>
    <cellStyle name="Normal 3 2 2 2 2 5 3 2 5" xfId="17018" xr:uid="{00000000-0005-0000-0000-0000132C0000}"/>
    <cellStyle name="Normal 3 2 2 2 2 5 3 3" xfId="11166" xr:uid="{00000000-0005-0000-0000-0000142C0000}"/>
    <cellStyle name="Normal 3 2 2 2 2 5 3 3 2" xfId="11168" xr:uid="{00000000-0005-0000-0000-0000152C0000}"/>
    <cellStyle name="Normal 3 2 2 2 2 5 3 3 2 2" xfId="301" xr:uid="{00000000-0005-0000-0000-0000162C0000}"/>
    <cellStyle name="Normal 3 2 2 2 2 5 3 3 2 3" xfId="363" xr:uid="{00000000-0005-0000-0000-0000172C0000}"/>
    <cellStyle name="Normal 3 2 2 2 2 5 3 3 3" xfId="11170" xr:uid="{00000000-0005-0000-0000-0000182C0000}"/>
    <cellStyle name="Normal 3 2 2 2 2 5 3 3 4" xfId="17021" xr:uid="{00000000-0005-0000-0000-0000192C0000}"/>
    <cellStyle name="Normal 3 2 2 2 2 5 3 4" xfId="11175" xr:uid="{00000000-0005-0000-0000-00001A2C0000}"/>
    <cellStyle name="Normal 3 2 2 2 2 5 3 4 2" xfId="17024" xr:uid="{00000000-0005-0000-0000-00001B2C0000}"/>
    <cellStyle name="Normal 3 2 2 2 2 5 3 4 3" xfId="17026" xr:uid="{00000000-0005-0000-0000-00001C2C0000}"/>
    <cellStyle name="Normal 3 2 2 2 2 5 3 5" xfId="11180" xr:uid="{00000000-0005-0000-0000-00001D2C0000}"/>
    <cellStyle name="Normal 3 2 2 2 2 5 3 6" xfId="17028" xr:uid="{00000000-0005-0000-0000-00001E2C0000}"/>
    <cellStyle name="Normal 3 2 2 2 2 5 4" xfId="17029" xr:uid="{00000000-0005-0000-0000-00001F2C0000}"/>
    <cellStyle name="Normal 3 2 2 2 2 5 4 2" xfId="17030" xr:uid="{00000000-0005-0000-0000-0000202C0000}"/>
    <cellStyle name="Normal 3 2 2 2 2 5 4 2 2" xfId="17031" xr:uid="{00000000-0005-0000-0000-0000212C0000}"/>
    <cellStyle name="Normal 3 2 2 2 2 5 4 2 2 2" xfId="17032" xr:uid="{00000000-0005-0000-0000-0000222C0000}"/>
    <cellStyle name="Normal 3 2 2 2 2 5 4 2 2 2 2" xfId="5162" xr:uid="{00000000-0005-0000-0000-0000232C0000}"/>
    <cellStyle name="Normal 3 2 2 2 2 5 4 2 2 2 3" xfId="17033" xr:uid="{00000000-0005-0000-0000-0000242C0000}"/>
    <cellStyle name="Normal 3 2 2 2 2 5 4 2 2 3" xfId="17034" xr:uid="{00000000-0005-0000-0000-0000252C0000}"/>
    <cellStyle name="Normal 3 2 2 2 2 5 4 2 2 4" xfId="17035" xr:uid="{00000000-0005-0000-0000-0000262C0000}"/>
    <cellStyle name="Normal 3 2 2 2 2 5 4 2 3" xfId="17036" xr:uid="{00000000-0005-0000-0000-0000272C0000}"/>
    <cellStyle name="Normal 3 2 2 2 2 5 4 2 3 2" xfId="17037" xr:uid="{00000000-0005-0000-0000-0000282C0000}"/>
    <cellStyle name="Normal 3 2 2 2 2 5 4 2 3 3" xfId="17038" xr:uid="{00000000-0005-0000-0000-0000292C0000}"/>
    <cellStyle name="Normal 3 2 2 2 2 5 4 2 4" xfId="17039" xr:uid="{00000000-0005-0000-0000-00002A2C0000}"/>
    <cellStyle name="Normal 3 2 2 2 2 5 4 2 5" xfId="17041" xr:uid="{00000000-0005-0000-0000-00002B2C0000}"/>
    <cellStyle name="Normal 3 2 2 2 2 5 4 3" xfId="11182" xr:uid="{00000000-0005-0000-0000-00002C2C0000}"/>
    <cellStyle name="Normal 3 2 2 2 2 5 4 3 2" xfId="17043" xr:uid="{00000000-0005-0000-0000-00002D2C0000}"/>
    <cellStyle name="Normal 3 2 2 2 2 5 4 3 2 2" xfId="1305" xr:uid="{00000000-0005-0000-0000-00002E2C0000}"/>
    <cellStyle name="Normal 3 2 2 2 2 5 4 3 2 3" xfId="11967" xr:uid="{00000000-0005-0000-0000-00002F2C0000}"/>
    <cellStyle name="Normal 3 2 2 2 2 5 4 3 3" xfId="17044" xr:uid="{00000000-0005-0000-0000-0000302C0000}"/>
    <cellStyle name="Normal 3 2 2 2 2 5 4 3 4" xfId="17045" xr:uid="{00000000-0005-0000-0000-0000312C0000}"/>
    <cellStyle name="Normal 3 2 2 2 2 5 4 4" xfId="11185" xr:uid="{00000000-0005-0000-0000-0000322C0000}"/>
    <cellStyle name="Normal 3 2 2 2 2 5 4 4 2" xfId="17047" xr:uid="{00000000-0005-0000-0000-0000332C0000}"/>
    <cellStyle name="Normal 3 2 2 2 2 5 4 4 3" xfId="17048" xr:uid="{00000000-0005-0000-0000-0000342C0000}"/>
    <cellStyle name="Normal 3 2 2 2 2 5 4 5" xfId="17050" xr:uid="{00000000-0005-0000-0000-0000352C0000}"/>
    <cellStyle name="Normal 3 2 2 2 2 5 4 6" xfId="17051" xr:uid="{00000000-0005-0000-0000-0000362C0000}"/>
    <cellStyle name="Normal 3 2 2 2 2 5 5" xfId="17052" xr:uid="{00000000-0005-0000-0000-0000372C0000}"/>
    <cellStyle name="Normal 3 2 2 2 2 5 5 2" xfId="17053" xr:uid="{00000000-0005-0000-0000-0000382C0000}"/>
    <cellStyle name="Normal 3 2 2 2 2 5 5 2 2" xfId="17054" xr:uid="{00000000-0005-0000-0000-0000392C0000}"/>
    <cellStyle name="Normal 3 2 2 2 2 5 5 2 2 2" xfId="14616" xr:uid="{00000000-0005-0000-0000-00003A2C0000}"/>
    <cellStyle name="Normal 3 2 2 2 2 5 5 2 2 3" xfId="17055" xr:uid="{00000000-0005-0000-0000-00003B2C0000}"/>
    <cellStyle name="Normal 3 2 2 2 2 5 5 2 3" xfId="17056" xr:uid="{00000000-0005-0000-0000-00003C2C0000}"/>
    <cellStyle name="Normal 3 2 2 2 2 5 5 2 4" xfId="17057" xr:uid="{00000000-0005-0000-0000-00003D2C0000}"/>
    <cellStyle name="Normal 3 2 2 2 2 5 5 3" xfId="13503" xr:uid="{00000000-0005-0000-0000-00003E2C0000}"/>
    <cellStyle name="Normal 3 2 2 2 2 5 5 3 2" xfId="17059" xr:uid="{00000000-0005-0000-0000-00003F2C0000}"/>
    <cellStyle name="Normal 3 2 2 2 2 5 5 3 3" xfId="17060" xr:uid="{00000000-0005-0000-0000-0000402C0000}"/>
    <cellStyle name="Normal 3 2 2 2 2 5 5 4" xfId="13505" xr:uid="{00000000-0005-0000-0000-0000412C0000}"/>
    <cellStyle name="Normal 3 2 2 2 2 5 5 5" xfId="17061" xr:uid="{00000000-0005-0000-0000-0000422C0000}"/>
    <cellStyle name="Normal 3 2 2 2 2 5 6" xfId="616" xr:uid="{00000000-0005-0000-0000-0000432C0000}"/>
    <cellStyle name="Normal 3 2 2 2 2 5 6 2" xfId="1460" xr:uid="{00000000-0005-0000-0000-0000442C0000}"/>
    <cellStyle name="Normal 3 2 2 2 2 5 6 2 2" xfId="17064" xr:uid="{00000000-0005-0000-0000-0000452C0000}"/>
    <cellStyle name="Normal 3 2 2 2 2 5 6 2 3" xfId="17066" xr:uid="{00000000-0005-0000-0000-0000462C0000}"/>
    <cellStyle name="Normal 3 2 2 2 2 5 6 3" xfId="1476" xr:uid="{00000000-0005-0000-0000-0000472C0000}"/>
    <cellStyle name="Normal 3 2 2 2 2 5 6 4" xfId="17068" xr:uid="{00000000-0005-0000-0000-0000482C0000}"/>
    <cellStyle name="Normal 3 2 2 2 2 5 7" xfId="1992" xr:uid="{00000000-0005-0000-0000-0000492C0000}"/>
    <cellStyle name="Normal 3 2 2 2 2 5 7 2" xfId="17070" xr:uid="{00000000-0005-0000-0000-00004A2C0000}"/>
    <cellStyle name="Normal 3 2 2 2 2 5 7 3" xfId="17072" xr:uid="{00000000-0005-0000-0000-00004B2C0000}"/>
    <cellStyle name="Normal 3 2 2 2 2 5 8" xfId="1997" xr:uid="{00000000-0005-0000-0000-00004C2C0000}"/>
    <cellStyle name="Normal 3 2 2 2 2 5 9" xfId="17074" xr:uid="{00000000-0005-0000-0000-00004D2C0000}"/>
    <cellStyle name="Normal 3 2 2 2 2 6" xfId="9121" xr:uid="{00000000-0005-0000-0000-00004E2C0000}"/>
    <cellStyle name="Normal 3 2 2 2 2 6 2" xfId="9133" xr:uid="{00000000-0005-0000-0000-00004F2C0000}"/>
    <cellStyle name="Normal 3 2 2 2 2 6 2 2" xfId="9138" xr:uid="{00000000-0005-0000-0000-0000502C0000}"/>
    <cellStyle name="Normal 3 2 2 2 2 6 2 2 2" xfId="17075" xr:uid="{00000000-0005-0000-0000-0000512C0000}"/>
    <cellStyle name="Normal 3 2 2 2 2 6 2 2 2 2" xfId="17077" xr:uid="{00000000-0005-0000-0000-0000522C0000}"/>
    <cellStyle name="Normal 3 2 2 2 2 6 2 2 2 2 2" xfId="17080" xr:uid="{00000000-0005-0000-0000-0000532C0000}"/>
    <cellStyle name="Normal 3 2 2 2 2 6 2 2 2 2 3" xfId="17081" xr:uid="{00000000-0005-0000-0000-0000542C0000}"/>
    <cellStyle name="Normal 3 2 2 2 2 6 2 2 2 3" xfId="12569" xr:uid="{00000000-0005-0000-0000-0000552C0000}"/>
    <cellStyle name="Normal 3 2 2 2 2 6 2 2 2 4" xfId="12582" xr:uid="{00000000-0005-0000-0000-0000562C0000}"/>
    <cellStyle name="Normal 3 2 2 2 2 6 2 2 3" xfId="17082" xr:uid="{00000000-0005-0000-0000-0000572C0000}"/>
    <cellStyle name="Normal 3 2 2 2 2 6 2 2 3 2" xfId="17085" xr:uid="{00000000-0005-0000-0000-0000582C0000}"/>
    <cellStyle name="Normal 3 2 2 2 2 6 2 2 3 3" xfId="12471" xr:uid="{00000000-0005-0000-0000-0000592C0000}"/>
    <cellStyle name="Normal 3 2 2 2 2 6 2 2 4" xfId="17086" xr:uid="{00000000-0005-0000-0000-00005A2C0000}"/>
    <cellStyle name="Normal 3 2 2 2 2 6 2 2 5" xfId="17090" xr:uid="{00000000-0005-0000-0000-00005B2C0000}"/>
    <cellStyle name="Normal 3 2 2 2 2 6 2 3" xfId="9142" xr:uid="{00000000-0005-0000-0000-00005C2C0000}"/>
    <cellStyle name="Normal 3 2 2 2 2 6 2 3 2" xfId="17091" xr:uid="{00000000-0005-0000-0000-00005D2C0000}"/>
    <cellStyle name="Normal 3 2 2 2 2 6 2 3 2 2" xfId="1456" xr:uid="{00000000-0005-0000-0000-00005E2C0000}"/>
    <cellStyle name="Normal 3 2 2 2 2 6 2 3 2 3" xfId="17093" xr:uid="{00000000-0005-0000-0000-00005F2C0000}"/>
    <cellStyle name="Normal 3 2 2 2 2 6 2 3 3" xfId="17095" xr:uid="{00000000-0005-0000-0000-0000602C0000}"/>
    <cellStyle name="Normal 3 2 2 2 2 6 2 3 4" xfId="17097" xr:uid="{00000000-0005-0000-0000-0000612C0000}"/>
    <cellStyle name="Normal 3 2 2 2 2 6 2 4" xfId="11206" xr:uid="{00000000-0005-0000-0000-0000622C0000}"/>
    <cellStyle name="Normal 3 2 2 2 2 6 2 4 2" xfId="17098" xr:uid="{00000000-0005-0000-0000-0000632C0000}"/>
    <cellStyle name="Normal 3 2 2 2 2 6 2 4 3" xfId="17102" xr:uid="{00000000-0005-0000-0000-0000642C0000}"/>
    <cellStyle name="Normal 3 2 2 2 2 6 2 5" xfId="12459" xr:uid="{00000000-0005-0000-0000-0000652C0000}"/>
    <cellStyle name="Normal 3 2 2 2 2 6 2 6" xfId="12487" xr:uid="{00000000-0005-0000-0000-0000662C0000}"/>
    <cellStyle name="Normal 3 2 2 2 2 6 3" xfId="9150" xr:uid="{00000000-0005-0000-0000-0000672C0000}"/>
    <cellStyle name="Normal 3 2 2 2 2 6 3 2" xfId="17103" xr:uid="{00000000-0005-0000-0000-0000682C0000}"/>
    <cellStyle name="Normal 3 2 2 2 2 6 3 2 2" xfId="17104" xr:uid="{00000000-0005-0000-0000-0000692C0000}"/>
    <cellStyle name="Normal 3 2 2 2 2 6 3 2 2 2" xfId="17105" xr:uid="{00000000-0005-0000-0000-00006A2C0000}"/>
    <cellStyle name="Normal 3 2 2 2 2 6 3 2 2 2 2" xfId="5346" xr:uid="{00000000-0005-0000-0000-00006B2C0000}"/>
    <cellStyle name="Normal 3 2 2 2 2 6 3 2 2 2 3" xfId="15272" xr:uid="{00000000-0005-0000-0000-00006C2C0000}"/>
    <cellStyle name="Normal 3 2 2 2 2 6 3 2 2 3" xfId="17106" xr:uid="{00000000-0005-0000-0000-00006D2C0000}"/>
    <cellStyle name="Normal 3 2 2 2 2 6 3 2 2 4" xfId="17107" xr:uid="{00000000-0005-0000-0000-00006E2C0000}"/>
    <cellStyle name="Normal 3 2 2 2 2 6 3 2 3" xfId="17108" xr:uid="{00000000-0005-0000-0000-00006F2C0000}"/>
    <cellStyle name="Normal 3 2 2 2 2 6 3 2 3 2" xfId="8788" xr:uid="{00000000-0005-0000-0000-0000702C0000}"/>
    <cellStyle name="Normal 3 2 2 2 2 6 3 2 3 3" xfId="8790" xr:uid="{00000000-0005-0000-0000-0000712C0000}"/>
    <cellStyle name="Normal 3 2 2 2 2 6 3 2 4" xfId="17109" xr:uid="{00000000-0005-0000-0000-0000722C0000}"/>
    <cellStyle name="Normal 3 2 2 2 2 6 3 2 5" xfId="17111" xr:uid="{00000000-0005-0000-0000-0000732C0000}"/>
    <cellStyle name="Normal 3 2 2 2 2 6 3 3" xfId="17113" xr:uid="{00000000-0005-0000-0000-0000742C0000}"/>
    <cellStyle name="Normal 3 2 2 2 2 6 3 3 2" xfId="17114" xr:uid="{00000000-0005-0000-0000-0000752C0000}"/>
    <cellStyle name="Normal 3 2 2 2 2 6 3 3 2 2" xfId="17115" xr:uid="{00000000-0005-0000-0000-0000762C0000}"/>
    <cellStyle name="Normal 3 2 2 2 2 6 3 3 2 3" xfId="17116" xr:uid="{00000000-0005-0000-0000-0000772C0000}"/>
    <cellStyle name="Normal 3 2 2 2 2 6 3 3 3" xfId="17117" xr:uid="{00000000-0005-0000-0000-0000782C0000}"/>
    <cellStyle name="Normal 3 2 2 2 2 6 3 3 4" xfId="17118" xr:uid="{00000000-0005-0000-0000-0000792C0000}"/>
    <cellStyle name="Normal 3 2 2 2 2 6 3 4" xfId="17121" xr:uid="{00000000-0005-0000-0000-00007A2C0000}"/>
    <cellStyle name="Normal 3 2 2 2 2 6 3 4 2" xfId="17123" xr:uid="{00000000-0005-0000-0000-00007B2C0000}"/>
    <cellStyle name="Normal 3 2 2 2 2 6 3 4 3" xfId="17125" xr:uid="{00000000-0005-0000-0000-00007C2C0000}"/>
    <cellStyle name="Normal 3 2 2 2 2 6 3 5" xfId="12537" xr:uid="{00000000-0005-0000-0000-00007D2C0000}"/>
    <cellStyle name="Normal 3 2 2 2 2 6 3 6" xfId="12557" xr:uid="{00000000-0005-0000-0000-00007E2C0000}"/>
    <cellStyle name="Normal 3 2 2 2 2 6 4" xfId="9155" xr:uid="{00000000-0005-0000-0000-00007F2C0000}"/>
    <cellStyle name="Normal 3 2 2 2 2 6 4 2" xfId="17126" xr:uid="{00000000-0005-0000-0000-0000802C0000}"/>
    <cellStyle name="Normal 3 2 2 2 2 6 4 2 2" xfId="17127" xr:uid="{00000000-0005-0000-0000-0000812C0000}"/>
    <cellStyle name="Normal 3 2 2 2 2 6 4 2 2 2" xfId="17128" xr:uid="{00000000-0005-0000-0000-0000822C0000}"/>
    <cellStyle name="Normal 3 2 2 2 2 6 4 2 2 3" xfId="17129" xr:uid="{00000000-0005-0000-0000-0000832C0000}"/>
    <cellStyle name="Normal 3 2 2 2 2 6 4 2 3" xfId="17130" xr:uid="{00000000-0005-0000-0000-0000842C0000}"/>
    <cellStyle name="Normal 3 2 2 2 2 6 4 2 4" xfId="17131" xr:uid="{00000000-0005-0000-0000-0000852C0000}"/>
    <cellStyle name="Normal 3 2 2 2 2 6 4 3" xfId="17133" xr:uid="{00000000-0005-0000-0000-0000862C0000}"/>
    <cellStyle name="Normal 3 2 2 2 2 6 4 3 2" xfId="814" xr:uid="{00000000-0005-0000-0000-0000872C0000}"/>
    <cellStyle name="Normal 3 2 2 2 2 6 4 3 3" xfId="2854" xr:uid="{00000000-0005-0000-0000-0000882C0000}"/>
    <cellStyle name="Normal 3 2 2 2 2 6 4 4" xfId="17079" xr:uid="{00000000-0005-0000-0000-0000892C0000}"/>
    <cellStyle name="Normal 3 2 2 2 2 6 4 5" xfId="12572" xr:uid="{00000000-0005-0000-0000-00008A2C0000}"/>
    <cellStyle name="Normal 3 2 2 2 2 6 5" xfId="17134" xr:uid="{00000000-0005-0000-0000-00008B2C0000}"/>
    <cellStyle name="Normal 3 2 2 2 2 6 5 2" xfId="17135" xr:uid="{00000000-0005-0000-0000-00008C2C0000}"/>
    <cellStyle name="Normal 3 2 2 2 2 6 5 2 2" xfId="4205" xr:uid="{00000000-0005-0000-0000-00008D2C0000}"/>
    <cellStyle name="Normal 3 2 2 2 2 6 5 2 3" xfId="17136" xr:uid="{00000000-0005-0000-0000-00008E2C0000}"/>
    <cellStyle name="Normal 3 2 2 2 2 6 5 3" xfId="17137" xr:uid="{00000000-0005-0000-0000-00008F2C0000}"/>
    <cellStyle name="Normal 3 2 2 2 2 6 5 4" xfId="17084" xr:uid="{00000000-0005-0000-0000-0000902C0000}"/>
    <cellStyle name="Normal 3 2 2 2 2 6 6" xfId="628" xr:uid="{00000000-0005-0000-0000-0000912C0000}"/>
    <cellStyle name="Normal 3 2 2 2 2 6 6 2" xfId="17139" xr:uid="{00000000-0005-0000-0000-0000922C0000}"/>
    <cellStyle name="Normal 3 2 2 2 2 6 6 3" xfId="17141" xr:uid="{00000000-0005-0000-0000-0000932C0000}"/>
    <cellStyle name="Normal 3 2 2 2 2 6 7" xfId="2004" xr:uid="{00000000-0005-0000-0000-0000942C0000}"/>
    <cellStyle name="Normal 3 2 2 2 2 6 8" xfId="17144" xr:uid="{00000000-0005-0000-0000-0000952C0000}"/>
    <cellStyle name="Normal 3 2 2 2 2 7" xfId="9160" xr:uid="{00000000-0005-0000-0000-0000962C0000}"/>
    <cellStyle name="Normal 3 2 2 2 2 7 2" xfId="9167" xr:uid="{00000000-0005-0000-0000-0000972C0000}"/>
    <cellStyle name="Normal 3 2 2 2 2 7 2 2" xfId="17145" xr:uid="{00000000-0005-0000-0000-0000982C0000}"/>
    <cellStyle name="Normal 3 2 2 2 2 7 2 2 2" xfId="17147" xr:uid="{00000000-0005-0000-0000-0000992C0000}"/>
    <cellStyle name="Normal 3 2 2 2 2 7 2 2 2 2" xfId="17149" xr:uid="{00000000-0005-0000-0000-00009A2C0000}"/>
    <cellStyle name="Normal 3 2 2 2 2 7 2 2 2 3" xfId="17152" xr:uid="{00000000-0005-0000-0000-00009B2C0000}"/>
    <cellStyle name="Normal 3 2 2 2 2 7 2 2 3" xfId="8800" xr:uid="{00000000-0005-0000-0000-00009C2C0000}"/>
    <cellStyle name="Normal 3 2 2 2 2 7 2 2 4" xfId="17155" xr:uid="{00000000-0005-0000-0000-00009D2C0000}"/>
    <cellStyle name="Normal 3 2 2 2 2 7 2 3" xfId="11230" xr:uid="{00000000-0005-0000-0000-00009E2C0000}"/>
    <cellStyle name="Normal 3 2 2 2 2 7 2 3 2" xfId="14939" xr:uid="{00000000-0005-0000-0000-00009F2C0000}"/>
    <cellStyle name="Normal 3 2 2 2 2 7 2 3 3" xfId="17157" xr:uid="{00000000-0005-0000-0000-0000A02C0000}"/>
    <cellStyle name="Normal 3 2 2 2 2 7 2 4" xfId="11233" xr:uid="{00000000-0005-0000-0000-0000A12C0000}"/>
    <cellStyle name="Normal 3 2 2 2 2 7 2 5" xfId="17159" xr:uid="{00000000-0005-0000-0000-0000A22C0000}"/>
    <cellStyle name="Normal 3 2 2 2 2 7 3" xfId="9171" xr:uid="{00000000-0005-0000-0000-0000A32C0000}"/>
    <cellStyle name="Normal 3 2 2 2 2 7 3 2" xfId="17160" xr:uid="{00000000-0005-0000-0000-0000A42C0000}"/>
    <cellStyle name="Normal 3 2 2 2 2 7 3 2 2" xfId="17162" xr:uid="{00000000-0005-0000-0000-0000A52C0000}"/>
    <cellStyle name="Normal 3 2 2 2 2 7 3 2 3" xfId="17164" xr:uid="{00000000-0005-0000-0000-0000A62C0000}"/>
    <cellStyle name="Normal 3 2 2 2 2 7 3 3" xfId="17165" xr:uid="{00000000-0005-0000-0000-0000A72C0000}"/>
    <cellStyle name="Normal 3 2 2 2 2 7 3 4" xfId="17167" xr:uid="{00000000-0005-0000-0000-0000A82C0000}"/>
    <cellStyle name="Normal 3 2 2 2 2 7 4" xfId="17168" xr:uid="{00000000-0005-0000-0000-0000A92C0000}"/>
    <cellStyle name="Normal 3 2 2 2 2 7 4 2" xfId="17169" xr:uid="{00000000-0005-0000-0000-0000AA2C0000}"/>
    <cellStyle name="Normal 3 2 2 2 2 7 4 3" xfId="1452" xr:uid="{00000000-0005-0000-0000-0000AB2C0000}"/>
    <cellStyle name="Normal 3 2 2 2 2 7 5" xfId="17170" xr:uid="{00000000-0005-0000-0000-0000AC2C0000}"/>
    <cellStyle name="Normal 3 2 2 2 2 7 6" xfId="17172" xr:uid="{00000000-0005-0000-0000-0000AD2C0000}"/>
    <cellStyle name="Normal 3 2 2 2 2 8" xfId="9175" xr:uid="{00000000-0005-0000-0000-0000AE2C0000}"/>
    <cellStyle name="Normal 3 2 2 2 2 8 2" xfId="17173" xr:uid="{00000000-0005-0000-0000-0000AF2C0000}"/>
    <cellStyle name="Normal 3 2 2 2 2 8 2 2" xfId="17177" xr:uid="{00000000-0005-0000-0000-0000B02C0000}"/>
    <cellStyle name="Normal 3 2 2 2 2 8 2 2 2" xfId="17179" xr:uid="{00000000-0005-0000-0000-0000B12C0000}"/>
    <cellStyle name="Normal 3 2 2 2 2 8 2 2 2 2" xfId="17181" xr:uid="{00000000-0005-0000-0000-0000B22C0000}"/>
    <cellStyle name="Normal 3 2 2 2 2 8 2 2 2 3" xfId="15528" xr:uid="{00000000-0005-0000-0000-0000B32C0000}"/>
    <cellStyle name="Normal 3 2 2 2 2 8 2 2 3" xfId="17185" xr:uid="{00000000-0005-0000-0000-0000B42C0000}"/>
    <cellStyle name="Normal 3 2 2 2 2 8 2 2 4" xfId="2666" xr:uid="{00000000-0005-0000-0000-0000B52C0000}"/>
    <cellStyle name="Normal 3 2 2 2 2 8 2 3" xfId="17188" xr:uid="{00000000-0005-0000-0000-0000B62C0000}"/>
    <cellStyle name="Normal 3 2 2 2 2 8 2 3 2" xfId="14964" xr:uid="{00000000-0005-0000-0000-0000B72C0000}"/>
    <cellStyle name="Normal 3 2 2 2 2 8 2 3 3" xfId="17190" xr:uid="{00000000-0005-0000-0000-0000B82C0000}"/>
    <cellStyle name="Normal 3 2 2 2 2 8 2 4" xfId="17194" xr:uid="{00000000-0005-0000-0000-0000B92C0000}"/>
    <cellStyle name="Normal 3 2 2 2 2 8 2 5" xfId="8043" xr:uid="{00000000-0005-0000-0000-0000BA2C0000}"/>
    <cellStyle name="Normal 3 2 2 2 2 8 3" xfId="268" xr:uid="{00000000-0005-0000-0000-0000BB2C0000}"/>
    <cellStyle name="Normal 3 2 2 2 2 8 3 2" xfId="10041" xr:uid="{00000000-0005-0000-0000-0000BC2C0000}"/>
    <cellStyle name="Normal 3 2 2 2 2 8 3 2 2" xfId="17196" xr:uid="{00000000-0005-0000-0000-0000BD2C0000}"/>
    <cellStyle name="Normal 3 2 2 2 2 8 3 2 3" xfId="17198" xr:uid="{00000000-0005-0000-0000-0000BE2C0000}"/>
    <cellStyle name="Normal 3 2 2 2 2 8 3 3" xfId="17200" xr:uid="{00000000-0005-0000-0000-0000BF2C0000}"/>
    <cellStyle name="Normal 3 2 2 2 2 8 3 4" xfId="17202" xr:uid="{00000000-0005-0000-0000-0000C02C0000}"/>
    <cellStyle name="Normal 3 2 2 2 2 8 4" xfId="17203" xr:uid="{00000000-0005-0000-0000-0000C12C0000}"/>
    <cellStyle name="Normal 3 2 2 2 2 8 4 2" xfId="17204" xr:uid="{00000000-0005-0000-0000-0000C22C0000}"/>
    <cellStyle name="Normal 3 2 2 2 2 8 4 3" xfId="17205" xr:uid="{00000000-0005-0000-0000-0000C32C0000}"/>
    <cellStyle name="Normal 3 2 2 2 2 8 5" xfId="17207" xr:uid="{00000000-0005-0000-0000-0000C42C0000}"/>
    <cellStyle name="Normal 3 2 2 2 2 8 6" xfId="10329" xr:uid="{00000000-0005-0000-0000-0000C52C0000}"/>
    <cellStyle name="Normal 3 2 2 2 2 9" xfId="9180" xr:uid="{00000000-0005-0000-0000-0000C62C0000}"/>
    <cellStyle name="Normal 3 2 2 2 2 9 2" xfId="17208" xr:uid="{00000000-0005-0000-0000-0000C72C0000}"/>
    <cellStyle name="Normal 3 2 2 2 2 9 2 2" xfId="3978" xr:uid="{00000000-0005-0000-0000-0000C82C0000}"/>
    <cellStyle name="Normal 3 2 2 2 2 9 2 2 2" xfId="17209" xr:uid="{00000000-0005-0000-0000-0000C92C0000}"/>
    <cellStyle name="Normal 3 2 2 2 2 9 2 2 3" xfId="17211" xr:uid="{00000000-0005-0000-0000-0000CA2C0000}"/>
    <cellStyle name="Normal 3 2 2 2 2 9 2 3" xfId="3994" xr:uid="{00000000-0005-0000-0000-0000CB2C0000}"/>
    <cellStyle name="Normal 3 2 2 2 2 9 2 4" xfId="4208" xr:uid="{00000000-0005-0000-0000-0000CC2C0000}"/>
    <cellStyle name="Normal 3 2 2 2 2 9 3" xfId="17212" xr:uid="{00000000-0005-0000-0000-0000CD2C0000}"/>
    <cellStyle name="Normal 3 2 2 2 2 9 3 2" xfId="5341" xr:uid="{00000000-0005-0000-0000-0000CE2C0000}"/>
    <cellStyle name="Normal 3 2 2 2 2 9 3 3" xfId="5449" xr:uid="{00000000-0005-0000-0000-0000CF2C0000}"/>
    <cellStyle name="Normal 3 2 2 2 2 9 4" xfId="17213" xr:uid="{00000000-0005-0000-0000-0000D02C0000}"/>
    <cellStyle name="Normal 3 2 2 2 2 9 5" xfId="17214" xr:uid="{00000000-0005-0000-0000-0000D12C0000}"/>
    <cellStyle name="Normal 3 2 2 2 3" xfId="5042" xr:uid="{00000000-0005-0000-0000-0000D22C0000}"/>
    <cellStyle name="Normal 3 2 2 2 3 10" xfId="17215" xr:uid="{00000000-0005-0000-0000-0000D32C0000}"/>
    <cellStyle name="Normal 3 2 2 2 3 11" xfId="17216" xr:uid="{00000000-0005-0000-0000-0000D42C0000}"/>
    <cellStyle name="Normal 3 2 2 2 3 2" xfId="12606" xr:uid="{00000000-0005-0000-0000-0000D52C0000}"/>
    <cellStyle name="Normal 3 2 2 2 3 2 10" xfId="17218" xr:uid="{00000000-0005-0000-0000-0000D62C0000}"/>
    <cellStyle name="Normal 3 2 2 2 3 2 2" xfId="5662" xr:uid="{00000000-0005-0000-0000-0000D72C0000}"/>
    <cellStyle name="Normal 3 2 2 2 3 2 2 2" xfId="9894" xr:uid="{00000000-0005-0000-0000-0000D82C0000}"/>
    <cellStyle name="Normal 3 2 2 2 3 2 2 2 2" xfId="9896" xr:uid="{00000000-0005-0000-0000-0000D92C0000}"/>
    <cellStyle name="Normal 3 2 2 2 3 2 2 2 2 2" xfId="17220" xr:uid="{00000000-0005-0000-0000-0000DA2C0000}"/>
    <cellStyle name="Normal 3 2 2 2 3 2 2 2 2 2 2" xfId="17223" xr:uid="{00000000-0005-0000-0000-0000DB2C0000}"/>
    <cellStyle name="Normal 3 2 2 2 3 2 2 2 2 2 2 2" xfId="6636" xr:uid="{00000000-0005-0000-0000-0000DC2C0000}"/>
    <cellStyle name="Normal 3 2 2 2 3 2 2 2 2 2 2 2 2" xfId="17225" xr:uid="{00000000-0005-0000-0000-0000DD2C0000}"/>
    <cellStyle name="Normal 3 2 2 2 3 2 2 2 2 2 2 2 3" xfId="17228" xr:uid="{00000000-0005-0000-0000-0000DE2C0000}"/>
    <cellStyle name="Normal 3 2 2 2 3 2 2 2 2 2 2 3" xfId="6640" xr:uid="{00000000-0005-0000-0000-0000DF2C0000}"/>
    <cellStyle name="Normal 3 2 2 2 3 2 2 2 2 2 2 4" xfId="6645" xr:uid="{00000000-0005-0000-0000-0000E02C0000}"/>
    <cellStyle name="Normal 3 2 2 2 3 2 2 2 2 2 3" xfId="17230" xr:uid="{00000000-0005-0000-0000-0000E12C0000}"/>
    <cellStyle name="Normal 3 2 2 2 3 2 2 2 2 2 3 2" xfId="17233" xr:uid="{00000000-0005-0000-0000-0000E22C0000}"/>
    <cellStyle name="Normal 3 2 2 2 3 2 2 2 2 2 3 3" xfId="17235" xr:uid="{00000000-0005-0000-0000-0000E32C0000}"/>
    <cellStyle name="Normal 3 2 2 2 3 2 2 2 2 2 4" xfId="5350" xr:uid="{00000000-0005-0000-0000-0000E42C0000}"/>
    <cellStyle name="Normal 3 2 2 2 3 2 2 2 2 2 5" xfId="5356" xr:uid="{00000000-0005-0000-0000-0000E52C0000}"/>
    <cellStyle name="Normal 3 2 2 2 3 2 2 2 2 3" xfId="11425" xr:uid="{00000000-0005-0000-0000-0000E62C0000}"/>
    <cellStyle name="Normal 3 2 2 2 3 2 2 2 2 3 2" xfId="11429" xr:uid="{00000000-0005-0000-0000-0000E72C0000}"/>
    <cellStyle name="Normal 3 2 2 2 3 2 2 2 2 3 2 2" xfId="17237" xr:uid="{00000000-0005-0000-0000-0000E82C0000}"/>
    <cellStyle name="Normal 3 2 2 2 3 2 2 2 2 3 2 3" xfId="17239" xr:uid="{00000000-0005-0000-0000-0000E92C0000}"/>
    <cellStyle name="Normal 3 2 2 2 3 2 2 2 2 3 3" xfId="11433" xr:uid="{00000000-0005-0000-0000-0000EA2C0000}"/>
    <cellStyle name="Normal 3 2 2 2 3 2 2 2 2 3 4" xfId="17242" xr:uid="{00000000-0005-0000-0000-0000EB2C0000}"/>
    <cellStyle name="Normal 3 2 2 2 3 2 2 2 2 4" xfId="11440" xr:uid="{00000000-0005-0000-0000-0000EC2C0000}"/>
    <cellStyle name="Normal 3 2 2 2 3 2 2 2 2 4 2" xfId="17246" xr:uid="{00000000-0005-0000-0000-0000ED2C0000}"/>
    <cellStyle name="Normal 3 2 2 2 3 2 2 2 2 4 3" xfId="17250" xr:uid="{00000000-0005-0000-0000-0000EE2C0000}"/>
    <cellStyle name="Normal 3 2 2 2 3 2 2 2 2 5" xfId="11446" xr:uid="{00000000-0005-0000-0000-0000EF2C0000}"/>
    <cellStyle name="Normal 3 2 2 2 3 2 2 2 2 6" xfId="17255" xr:uid="{00000000-0005-0000-0000-0000F02C0000}"/>
    <cellStyle name="Normal 3 2 2 2 3 2 2 2 3" xfId="9342" xr:uid="{00000000-0005-0000-0000-0000F12C0000}"/>
    <cellStyle name="Normal 3 2 2 2 3 2 2 2 3 2" xfId="9054" xr:uid="{00000000-0005-0000-0000-0000F22C0000}"/>
    <cellStyle name="Normal 3 2 2 2 3 2 2 2 3 2 2" xfId="7230" xr:uid="{00000000-0005-0000-0000-0000F32C0000}"/>
    <cellStyle name="Normal 3 2 2 2 3 2 2 2 3 2 2 2" xfId="9059" xr:uid="{00000000-0005-0000-0000-0000F42C0000}"/>
    <cellStyle name="Normal 3 2 2 2 3 2 2 2 3 2 2 2 2" xfId="9063" xr:uid="{00000000-0005-0000-0000-0000F52C0000}"/>
    <cellStyle name="Normal 3 2 2 2 3 2 2 2 3 2 2 2 3" xfId="9068" xr:uid="{00000000-0005-0000-0000-0000F62C0000}"/>
    <cellStyle name="Normal 3 2 2 2 3 2 2 2 3 2 2 3" xfId="9073" xr:uid="{00000000-0005-0000-0000-0000F72C0000}"/>
    <cellStyle name="Normal 3 2 2 2 3 2 2 2 3 2 2 4" xfId="9079" xr:uid="{00000000-0005-0000-0000-0000F82C0000}"/>
    <cellStyle name="Normal 3 2 2 2 3 2 2 2 3 2 3" xfId="7246" xr:uid="{00000000-0005-0000-0000-0000F92C0000}"/>
    <cellStyle name="Normal 3 2 2 2 3 2 2 2 3 2 3 2" xfId="1167" xr:uid="{00000000-0005-0000-0000-0000FA2C0000}"/>
    <cellStyle name="Normal 3 2 2 2 3 2 2 2 3 2 3 3" xfId="7145" xr:uid="{00000000-0005-0000-0000-0000FB2C0000}"/>
    <cellStyle name="Normal 3 2 2 2 3 2 2 2 3 2 4" xfId="7262" xr:uid="{00000000-0005-0000-0000-0000FC2C0000}"/>
    <cellStyle name="Normal 3 2 2 2 3 2 2 2 3 2 5" xfId="7275" xr:uid="{00000000-0005-0000-0000-0000FD2C0000}"/>
    <cellStyle name="Normal 3 2 2 2 3 2 2 2 3 3" xfId="37" xr:uid="{00000000-0005-0000-0000-0000FE2C0000}"/>
    <cellStyle name="Normal 3 2 2 2 3 2 2 2 3 3 2" xfId="7442" xr:uid="{00000000-0005-0000-0000-0000FF2C0000}"/>
    <cellStyle name="Normal 3 2 2 2 3 2 2 2 3 3 2 2" xfId="4116" xr:uid="{00000000-0005-0000-0000-0000002D0000}"/>
    <cellStyle name="Normal 3 2 2 2 3 2 2 2 3 3 2 3" xfId="4127" xr:uid="{00000000-0005-0000-0000-0000012D0000}"/>
    <cellStyle name="Normal 3 2 2 2 3 2 2 2 3 3 3" xfId="3266" xr:uid="{00000000-0005-0000-0000-0000022D0000}"/>
    <cellStyle name="Normal 3 2 2 2 3 2 2 2 3 3 4" xfId="3270" xr:uid="{00000000-0005-0000-0000-0000032D0000}"/>
    <cellStyle name="Normal 3 2 2 2 3 2 2 2 3 4" xfId="9087" xr:uid="{00000000-0005-0000-0000-0000042D0000}"/>
    <cellStyle name="Normal 3 2 2 2 3 2 2 2 3 4 2" xfId="3452" xr:uid="{00000000-0005-0000-0000-0000052D0000}"/>
    <cellStyle name="Normal 3 2 2 2 3 2 2 2 3 4 3" xfId="3462" xr:uid="{00000000-0005-0000-0000-0000062D0000}"/>
    <cellStyle name="Normal 3 2 2 2 3 2 2 2 3 5" xfId="9092" xr:uid="{00000000-0005-0000-0000-0000072D0000}"/>
    <cellStyle name="Normal 3 2 2 2 3 2 2 2 3 6" xfId="9097" xr:uid="{00000000-0005-0000-0000-0000082D0000}"/>
    <cellStyle name="Normal 3 2 2 2 3 2 2 2 4" xfId="9347" xr:uid="{00000000-0005-0000-0000-0000092D0000}"/>
    <cellStyle name="Normal 3 2 2 2 3 2 2 2 4 2" xfId="9379" xr:uid="{00000000-0005-0000-0000-00000A2D0000}"/>
    <cellStyle name="Normal 3 2 2 2 3 2 2 2 4 2 2" xfId="9386" xr:uid="{00000000-0005-0000-0000-00000B2D0000}"/>
    <cellStyle name="Normal 3 2 2 2 3 2 2 2 4 2 2 2" xfId="9391" xr:uid="{00000000-0005-0000-0000-00000C2D0000}"/>
    <cellStyle name="Normal 3 2 2 2 3 2 2 2 4 2 2 3" xfId="9400" xr:uid="{00000000-0005-0000-0000-00000D2D0000}"/>
    <cellStyle name="Normal 3 2 2 2 3 2 2 2 4 2 3" xfId="9411" xr:uid="{00000000-0005-0000-0000-00000E2D0000}"/>
    <cellStyle name="Normal 3 2 2 2 3 2 2 2 4 2 4" xfId="9419" xr:uid="{00000000-0005-0000-0000-00000F2D0000}"/>
    <cellStyle name="Normal 3 2 2 2 3 2 2 2 4 3" xfId="9424" xr:uid="{00000000-0005-0000-0000-0000102D0000}"/>
    <cellStyle name="Normal 3 2 2 2 3 2 2 2 4 3 2" xfId="9432" xr:uid="{00000000-0005-0000-0000-0000112D0000}"/>
    <cellStyle name="Normal 3 2 2 2 3 2 2 2 4 3 3" xfId="8055" xr:uid="{00000000-0005-0000-0000-0000122D0000}"/>
    <cellStyle name="Normal 3 2 2 2 3 2 2 2 4 4" xfId="9438" xr:uid="{00000000-0005-0000-0000-0000132D0000}"/>
    <cellStyle name="Normal 3 2 2 2 3 2 2 2 4 5" xfId="9445" xr:uid="{00000000-0005-0000-0000-0000142D0000}"/>
    <cellStyle name="Normal 3 2 2 2 3 2 2 2 5" xfId="17257" xr:uid="{00000000-0005-0000-0000-0000152D0000}"/>
    <cellStyle name="Normal 3 2 2 2 3 2 2 2 5 2" xfId="9501" xr:uid="{00000000-0005-0000-0000-0000162D0000}"/>
    <cellStyle name="Normal 3 2 2 2 3 2 2 2 5 2 2" xfId="17259" xr:uid="{00000000-0005-0000-0000-0000172D0000}"/>
    <cellStyle name="Normal 3 2 2 2 3 2 2 2 5 2 3" xfId="17261" xr:uid="{00000000-0005-0000-0000-0000182D0000}"/>
    <cellStyle name="Normal 3 2 2 2 3 2 2 2 5 3" xfId="9505" xr:uid="{00000000-0005-0000-0000-0000192D0000}"/>
    <cellStyle name="Normal 3 2 2 2 3 2 2 2 5 4" xfId="17183" xr:uid="{00000000-0005-0000-0000-00001A2D0000}"/>
    <cellStyle name="Normal 3 2 2 2 3 2 2 2 6" xfId="17263" xr:uid="{00000000-0005-0000-0000-00001B2D0000}"/>
    <cellStyle name="Normal 3 2 2 2 3 2 2 2 6 2" xfId="9562" xr:uid="{00000000-0005-0000-0000-00001C2D0000}"/>
    <cellStyle name="Normal 3 2 2 2 3 2 2 2 6 3" xfId="9567" xr:uid="{00000000-0005-0000-0000-00001D2D0000}"/>
    <cellStyle name="Normal 3 2 2 2 3 2 2 2 7" xfId="17265" xr:uid="{00000000-0005-0000-0000-00001E2D0000}"/>
    <cellStyle name="Normal 3 2 2 2 3 2 2 2 8" xfId="17267" xr:uid="{00000000-0005-0000-0000-00001F2D0000}"/>
    <cellStyle name="Normal 3 2 2 2 3 2 2 3" xfId="9903" xr:uid="{00000000-0005-0000-0000-0000202D0000}"/>
    <cellStyle name="Normal 3 2 2 2 3 2 2 3 2" xfId="17268" xr:uid="{00000000-0005-0000-0000-0000212D0000}"/>
    <cellStyle name="Normal 3 2 2 2 3 2 2 3 2 2" xfId="17270" xr:uid="{00000000-0005-0000-0000-0000222D0000}"/>
    <cellStyle name="Normal 3 2 2 2 3 2 2 3 2 2 2" xfId="17273" xr:uid="{00000000-0005-0000-0000-0000232D0000}"/>
    <cellStyle name="Normal 3 2 2 2 3 2 2 3 2 2 2 2" xfId="17275" xr:uid="{00000000-0005-0000-0000-0000242D0000}"/>
    <cellStyle name="Normal 3 2 2 2 3 2 2 3 2 2 2 3" xfId="17277" xr:uid="{00000000-0005-0000-0000-0000252D0000}"/>
    <cellStyle name="Normal 3 2 2 2 3 2 2 3 2 2 3" xfId="17279" xr:uid="{00000000-0005-0000-0000-0000262D0000}"/>
    <cellStyle name="Normal 3 2 2 2 3 2 2 3 2 2 4" xfId="353" xr:uid="{00000000-0005-0000-0000-0000272D0000}"/>
    <cellStyle name="Normal 3 2 2 2 3 2 2 3 2 3" xfId="11463" xr:uid="{00000000-0005-0000-0000-0000282D0000}"/>
    <cellStyle name="Normal 3 2 2 2 3 2 2 3 2 3 2" xfId="17281" xr:uid="{00000000-0005-0000-0000-0000292D0000}"/>
    <cellStyle name="Normal 3 2 2 2 3 2 2 3 2 3 3" xfId="17283" xr:uid="{00000000-0005-0000-0000-00002A2D0000}"/>
    <cellStyle name="Normal 3 2 2 2 3 2 2 3 2 4" xfId="11469" xr:uid="{00000000-0005-0000-0000-00002B2D0000}"/>
    <cellStyle name="Normal 3 2 2 2 3 2 2 3 2 5" xfId="17287" xr:uid="{00000000-0005-0000-0000-00002C2D0000}"/>
    <cellStyle name="Normal 3 2 2 2 3 2 2 3 3" xfId="17288" xr:uid="{00000000-0005-0000-0000-00002D2D0000}"/>
    <cellStyle name="Normal 3 2 2 2 3 2 2 3 3 2" xfId="17290" xr:uid="{00000000-0005-0000-0000-00002E2D0000}"/>
    <cellStyle name="Normal 3 2 2 2 3 2 2 3 3 2 2" xfId="16994" xr:uid="{00000000-0005-0000-0000-00002F2D0000}"/>
    <cellStyle name="Normal 3 2 2 2 3 2 2 3 3 2 3" xfId="17293" xr:uid="{00000000-0005-0000-0000-0000302D0000}"/>
    <cellStyle name="Normal 3 2 2 2 3 2 2 3 3 3" xfId="17295" xr:uid="{00000000-0005-0000-0000-0000312D0000}"/>
    <cellStyle name="Normal 3 2 2 2 3 2 2 3 3 4" xfId="17298" xr:uid="{00000000-0005-0000-0000-0000322D0000}"/>
    <cellStyle name="Normal 3 2 2 2 3 2 2 3 4" xfId="11882" xr:uid="{00000000-0005-0000-0000-0000332D0000}"/>
    <cellStyle name="Normal 3 2 2 2 3 2 2 3 4 2" xfId="14400" xr:uid="{00000000-0005-0000-0000-0000342D0000}"/>
    <cellStyle name="Normal 3 2 2 2 3 2 2 3 4 3" xfId="17301" xr:uid="{00000000-0005-0000-0000-0000352D0000}"/>
    <cellStyle name="Normal 3 2 2 2 3 2 2 3 5" xfId="12360" xr:uid="{00000000-0005-0000-0000-0000362D0000}"/>
    <cellStyle name="Normal 3 2 2 2 3 2 2 3 6" xfId="17304" xr:uid="{00000000-0005-0000-0000-0000372D0000}"/>
    <cellStyle name="Normal 3 2 2 2 3 2 2 4" xfId="9909" xr:uid="{00000000-0005-0000-0000-0000382D0000}"/>
    <cellStyle name="Normal 3 2 2 2 3 2 2 4 2" xfId="17305" xr:uid="{00000000-0005-0000-0000-0000392D0000}"/>
    <cellStyle name="Normal 3 2 2 2 3 2 2 4 2 2" xfId="17307" xr:uid="{00000000-0005-0000-0000-00003A2D0000}"/>
    <cellStyle name="Normal 3 2 2 2 3 2 2 4 2 2 2" xfId="17309" xr:uid="{00000000-0005-0000-0000-00003B2D0000}"/>
    <cellStyle name="Normal 3 2 2 2 3 2 2 4 2 2 2 2" xfId="14613" xr:uid="{00000000-0005-0000-0000-00003C2D0000}"/>
    <cellStyle name="Normal 3 2 2 2 3 2 2 4 2 2 2 3" xfId="17312" xr:uid="{00000000-0005-0000-0000-00003D2D0000}"/>
    <cellStyle name="Normal 3 2 2 2 3 2 2 4 2 2 3" xfId="17314" xr:uid="{00000000-0005-0000-0000-00003E2D0000}"/>
    <cellStyle name="Normal 3 2 2 2 3 2 2 4 2 2 4" xfId="13501" xr:uid="{00000000-0005-0000-0000-00003F2D0000}"/>
    <cellStyle name="Normal 3 2 2 2 3 2 2 4 2 3" xfId="17316" xr:uid="{00000000-0005-0000-0000-0000402D0000}"/>
    <cellStyle name="Normal 3 2 2 2 3 2 2 4 2 3 2" xfId="17318" xr:uid="{00000000-0005-0000-0000-0000412D0000}"/>
    <cellStyle name="Normal 3 2 2 2 3 2 2 4 2 3 3" xfId="17320" xr:uid="{00000000-0005-0000-0000-0000422D0000}"/>
    <cellStyle name="Normal 3 2 2 2 3 2 2 4 2 4" xfId="17324" xr:uid="{00000000-0005-0000-0000-0000432D0000}"/>
    <cellStyle name="Normal 3 2 2 2 3 2 2 4 2 5" xfId="17329" xr:uid="{00000000-0005-0000-0000-0000442D0000}"/>
    <cellStyle name="Normal 3 2 2 2 3 2 2 4 3" xfId="17330" xr:uid="{00000000-0005-0000-0000-0000452D0000}"/>
    <cellStyle name="Normal 3 2 2 2 3 2 2 4 3 2" xfId="9671" xr:uid="{00000000-0005-0000-0000-0000462D0000}"/>
    <cellStyle name="Normal 3 2 2 2 3 2 2 4 3 2 2" xfId="9674" xr:uid="{00000000-0005-0000-0000-0000472D0000}"/>
    <cellStyle name="Normal 3 2 2 2 3 2 2 4 3 2 3" xfId="9685" xr:uid="{00000000-0005-0000-0000-0000482D0000}"/>
    <cellStyle name="Normal 3 2 2 2 3 2 2 4 3 3" xfId="9694" xr:uid="{00000000-0005-0000-0000-0000492D0000}"/>
    <cellStyle name="Normal 3 2 2 2 3 2 2 4 3 4" xfId="9703" xr:uid="{00000000-0005-0000-0000-00004A2D0000}"/>
    <cellStyle name="Normal 3 2 2 2 3 2 2 4 4" xfId="17332" xr:uid="{00000000-0005-0000-0000-00004B2D0000}"/>
    <cellStyle name="Normal 3 2 2 2 3 2 2 4 4 2" xfId="9748" xr:uid="{00000000-0005-0000-0000-00004C2D0000}"/>
    <cellStyle name="Normal 3 2 2 2 3 2 2 4 4 3" xfId="9752" xr:uid="{00000000-0005-0000-0000-00004D2D0000}"/>
    <cellStyle name="Normal 3 2 2 2 3 2 2 4 5" xfId="17334" xr:uid="{00000000-0005-0000-0000-00004E2D0000}"/>
    <cellStyle name="Normal 3 2 2 2 3 2 2 4 6" xfId="17336" xr:uid="{00000000-0005-0000-0000-00004F2D0000}"/>
    <cellStyle name="Normal 3 2 2 2 3 2 2 5" xfId="17337" xr:uid="{00000000-0005-0000-0000-0000502D0000}"/>
    <cellStyle name="Normal 3 2 2 2 3 2 2 5 2" xfId="17338" xr:uid="{00000000-0005-0000-0000-0000512D0000}"/>
    <cellStyle name="Normal 3 2 2 2 3 2 2 5 2 2" xfId="17340" xr:uid="{00000000-0005-0000-0000-0000522D0000}"/>
    <cellStyle name="Normal 3 2 2 2 3 2 2 5 2 2 2" xfId="17341" xr:uid="{00000000-0005-0000-0000-0000532D0000}"/>
    <cellStyle name="Normal 3 2 2 2 3 2 2 5 2 2 3" xfId="17342" xr:uid="{00000000-0005-0000-0000-0000542D0000}"/>
    <cellStyle name="Normal 3 2 2 2 3 2 2 5 2 3" xfId="17344" xr:uid="{00000000-0005-0000-0000-0000552D0000}"/>
    <cellStyle name="Normal 3 2 2 2 3 2 2 5 2 4" xfId="17346" xr:uid="{00000000-0005-0000-0000-0000562D0000}"/>
    <cellStyle name="Normal 3 2 2 2 3 2 2 5 3" xfId="17347" xr:uid="{00000000-0005-0000-0000-0000572D0000}"/>
    <cellStyle name="Normal 3 2 2 2 3 2 2 5 3 2" xfId="9849" xr:uid="{00000000-0005-0000-0000-0000582D0000}"/>
    <cellStyle name="Normal 3 2 2 2 3 2 2 5 3 3" xfId="9852" xr:uid="{00000000-0005-0000-0000-0000592D0000}"/>
    <cellStyle name="Normal 3 2 2 2 3 2 2 5 4" xfId="17349" xr:uid="{00000000-0005-0000-0000-00005A2D0000}"/>
    <cellStyle name="Normal 3 2 2 2 3 2 2 5 5" xfId="17351" xr:uid="{00000000-0005-0000-0000-00005B2D0000}"/>
    <cellStyle name="Normal 3 2 2 2 3 2 2 6" xfId="17352" xr:uid="{00000000-0005-0000-0000-00005C2D0000}"/>
    <cellStyle name="Normal 3 2 2 2 3 2 2 6 2" xfId="17354" xr:uid="{00000000-0005-0000-0000-00005D2D0000}"/>
    <cellStyle name="Normal 3 2 2 2 3 2 2 6 2 2" xfId="17357" xr:uid="{00000000-0005-0000-0000-00005E2D0000}"/>
    <cellStyle name="Normal 3 2 2 2 3 2 2 6 2 3" xfId="17358" xr:uid="{00000000-0005-0000-0000-00005F2D0000}"/>
    <cellStyle name="Normal 3 2 2 2 3 2 2 6 3" xfId="17359" xr:uid="{00000000-0005-0000-0000-0000602D0000}"/>
    <cellStyle name="Normal 3 2 2 2 3 2 2 6 4" xfId="17362" xr:uid="{00000000-0005-0000-0000-0000612D0000}"/>
    <cellStyle name="Normal 3 2 2 2 3 2 2 7" xfId="17363" xr:uid="{00000000-0005-0000-0000-0000622D0000}"/>
    <cellStyle name="Normal 3 2 2 2 3 2 2 7 2" xfId="17365" xr:uid="{00000000-0005-0000-0000-0000632D0000}"/>
    <cellStyle name="Normal 3 2 2 2 3 2 2 7 3" xfId="17366" xr:uid="{00000000-0005-0000-0000-0000642D0000}"/>
    <cellStyle name="Normal 3 2 2 2 3 2 2 8" xfId="17367" xr:uid="{00000000-0005-0000-0000-0000652D0000}"/>
    <cellStyle name="Normal 3 2 2 2 3 2 2 9" xfId="17371" xr:uid="{00000000-0005-0000-0000-0000662D0000}"/>
    <cellStyle name="Normal 3 2 2 2 3 2 3" xfId="5667" xr:uid="{00000000-0005-0000-0000-0000672D0000}"/>
    <cellStyle name="Normal 3 2 2 2 3 2 3 2" xfId="9914" xr:uid="{00000000-0005-0000-0000-0000682D0000}"/>
    <cellStyle name="Normal 3 2 2 2 3 2 3 2 2" xfId="4856" xr:uid="{00000000-0005-0000-0000-0000692D0000}"/>
    <cellStyle name="Normal 3 2 2 2 3 2 3 2 2 2" xfId="15244" xr:uid="{00000000-0005-0000-0000-00006A2D0000}"/>
    <cellStyle name="Normal 3 2 2 2 3 2 3 2 2 2 2" xfId="15248" xr:uid="{00000000-0005-0000-0000-00006B2D0000}"/>
    <cellStyle name="Normal 3 2 2 2 3 2 3 2 2 2 2 2" xfId="15251" xr:uid="{00000000-0005-0000-0000-00006C2D0000}"/>
    <cellStyle name="Normal 3 2 2 2 3 2 3 2 2 2 2 3" xfId="15255" xr:uid="{00000000-0005-0000-0000-00006D2D0000}"/>
    <cellStyle name="Normal 3 2 2 2 3 2 3 2 2 2 3" xfId="15261" xr:uid="{00000000-0005-0000-0000-00006E2D0000}"/>
    <cellStyle name="Normal 3 2 2 2 3 2 3 2 2 2 4" xfId="15269" xr:uid="{00000000-0005-0000-0000-00006F2D0000}"/>
    <cellStyle name="Normal 3 2 2 2 3 2 3 2 2 3" xfId="15278" xr:uid="{00000000-0005-0000-0000-0000702D0000}"/>
    <cellStyle name="Normal 3 2 2 2 3 2 3 2 2 3 2" xfId="15281" xr:uid="{00000000-0005-0000-0000-0000712D0000}"/>
    <cellStyle name="Normal 3 2 2 2 3 2 3 2 2 3 3" xfId="15287" xr:uid="{00000000-0005-0000-0000-0000722D0000}"/>
    <cellStyle name="Normal 3 2 2 2 3 2 3 2 2 4" xfId="15296" xr:uid="{00000000-0005-0000-0000-0000732D0000}"/>
    <cellStyle name="Normal 3 2 2 2 3 2 3 2 2 5" xfId="15306" xr:uid="{00000000-0005-0000-0000-0000742D0000}"/>
    <cellStyle name="Normal 3 2 2 2 3 2 3 2 3" xfId="17373" xr:uid="{00000000-0005-0000-0000-0000752D0000}"/>
    <cellStyle name="Normal 3 2 2 2 3 2 3 2 3 2" xfId="15394" xr:uid="{00000000-0005-0000-0000-0000762D0000}"/>
    <cellStyle name="Normal 3 2 2 2 3 2 3 2 3 2 2" xfId="15399" xr:uid="{00000000-0005-0000-0000-0000772D0000}"/>
    <cellStyle name="Normal 3 2 2 2 3 2 3 2 3 2 3" xfId="15404" xr:uid="{00000000-0005-0000-0000-0000782D0000}"/>
    <cellStyle name="Normal 3 2 2 2 3 2 3 2 3 3" xfId="15411" xr:uid="{00000000-0005-0000-0000-0000792D0000}"/>
    <cellStyle name="Normal 3 2 2 2 3 2 3 2 3 4" xfId="15421" xr:uid="{00000000-0005-0000-0000-00007A2D0000}"/>
    <cellStyle name="Normal 3 2 2 2 3 2 3 2 4" xfId="17375" xr:uid="{00000000-0005-0000-0000-00007B2D0000}"/>
    <cellStyle name="Normal 3 2 2 2 3 2 3 2 4 2" xfId="14835" xr:uid="{00000000-0005-0000-0000-00007C2D0000}"/>
    <cellStyle name="Normal 3 2 2 2 3 2 3 2 4 3" xfId="14841" xr:uid="{00000000-0005-0000-0000-00007D2D0000}"/>
    <cellStyle name="Normal 3 2 2 2 3 2 3 2 5" xfId="17377" xr:uid="{00000000-0005-0000-0000-00007E2D0000}"/>
    <cellStyle name="Normal 3 2 2 2 3 2 3 2 6" xfId="17379" xr:uid="{00000000-0005-0000-0000-00007F2D0000}"/>
    <cellStyle name="Normal 3 2 2 2 3 2 3 3" xfId="9920" xr:uid="{00000000-0005-0000-0000-0000802D0000}"/>
    <cellStyle name="Normal 3 2 2 2 3 2 3 3 2" xfId="17380" xr:uid="{00000000-0005-0000-0000-0000812D0000}"/>
    <cellStyle name="Normal 3 2 2 2 3 2 3 3 2 2" xfId="15556" xr:uid="{00000000-0005-0000-0000-0000822D0000}"/>
    <cellStyle name="Normal 3 2 2 2 3 2 3 3 2 2 2" xfId="15562" xr:uid="{00000000-0005-0000-0000-0000832D0000}"/>
    <cellStyle name="Normal 3 2 2 2 3 2 3 3 2 2 2 2" xfId="15564" xr:uid="{00000000-0005-0000-0000-0000842D0000}"/>
    <cellStyle name="Normal 3 2 2 2 3 2 3 3 2 2 2 3" xfId="15568" xr:uid="{00000000-0005-0000-0000-0000852D0000}"/>
    <cellStyle name="Normal 3 2 2 2 3 2 3 3 2 2 3" xfId="15573" xr:uid="{00000000-0005-0000-0000-0000862D0000}"/>
    <cellStyle name="Normal 3 2 2 2 3 2 3 3 2 2 4" xfId="15582" xr:uid="{00000000-0005-0000-0000-0000872D0000}"/>
    <cellStyle name="Normal 3 2 2 2 3 2 3 3 2 3" xfId="15588" xr:uid="{00000000-0005-0000-0000-0000882D0000}"/>
    <cellStyle name="Normal 3 2 2 2 3 2 3 3 2 3 2" xfId="15591" xr:uid="{00000000-0005-0000-0000-0000892D0000}"/>
    <cellStyle name="Normal 3 2 2 2 3 2 3 3 2 3 3" xfId="11708" xr:uid="{00000000-0005-0000-0000-00008A2D0000}"/>
    <cellStyle name="Normal 3 2 2 2 3 2 3 3 2 4" xfId="15601" xr:uid="{00000000-0005-0000-0000-00008B2D0000}"/>
    <cellStyle name="Normal 3 2 2 2 3 2 3 3 2 5" xfId="15609" xr:uid="{00000000-0005-0000-0000-00008C2D0000}"/>
    <cellStyle name="Normal 3 2 2 2 3 2 3 3 3" xfId="17381" xr:uid="{00000000-0005-0000-0000-00008D2D0000}"/>
    <cellStyle name="Normal 3 2 2 2 3 2 3 3 3 2" xfId="15632" xr:uid="{00000000-0005-0000-0000-00008E2D0000}"/>
    <cellStyle name="Normal 3 2 2 2 3 2 3 3 3 2 2" xfId="15638" xr:uid="{00000000-0005-0000-0000-00008F2D0000}"/>
    <cellStyle name="Normal 3 2 2 2 3 2 3 3 3 2 3" xfId="15641" xr:uid="{00000000-0005-0000-0000-0000902D0000}"/>
    <cellStyle name="Normal 3 2 2 2 3 2 3 3 3 3" xfId="15645" xr:uid="{00000000-0005-0000-0000-0000912D0000}"/>
    <cellStyle name="Normal 3 2 2 2 3 2 3 3 3 4" xfId="15647" xr:uid="{00000000-0005-0000-0000-0000922D0000}"/>
    <cellStyle name="Normal 3 2 2 2 3 2 3 3 4" xfId="17383" xr:uid="{00000000-0005-0000-0000-0000932D0000}"/>
    <cellStyle name="Normal 3 2 2 2 3 2 3 3 4 2" xfId="14866" xr:uid="{00000000-0005-0000-0000-0000942D0000}"/>
    <cellStyle name="Normal 3 2 2 2 3 2 3 3 4 3" xfId="15695" xr:uid="{00000000-0005-0000-0000-0000952D0000}"/>
    <cellStyle name="Normal 3 2 2 2 3 2 3 3 5" xfId="17386" xr:uid="{00000000-0005-0000-0000-0000962D0000}"/>
    <cellStyle name="Normal 3 2 2 2 3 2 3 3 6" xfId="17389" xr:uid="{00000000-0005-0000-0000-0000972D0000}"/>
    <cellStyle name="Normal 3 2 2 2 3 2 3 4" xfId="17390" xr:uid="{00000000-0005-0000-0000-0000982D0000}"/>
    <cellStyle name="Normal 3 2 2 2 3 2 3 4 2" xfId="17391" xr:uid="{00000000-0005-0000-0000-0000992D0000}"/>
    <cellStyle name="Normal 3 2 2 2 3 2 3 4 2 2" xfId="15799" xr:uid="{00000000-0005-0000-0000-00009A2D0000}"/>
    <cellStyle name="Normal 3 2 2 2 3 2 3 4 2 2 2" xfId="7976" xr:uid="{00000000-0005-0000-0000-00009B2D0000}"/>
    <cellStyle name="Normal 3 2 2 2 3 2 3 4 2 2 3" xfId="15804" xr:uid="{00000000-0005-0000-0000-00009C2D0000}"/>
    <cellStyle name="Normal 3 2 2 2 3 2 3 4 2 3" xfId="15809" xr:uid="{00000000-0005-0000-0000-00009D2D0000}"/>
    <cellStyle name="Normal 3 2 2 2 3 2 3 4 2 4" xfId="15812" xr:uid="{00000000-0005-0000-0000-00009E2D0000}"/>
    <cellStyle name="Normal 3 2 2 2 3 2 3 4 3" xfId="17392" xr:uid="{00000000-0005-0000-0000-00009F2D0000}"/>
    <cellStyle name="Normal 3 2 2 2 3 2 3 4 3 2" xfId="15853" xr:uid="{00000000-0005-0000-0000-0000A02D0000}"/>
    <cellStyle name="Normal 3 2 2 2 3 2 3 4 3 3" xfId="15857" xr:uid="{00000000-0005-0000-0000-0000A12D0000}"/>
    <cellStyle name="Normal 3 2 2 2 3 2 3 4 4" xfId="17394" xr:uid="{00000000-0005-0000-0000-0000A22D0000}"/>
    <cellStyle name="Normal 3 2 2 2 3 2 3 4 5" xfId="17396" xr:uid="{00000000-0005-0000-0000-0000A32D0000}"/>
    <cellStyle name="Normal 3 2 2 2 3 2 3 5" xfId="17397" xr:uid="{00000000-0005-0000-0000-0000A42D0000}"/>
    <cellStyle name="Normal 3 2 2 2 3 2 3 5 2" xfId="17398" xr:uid="{00000000-0005-0000-0000-0000A52D0000}"/>
    <cellStyle name="Normal 3 2 2 2 3 2 3 5 2 2" xfId="15932" xr:uid="{00000000-0005-0000-0000-0000A62D0000}"/>
    <cellStyle name="Normal 3 2 2 2 3 2 3 5 2 3" xfId="15935" xr:uid="{00000000-0005-0000-0000-0000A72D0000}"/>
    <cellStyle name="Normal 3 2 2 2 3 2 3 5 3" xfId="17399" xr:uid="{00000000-0005-0000-0000-0000A82D0000}"/>
    <cellStyle name="Normal 3 2 2 2 3 2 3 5 4" xfId="17400" xr:uid="{00000000-0005-0000-0000-0000A92D0000}"/>
    <cellStyle name="Normal 3 2 2 2 3 2 3 6" xfId="17401" xr:uid="{00000000-0005-0000-0000-0000AA2D0000}"/>
    <cellStyle name="Normal 3 2 2 2 3 2 3 6 2" xfId="17403" xr:uid="{00000000-0005-0000-0000-0000AB2D0000}"/>
    <cellStyle name="Normal 3 2 2 2 3 2 3 6 3" xfId="17404" xr:uid="{00000000-0005-0000-0000-0000AC2D0000}"/>
    <cellStyle name="Normal 3 2 2 2 3 2 3 7" xfId="17405" xr:uid="{00000000-0005-0000-0000-0000AD2D0000}"/>
    <cellStyle name="Normal 3 2 2 2 3 2 3 8" xfId="11085" xr:uid="{00000000-0005-0000-0000-0000AE2D0000}"/>
    <cellStyle name="Normal 3 2 2 2 3 2 4" xfId="5674" xr:uid="{00000000-0005-0000-0000-0000AF2D0000}"/>
    <cellStyle name="Normal 3 2 2 2 3 2 4 2" xfId="9923" xr:uid="{00000000-0005-0000-0000-0000B02D0000}"/>
    <cellStyle name="Normal 3 2 2 2 3 2 4 2 2" xfId="17408" xr:uid="{00000000-0005-0000-0000-0000B12D0000}"/>
    <cellStyle name="Normal 3 2 2 2 3 2 4 2 2 2" xfId="16211" xr:uid="{00000000-0005-0000-0000-0000B22D0000}"/>
    <cellStyle name="Normal 3 2 2 2 3 2 4 2 2 2 2" xfId="16216" xr:uid="{00000000-0005-0000-0000-0000B32D0000}"/>
    <cellStyle name="Normal 3 2 2 2 3 2 4 2 2 2 3" xfId="16238" xr:uid="{00000000-0005-0000-0000-0000B42D0000}"/>
    <cellStyle name="Normal 3 2 2 2 3 2 4 2 2 3" xfId="16255" xr:uid="{00000000-0005-0000-0000-0000B52D0000}"/>
    <cellStyle name="Normal 3 2 2 2 3 2 4 2 2 4" xfId="16270" xr:uid="{00000000-0005-0000-0000-0000B62D0000}"/>
    <cellStyle name="Normal 3 2 2 2 3 2 4 2 3" xfId="17409" xr:uid="{00000000-0005-0000-0000-0000B72D0000}"/>
    <cellStyle name="Normal 3 2 2 2 3 2 4 2 3 2" xfId="16312" xr:uid="{00000000-0005-0000-0000-0000B82D0000}"/>
    <cellStyle name="Normal 3 2 2 2 3 2 4 2 3 3" xfId="16315" xr:uid="{00000000-0005-0000-0000-0000B92D0000}"/>
    <cellStyle name="Normal 3 2 2 2 3 2 4 2 4" xfId="17411" xr:uid="{00000000-0005-0000-0000-0000BA2D0000}"/>
    <cellStyle name="Normal 3 2 2 2 3 2 4 2 5" xfId="17413" xr:uid="{00000000-0005-0000-0000-0000BB2D0000}"/>
    <cellStyle name="Normal 3 2 2 2 3 2 4 3" xfId="17414" xr:uid="{00000000-0005-0000-0000-0000BC2D0000}"/>
    <cellStyle name="Normal 3 2 2 2 3 2 4 3 2" xfId="17415" xr:uid="{00000000-0005-0000-0000-0000BD2D0000}"/>
    <cellStyle name="Normal 3 2 2 2 3 2 4 3 2 2" xfId="16405" xr:uid="{00000000-0005-0000-0000-0000BE2D0000}"/>
    <cellStyle name="Normal 3 2 2 2 3 2 4 3 2 3" xfId="16408" xr:uid="{00000000-0005-0000-0000-0000BF2D0000}"/>
    <cellStyle name="Normal 3 2 2 2 3 2 4 3 3" xfId="17416" xr:uid="{00000000-0005-0000-0000-0000C02D0000}"/>
    <cellStyle name="Normal 3 2 2 2 3 2 4 3 4" xfId="17418" xr:uid="{00000000-0005-0000-0000-0000C12D0000}"/>
    <cellStyle name="Normal 3 2 2 2 3 2 4 4" xfId="17419" xr:uid="{00000000-0005-0000-0000-0000C22D0000}"/>
    <cellStyle name="Normal 3 2 2 2 3 2 4 4 2" xfId="17420" xr:uid="{00000000-0005-0000-0000-0000C32D0000}"/>
    <cellStyle name="Normal 3 2 2 2 3 2 4 4 3" xfId="17421" xr:uid="{00000000-0005-0000-0000-0000C42D0000}"/>
    <cellStyle name="Normal 3 2 2 2 3 2 4 5" xfId="17422" xr:uid="{00000000-0005-0000-0000-0000C52D0000}"/>
    <cellStyle name="Normal 3 2 2 2 3 2 4 6" xfId="17423" xr:uid="{00000000-0005-0000-0000-0000C62D0000}"/>
    <cellStyle name="Normal 3 2 2 2 3 2 5" xfId="4899" xr:uid="{00000000-0005-0000-0000-0000C72D0000}"/>
    <cellStyle name="Normal 3 2 2 2 3 2 5 2" xfId="17424" xr:uid="{00000000-0005-0000-0000-0000C82D0000}"/>
    <cellStyle name="Normal 3 2 2 2 3 2 5 2 2" xfId="13573" xr:uid="{00000000-0005-0000-0000-0000C92D0000}"/>
    <cellStyle name="Normal 3 2 2 2 3 2 5 2 2 2" xfId="17427" xr:uid="{00000000-0005-0000-0000-0000CA2D0000}"/>
    <cellStyle name="Normal 3 2 2 2 3 2 5 2 2 2 2" xfId="17429" xr:uid="{00000000-0005-0000-0000-0000CB2D0000}"/>
    <cellStyle name="Normal 3 2 2 2 3 2 5 2 2 2 3" xfId="17432" xr:uid="{00000000-0005-0000-0000-0000CC2D0000}"/>
    <cellStyle name="Normal 3 2 2 2 3 2 5 2 2 3" xfId="17435" xr:uid="{00000000-0005-0000-0000-0000CD2D0000}"/>
    <cellStyle name="Normal 3 2 2 2 3 2 5 2 2 4" xfId="17439" xr:uid="{00000000-0005-0000-0000-0000CE2D0000}"/>
    <cellStyle name="Normal 3 2 2 2 3 2 5 2 3" xfId="17441" xr:uid="{00000000-0005-0000-0000-0000CF2D0000}"/>
    <cellStyle name="Normal 3 2 2 2 3 2 5 2 3 2" xfId="15046" xr:uid="{00000000-0005-0000-0000-0000D02D0000}"/>
    <cellStyle name="Normal 3 2 2 2 3 2 5 2 3 3" xfId="17445" xr:uid="{00000000-0005-0000-0000-0000D12D0000}"/>
    <cellStyle name="Normal 3 2 2 2 3 2 5 2 4" xfId="15482" xr:uid="{00000000-0005-0000-0000-0000D22D0000}"/>
    <cellStyle name="Normal 3 2 2 2 3 2 5 2 5" xfId="15499" xr:uid="{00000000-0005-0000-0000-0000D32D0000}"/>
    <cellStyle name="Normal 3 2 2 2 3 2 5 3" xfId="17446" xr:uid="{00000000-0005-0000-0000-0000D42D0000}"/>
    <cellStyle name="Normal 3 2 2 2 3 2 5 3 2" xfId="17448" xr:uid="{00000000-0005-0000-0000-0000D52D0000}"/>
    <cellStyle name="Normal 3 2 2 2 3 2 5 3 2 2" xfId="17451" xr:uid="{00000000-0005-0000-0000-0000D62D0000}"/>
    <cellStyle name="Normal 3 2 2 2 3 2 5 3 2 3" xfId="17455" xr:uid="{00000000-0005-0000-0000-0000D72D0000}"/>
    <cellStyle name="Normal 3 2 2 2 3 2 5 3 3" xfId="17458" xr:uid="{00000000-0005-0000-0000-0000D82D0000}"/>
    <cellStyle name="Normal 3 2 2 2 3 2 5 3 4" xfId="15512" xr:uid="{00000000-0005-0000-0000-0000D92D0000}"/>
    <cellStyle name="Normal 3 2 2 2 3 2 5 4" xfId="17460" xr:uid="{00000000-0005-0000-0000-0000DA2D0000}"/>
    <cellStyle name="Normal 3 2 2 2 3 2 5 4 2" xfId="17461" xr:uid="{00000000-0005-0000-0000-0000DB2D0000}"/>
    <cellStyle name="Normal 3 2 2 2 3 2 5 4 3" xfId="11119" xr:uid="{00000000-0005-0000-0000-0000DC2D0000}"/>
    <cellStyle name="Normal 3 2 2 2 3 2 5 5" xfId="17463" xr:uid="{00000000-0005-0000-0000-0000DD2D0000}"/>
    <cellStyle name="Normal 3 2 2 2 3 2 5 6" xfId="17464" xr:uid="{00000000-0005-0000-0000-0000DE2D0000}"/>
    <cellStyle name="Normal 3 2 2 2 3 2 6" xfId="17466" xr:uid="{00000000-0005-0000-0000-0000DF2D0000}"/>
    <cellStyle name="Normal 3 2 2 2 3 2 6 2" xfId="17468" xr:uid="{00000000-0005-0000-0000-0000E02D0000}"/>
    <cellStyle name="Normal 3 2 2 2 3 2 6 2 2" xfId="14054" xr:uid="{00000000-0005-0000-0000-0000E12D0000}"/>
    <cellStyle name="Normal 3 2 2 2 3 2 6 2 2 2" xfId="17470" xr:uid="{00000000-0005-0000-0000-0000E22D0000}"/>
    <cellStyle name="Normal 3 2 2 2 3 2 6 2 2 3" xfId="17474" xr:uid="{00000000-0005-0000-0000-0000E32D0000}"/>
    <cellStyle name="Normal 3 2 2 2 3 2 6 2 3" xfId="17477" xr:uid="{00000000-0005-0000-0000-0000E42D0000}"/>
    <cellStyle name="Normal 3 2 2 2 3 2 6 2 4" xfId="15729" xr:uid="{00000000-0005-0000-0000-0000E52D0000}"/>
    <cellStyle name="Normal 3 2 2 2 3 2 6 3" xfId="17479" xr:uid="{00000000-0005-0000-0000-0000E62D0000}"/>
    <cellStyle name="Normal 3 2 2 2 3 2 6 3 2" xfId="17481" xr:uid="{00000000-0005-0000-0000-0000E72D0000}"/>
    <cellStyle name="Normal 3 2 2 2 3 2 6 3 3" xfId="17485" xr:uid="{00000000-0005-0000-0000-0000E82D0000}"/>
    <cellStyle name="Normal 3 2 2 2 3 2 6 4" xfId="17488" xr:uid="{00000000-0005-0000-0000-0000E92D0000}"/>
    <cellStyle name="Normal 3 2 2 2 3 2 6 5" xfId="17490" xr:uid="{00000000-0005-0000-0000-0000EA2D0000}"/>
    <cellStyle name="Normal 3 2 2 2 3 2 7" xfId="17492" xr:uid="{00000000-0005-0000-0000-0000EB2D0000}"/>
    <cellStyle name="Normal 3 2 2 2 3 2 7 2" xfId="16064" xr:uid="{00000000-0005-0000-0000-0000EC2D0000}"/>
    <cellStyle name="Normal 3 2 2 2 3 2 7 2 2" xfId="17494" xr:uid="{00000000-0005-0000-0000-0000ED2D0000}"/>
    <cellStyle name="Normal 3 2 2 2 3 2 7 2 3" xfId="17497" xr:uid="{00000000-0005-0000-0000-0000EE2D0000}"/>
    <cellStyle name="Normal 3 2 2 2 3 2 7 3" xfId="16067" xr:uid="{00000000-0005-0000-0000-0000EF2D0000}"/>
    <cellStyle name="Normal 3 2 2 2 3 2 7 4" xfId="17499" xr:uid="{00000000-0005-0000-0000-0000F02D0000}"/>
    <cellStyle name="Normal 3 2 2 2 3 2 8" xfId="17501" xr:uid="{00000000-0005-0000-0000-0000F12D0000}"/>
    <cellStyle name="Normal 3 2 2 2 3 2 8 2" xfId="16072" xr:uid="{00000000-0005-0000-0000-0000F22D0000}"/>
    <cellStyle name="Normal 3 2 2 2 3 2 8 3" xfId="17503" xr:uid="{00000000-0005-0000-0000-0000F32D0000}"/>
    <cellStyle name="Normal 3 2 2 2 3 2 9" xfId="17506" xr:uid="{00000000-0005-0000-0000-0000F42D0000}"/>
    <cellStyle name="Normal 3 2 2 2 3 3" xfId="10888" xr:uid="{00000000-0005-0000-0000-0000F52D0000}"/>
    <cellStyle name="Normal 3 2 2 2 3 3 2" xfId="17507" xr:uid="{00000000-0005-0000-0000-0000F62D0000}"/>
    <cellStyle name="Normal 3 2 2 2 3 3 2 2" xfId="4143" xr:uid="{00000000-0005-0000-0000-0000F72D0000}"/>
    <cellStyle name="Normal 3 2 2 2 3 3 2 2 2" xfId="17508" xr:uid="{00000000-0005-0000-0000-0000F82D0000}"/>
    <cellStyle name="Normal 3 2 2 2 3 3 2 2 2 2" xfId="17509" xr:uid="{00000000-0005-0000-0000-0000F92D0000}"/>
    <cellStyle name="Normal 3 2 2 2 3 3 2 2 2 2 2" xfId="17511" xr:uid="{00000000-0005-0000-0000-0000FA2D0000}"/>
    <cellStyle name="Normal 3 2 2 2 3 3 2 2 2 2 2 2" xfId="11838" xr:uid="{00000000-0005-0000-0000-0000FB2D0000}"/>
    <cellStyle name="Normal 3 2 2 2 3 3 2 2 2 2 2 3" xfId="11845" xr:uid="{00000000-0005-0000-0000-0000FC2D0000}"/>
    <cellStyle name="Normal 3 2 2 2 3 3 2 2 2 2 3" xfId="17512" xr:uid="{00000000-0005-0000-0000-0000FD2D0000}"/>
    <cellStyle name="Normal 3 2 2 2 3 3 2 2 2 2 4" xfId="17513" xr:uid="{00000000-0005-0000-0000-0000FE2D0000}"/>
    <cellStyle name="Normal 3 2 2 2 3 3 2 2 2 3" xfId="17514" xr:uid="{00000000-0005-0000-0000-0000FF2D0000}"/>
    <cellStyle name="Normal 3 2 2 2 3 3 2 2 2 3 2" xfId="17517" xr:uid="{00000000-0005-0000-0000-0000002E0000}"/>
    <cellStyle name="Normal 3 2 2 2 3 3 2 2 2 3 3" xfId="17518" xr:uid="{00000000-0005-0000-0000-0000012E0000}"/>
    <cellStyle name="Normal 3 2 2 2 3 3 2 2 2 4" xfId="17521" xr:uid="{00000000-0005-0000-0000-0000022E0000}"/>
    <cellStyle name="Normal 3 2 2 2 3 3 2 2 2 5" xfId="17524" xr:uid="{00000000-0005-0000-0000-0000032E0000}"/>
    <cellStyle name="Normal 3 2 2 2 3 3 2 2 3" xfId="17525" xr:uid="{00000000-0005-0000-0000-0000042E0000}"/>
    <cellStyle name="Normal 3 2 2 2 3 3 2 2 3 2" xfId="17527" xr:uid="{00000000-0005-0000-0000-0000052E0000}"/>
    <cellStyle name="Normal 3 2 2 2 3 3 2 2 3 2 2" xfId="17529" xr:uid="{00000000-0005-0000-0000-0000062E0000}"/>
    <cellStyle name="Normal 3 2 2 2 3 3 2 2 3 2 3" xfId="17530" xr:uid="{00000000-0005-0000-0000-0000072E0000}"/>
    <cellStyle name="Normal 3 2 2 2 3 3 2 2 3 3" xfId="17531" xr:uid="{00000000-0005-0000-0000-0000082E0000}"/>
    <cellStyle name="Normal 3 2 2 2 3 3 2 2 3 4" xfId="17534" xr:uid="{00000000-0005-0000-0000-0000092E0000}"/>
    <cellStyle name="Normal 3 2 2 2 3 3 2 2 4" xfId="17535" xr:uid="{00000000-0005-0000-0000-00000A2E0000}"/>
    <cellStyle name="Normal 3 2 2 2 3 3 2 2 4 2" xfId="17539" xr:uid="{00000000-0005-0000-0000-00000B2E0000}"/>
    <cellStyle name="Normal 3 2 2 2 3 3 2 2 4 3" xfId="17541" xr:uid="{00000000-0005-0000-0000-00000C2E0000}"/>
    <cellStyle name="Normal 3 2 2 2 3 3 2 2 5" xfId="17542" xr:uid="{00000000-0005-0000-0000-00000D2E0000}"/>
    <cellStyle name="Normal 3 2 2 2 3 3 2 2 6" xfId="17547" xr:uid="{00000000-0005-0000-0000-00000E2E0000}"/>
    <cellStyle name="Normal 3 2 2 2 3 3 2 3" xfId="17548" xr:uid="{00000000-0005-0000-0000-00000F2E0000}"/>
    <cellStyle name="Normal 3 2 2 2 3 3 2 3 2" xfId="2210" xr:uid="{00000000-0005-0000-0000-0000102E0000}"/>
    <cellStyle name="Normal 3 2 2 2 3 3 2 3 2 2" xfId="1613" xr:uid="{00000000-0005-0000-0000-0000112E0000}"/>
    <cellStyle name="Normal 3 2 2 2 3 3 2 3 2 2 2" xfId="5352" xr:uid="{00000000-0005-0000-0000-0000122E0000}"/>
    <cellStyle name="Normal 3 2 2 2 3 3 2 3 2 2 2 2" xfId="4975" xr:uid="{00000000-0005-0000-0000-0000132E0000}"/>
    <cellStyle name="Normal 3 2 2 2 3 3 2 3 2 2 2 3" xfId="17549" xr:uid="{00000000-0005-0000-0000-0000142E0000}"/>
    <cellStyle name="Normal 3 2 2 2 3 3 2 3 2 2 3" xfId="5353" xr:uid="{00000000-0005-0000-0000-0000152E0000}"/>
    <cellStyle name="Normal 3 2 2 2 3 3 2 3 2 2 4" xfId="17550" xr:uid="{00000000-0005-0000-0000-0000162E0000}"/>
    <cellStyle name="Normal 3 2 2 2 3 3 2 3 2 3" xfId="1619" xr:uid="{00000000-0005-0000-0000-0000172E0000}"/>
    <cellStyle name="Normal 3 2 2 2 3 3 2 3 2 3 2" xfId="17240" xr:uid="{00000000-0005-0000-0000-0000182E0000}"/>
    <cellStyle name="Normal 3 2 2 2 3 3 2 3 2 3 3" xfId="17551" xr:uid="{00000000-0005-0000-0000-0000192E0000}"/>
    <cellStyle name="Normal 3 2 2 2 3 3 2 3 2 4" xfId="1334" xr:uid="{00000000-0005-0000-0000-00001A2E0000}"/>
    <cellStyle name="Normal 3 2 2 2 3 3 2 3 2 5" xfId="17553" xr:uid="{00000000-0005-0000-0000-00001B2E0000}"/>
    <cellStyle name="Normal 3 2 2 2 3 3 2 3 3" xfId="2226" xr:uid="{00000000-0005-0000-0000-00001C2E0000}"/>
    <cellStyle name="Normal 3 2 2 2 3 3 2 3 3 2" xfId="1634" xr:uid="{00000000-0005-0000-0000-00001D2E0000}"/>
    <cellStyle name="Normal 3 2 2 2 3 3 2 3 3 2 2" xfId="7257" xr:uid="{00000000-0005-0000-0000-00001E2E0000}"/>
    <cellStyle name="Normal 3 2 2 2 3 3 2 3 3 2 3" xfId="7271" xr:uid="{00000000-0005-0000-0000-00001F2E0000}"/>
    <cellStyle name="Normal 3 2 2 2 3 3 2 3 3 3" xfId="5357" xr:uid="{00000000-0005-0000-0000-0000202E0000}"/>
    <cellStyle name="Normal 3 2 2 2 3 3 2 3 3 4" xfId="4813" xr:uid="{00000000-0005-0000-0000-0000212E0000}"/>
    <cellStyle name="Normal 3 2 2 2 3 3 2 3 4" xfId="5364" xr:uid="{00000000-0005-0000-0000-0000222E0000}"/>
    <cellStyle name="Normal 3 2 2 2 3 3 2 3 4 2" xfId="17555" xr:uid="{00000000-0005-0000-0000-0000232E0000}"/>
    <cellStyle name="Normal 3 2 2 2 3 3 2 3 4 3" xfId="17557" xr:uid="{00000000-0005-0000-0000-0000242E0000}"/>
    <cellStyle name="Normal 3 2 2 2 3 3 2 3 5" xfId="5370" xr:uid="{00000000-0005-0000-0000-0000252E0000}"/>
    <cellStyle name="Normal 3 2 2 2 3 3 2 3 6" xfId="17559" xr:uid="{00000000-0005-0000-0000-0000262E0000}"/>
    <cellStyle name="Normal 3 2 2 2 3 3 2 4" xfId="17560" xr:uid="{00000000-0005-0000-0000-0000272E0000}"/>
    <cellStyle name="Normal 3 2 2 2 3 3 2 4 2" xfId="3222" xr:uid="{00000000-0005-0000-0000-0000282E0000}"/>
    <cellStyle name="Normal 3 2 2 2 3 3 2 4 2 2" xfId="1701" xr:uid="{00000000-0005-0000-0000-0000292E0000}"/>
    <cellStyle name="Normal 3 2 2 2 3 3 2 4 2 2 2" xfId="350" xr:uid="{00000000-0005-0000-0000-00002A2E0000}"/>
    <cellStyle name="Normal 3 2 2 2 3 3 2 4 2 2 3" xfId="5399" xr:uid="{00000000-0005-0000-0000-00002B2E0000}"/>
    <cellStyle name="Normal 3 2 2 2 3 3 2 4 2 3" xfId="5402" xr:uid="{00000000-0005-0000-0000-00002C2E0000}"/>
    <cellStyle name="Normal 3 2 2 2 3 3 2 4 2 4" xfId="5405" xr:uid="{00000000-0005-0000-0000-00002D2E0000}"/>
    <cellStyle name="Normal 3 2 2 2 3 3 2 4 3" xfId="5412" xr:uid="{00000000-0005-0000-0000-00002E2E0000}"/>
    <cellStyle name="Normal 3 2 2 2 3 3 2 4 3 2" xfId="5414" xr:uid="{00000000-0005-0000-0000-00002F2E0000}"/>
    <cellStyle name="Normal 3 2 2 2 3 3 2 4 3 3" xfId="5416" xr:uid="{00000000-0005-0000-0000-0000302E0000}"/>
    <cellStyle name="Normal 3 2 2 2 3 3 2 4 4" xfId="5420" xr:uid="{00000000-0005-0000-0000-0000312E0000}"/>
    <cellStyle name="Normal 3 2 2 2 3 3 2 4 5" xfId="4363" xr:uid="{00000000-0005-0000-0000-0000322E0000}"/>
    <cellStyle name="Normal 3 2 2 2 3 3 2 5" xfId="13499" xr:uid="{00000000-0005-0000-0000-0000332E0000}"/>
    <cellStyle name="Normal 3 2 2 2 3 3 2 5 2" xfId="2981" xr:uid="{00000000-0005-0000-0000-0000342E0000}"/>
    <cellStyle name="Normal 3 2 2 2 3 3 2 5 2 2" xfId="5429" xr:uid="{00000000-0005-0000-0000-0000352E0000}"/>
    <cellStyle name="Normal 3 2 2 2 3 3 2 5 2 3" xfId="5432" xr:uid="{00000000-0005-0000-0000-0000362E0000}"/>
    <cellStyle name="Normal 3 2 2 2 3 3 2 5 3" xfId="109" xr:uid="{00000000-0005-0000-0000-0000372E0000}"/>
    <cellStyle name="Normal 3 2 2 2 3 3 2 5 4" xfId="5435" xr:uid="{00000000-0005-0000-0000-0000382E0000}"/>
    <cellStyle name="Normal 3 2 2 2 3 3 2 6" xfId="13600" xr:uid="{00000000-0005-0000-0000-0000392E0000}"/>
    <cellStyle name="Normal 3 2 2 2 3 3 2 6 2" xfId="2996" xr:uid="{00000000-0005-0000-0000-00003A2E0000}"/>
    <cellStyle name="Normal 3 2 2 2 3 3 2 6 3" xfId="5438" xr:uid="{00000000-0005-0000-0000-00003B2E0000}"/>
    <cellStyle name="Normal 3 2 2 2 3 3 2 7" xfId="13628" xr:uid="{00000000-0005-0000-0000-00003C2E0000}"/>
    <cellStyle name="Normal 3 2 2 2 3 3 2 8" xfId="13655" xr:uid="{00000000-0005-0000-0000-00003D2E0000}"/>
    <cellStyle name="Normal 3 2 2 2 3 3 3" xfId="17562" xr:uid="{00000000-0005-0000-0000-00003E2E0000}"/>
    <cellStyle name="Normal 3 2 2 2 3 3 3 2" xfId="17563" xr:uid="{00000000-0005-0000-0000-00003F2E0000}"/>
    <cellStyle name="Normal 3 2 2 2 3 3 3 2 2" xfId="4882" xr:uid="{00000000-0005-0000-0000-0000402E0000}"/>
    <cellStyle name="Normal 3 2 2 2 3 3 3 2 2 2" xfId="17564" xr:uid="{00000000-0005-0000-0000-0000412E0000}"/>
    <cellStyle name="Normal 3 2 2 2 3 3 3 2 2 2 2" xfId="17566" xr:uid="{00000000-0005-0000-0000-0000422E0000}"/>
    <cellStyle name="Normal 3 2 2 2 3 3 3 2 2 2 3" xfId="17567" xr:uid="{00000000-0005-0000-0000-0000432E0000}"/>
    <cellStyle name="Normal 3 2 2 2 3 3 3 2 2 3" xfId="17568" xr:uid="{00000000-0005-0000-0000-0000442E0000}"/>
    <cellStyle name="Normal 3 2 2 2 3 3 3 2 2 4" xfId="17570" xr:uid="{00000000-0005-0000-0000-0000452E0000}"/>
    <cellStyle name="Normal 3 2 2 2 3 3 3 2 3" xfId="17571" xr:uid="{00000000-0005-0000-0000-0000462E0000}"/>
    <cellStyle name="Normal 3 2 2 2 3 3 3 2 3 2" xfId="17573" xr:uid="{00000000-0005-0000-0000-0000472E0000}"/>
    <cellStyle name="Normal 3 2 2 2 3 3 3 2 3 3" xfId="17574" xr:uid="{00000000-0005-0000-0000-0000482E0000}"/>
    <cellStyle name="Normal 3 2 2 2 3 3 3 2 4" xfId="17575" xr:uid="{00000000-0005-0000-0000-0000492E0000}"/>
    <cellStyle name="Normal 3 2 2 2 3 3 3 2 5" xfId="17579" xr:uid="{00000000-0005-0000-0000-00004A2E0000}"/>
    <cellStyle name="Normal 3 2 2 2 3 3 3 3" xfId="80" xr:uid="{00000000-0005-0000-0000-00004B2E0000}"/>
    <cellStyle name="Normal 3 2 2 2 3 3 3 3 2" xfId="5455" xr:uid="{00000000-0005-0000-0000-00004C2E0000}"/>
    <cellStyle name="Normal 3 2 2 2 3 3 3 3 2 2" xfId="1082" xr:uid="{00000000-0005-0000-0000-00004D2E0000}"/>
    <cellStyle name="Normal 3 2 2 2 3 3 3 3 2 3" xfId="5461" xr:uid="{00000000-0005-0000-0000-00004E2E0000}"/>
    <cellStyle name="Normal 3 2 2 2 3 3 3 3 3" xfId="5465" xr:uid="{00000000-0005-0000-0000-00004F2E0000}"/>
    <cellStyle name="Normal 3 2 2 2 3 3 3 3 4" xfId="3427" xr:uid="{00000000-0005-0000-0000-0000502E0000}"/>
    <cellStyle name="Normal 3 2 2 2 3 3 3 4" xfId="493" xr:uid="{00000000-0005-0000-0000-0000512E0000}"/>
    <cellStyle name="Normal 3 2 2 2 3 3 3 4 2" xfId="5470" xr:uid="{00000000-0005-0000-0000-0000522E0000}"/>
    <cellStyle name="Normal 3 2 2 2 3 3 3 4 3" xfId="5472" xr:uid="{00000000-0005-0000-0000-0000532E0000}"/>
    <cellStyle name="Normal 3 2 2 2 3 3 3 5" xfId="13686" xr:uid="{00000000-0005-0000-0000-0000542E0000}"/>
    <cellStyle name="Normal 3 2 2 2 3 3 3 6" xfId="13703" xr:uid="{00000000-0005-0000-0000-0000552E0000}"/>
    <cellStyle name="Normal 3 2 2 2 3 3 4" xfId="17581" xr:uid="{00000000-0005-0000-0000-0000562E0000}"/>
    <cellStyle name="Normal 3 2 2 2 3 3 4 2" xfId="17582" xr:uid="{00000000-0005-0000-0000-0000572E0000}"/>
    <cellStyle name="Normal 3 2 2 2 3 3 4 2 2" xfId="17583" xr:uid="{00000000-0005-0000-0000-0000582E0000}"/>
    <cellStyle name="Normal 3 2 2 2 3 3 4 2 2 2" xfId="17584" xr:uid="{00000000-0005-0000-0000-0000592E0000}"/>
    <cellStyle name="Normal 3 2 2 2 3 3 4 2 2 2 2" xfId="13494" xr:uid="{00000000-0005-0000-0000-00005A2E0000}"/>
    <cellStyle name="Normal 3 2 2 2 3 3 4 2 2 2 3" xfId="17586" xr:uid="{00000000-0005-0000-0000-00005B2E0000}"/>
    <cellStyle name="Normal 3 2 2 2 3 3 4 2 2 3" xfId="17588" xr:uid="{00000000-0005-0000-0000-00005C2E0000}"/>
    <cellStyle name="Normal 3 2 2 2 3 3 4 2 2 4" xfId="17590" xr:uid="{00000000-0005-0000-0000-00005D2E0000}"/>
    <cellStyle name="Normal 3 2 2 2 3 3 4 2 3" xfId="17591" xr:uid="{00000000-0005-0000-0000-00005E2E0000}"/>
    <cellStyle name="Normal 3 2 2 2 3 3 4 2 3 2" xfId="17592" xr:uid="{00000000-0005-0000-0000-00005F2E0000}"/>
    <cellStyle name="Normal 3 2 2 2 3 3 4 2 3 3" xfId="17593" xr:uid="{00000000-0005-0000-0000-0000602E0000}"/>
    <cellStyle name="Normal 3 2 2 2 3 3 4 2 4" xfId="17595" xr:uid="{00000000-0005-0000-0000-0000612E0000}"/>
    <cellStyle name="Normal 3 2 2 2 3 3 4 2 5" xfId="17597" xr:uid="{00000000-0005-0000-0000-0000622E0000}"/>
    <cellStyle name="Normal 3 2 2 2 3 3 4 3" xfId="17599" xr:uid="{00000000-0005-0000-0000-0000632E0000}"/>
    <cellStyle name="Normal 3 2 2 2 3 3 4 3 2" xfId="17601" xr:uid="{00000000-0005-0000-0000-0000642E0000}"/>
    <cellStyle name="Normal 3 2 2 2 3 3 4 3 2 2" xfId="17602" xr:uid="{00000000-0005-0000-0000-0000652E0000}"/>
    <cellStyle name="Normal 3 2 2 2 3 3 4 3 2 3" xfId="17603" xr:uid="{00000000-0005-0000-0000-0000662E0000}"/>
    <cellStyle name="Normal 3 2 2 2 3 3 4 3 3" xfId="17605" xr:uid="{00000000-0005-0000-0000-0000672E0000}"/>
    <cellStyle name="Normal 3 2 2 2 3 3 4 3 4" xfId="17607" xr:uid="{00000000-0005-0000-0000-0000682E0000}"/>
    <cellStyle name="Normal 3 2 2 2 3 3 4 4" xfId="17609" xr:uid="{00000000-0005-0000-0000-0000692E0000}"/>
    <cellStyle name="Normal 3 2 2 2 3 3 4 4 2" xfId="17610" xr:uid="{00000000-0005-0000-0000-00006A2E0000}"/>
    <cellStyle name="Normal 3 2 2 2 3 3 4 4 3" xfId="17611" xr:uid="{00000000-0005-0000-0000-00006B2E0000}"/>
    <cellStyle name="Normal 3 2 2 2 3 3 4 5" xfId="13761" xr:uid="{00000000-0005-0000-0000-00006C2E0000}"/>
    <cellStyle name="Normal 3 2 2 2 3 3 4 6" xfId="13769" xr:uid="{00000000-0005-0000-0000-00006D2E0000}"/>
    <cellStyle name="Normal 3 2 2 2 3 3 5" xfId="17612" xr:uid="{00000000-0005-0000-0000-00006E2E0000}"/>
    <cellStyle name="Normal 3 2 2 2 3 3 5 2" xfId="17613" xr:uid="{00000000-0005-0000-0000-00006F2E0000}"/>
    <cellStyle name="Normal 3 2 2 2 3 3 5 2 2" xfId="17614" xr:uid="{00000000-0005-0000-0000-0000702E0000}"/>
    <cellStyle name="Normal 3 2 2 2 3 3 5 2 2 2" xfId="17615" xr:uid="{00000000-0005-0000-0000-0000712E0000}"/>
    <cellStyle name="Normal 3 2 2 2 3 3 5 2 2 3" xfId="17617" xr:uid="{00000000-0005-0000-0000-0000722E0000}"/>
    <cellStyle name="Normal 3 2 2 2 3 3 5 2 3" xfId="17619" xr:uid="{00000000-0005-0000-0000-0000732E0000}"/>
    <cellStyle name="Normal 3 2 2 2 3 3 5 2 4" xfId="16360" xr:uid="{00000000-0005-0000-0000-0000742E0000}"/>
    <cellStyle name="Normal 3 2 2 2 3 3 5 3" xfId="17621" xr:uid="{00000000-0005-0000-0000-0000752E0000}"/>
    <cellStyle name="Normal 3 2 2 2 3 3 5 3 2" xfId="17622" xr:uid="{00000000-0005-0000-0000-0000762E0000}"/>
    <cellStyle name="Normal 3 2 2 2 3 3 5 3 3" xfId="17625" xr:uid="{00000000-0005-0000-0000-0000772E0000}"/>
    <cellStyle name="Normal 3 2 2 2 3 3 5 4" xfId="17627" xr:uid="{00000000-0005-0000-0000-0000782E0000}"/>
    <cellStyle name="Normal 3 2 2 2 3 3 5 5" xfId="13782" xr:uid="{00000000-0005-0000-0000-0000792E0000}"/>
    <cellStyle name="Normal 3 2 2 2 3 3 6" xfId="2015" xr:uid="{00000000-0005-0000-0000-00007A2E0000}"/>
    <cellStyle name="Normal 3 2 2 2 3 3 6 2" xfId="2021" xr:uid="{00000000-0005-0000-0000-00007B2E0000}"/>
    <cellStyle name="Normal 3 2 2 2 3 3 6 2 2" xfId="437" xr:uid="{00000000-0005-0000-0000-00007C2E0000}"/>
    <cellStyle name="Normal 3 2 2 2 3 3 6 2 3" xfId="295" xr:uid="{00000000-0005-0000-0000-00007D2E0000}"/>
    <cellStyle name="Normal 3 2 2 2 3 3 6 3" xfId="2028" xr:uid="{00000000-0005-0000-0000-00007E2E0000}"/>
    <cellStyle name="Normal 3 2 2 2 3 3 6 4" xfId="2039" xr:uid="{00000000-0005-0000-0000-00007F2E0000}"/>
    <cellStyle name="Normal 3 2 2 2 3 3 7" xfId="2047" xr:uid="{00000000-0005-0000-0000-0000802E0000}"/>
    <cellStyle name="Normal 3 2 2 2 3 3 7 2" xfId="2063" xr:uid="{00000000-0005-0000-0000-0000812E0000}"/>
    <cellStyle name="Normal 3 2 2 2 3 3 7 3" xfId="2076" xr:uid="{00000000-0005-0000-0000-0000822E0000}"/>
    <cellStyle name="Normal 3 2 2 2 3 3 8" xfId="2083" xr:uid="{00000000-0005-0000-0000-0000832E0000}"/>
    <cellStyle name="Normal 3 2 2 2 3 3 9" xfId="2090" xr:uid="{00000000-0005-0000-0000-0000842E0000}"/>
    <cellStyle name="Normal 3 2 2 2 3 4" xfId="10893" xr:uid="{00000000-0005-0000-0000-0000852E0000}"/>
    <cellStyle name="Normal 3 2 2 2 3 4 2" xfId="17628" xr:uid="{00000000-0005-0000-0000-0000862E0000}"/>
    <cellStyle name="Normal 3 2 2 2 3 4 2 2" xfId="6731" xr:uid="{00000000-0005-0000-0000-0000872E0000}"/>
    <cellStyle name="Normal 3 2 2 2 3 4 2 2 2" xfId="17629" xr:uid="{00000000-0005-0000-0000-0000882E0000}"/>
    <cellStyle name="Normal 3 2 2 2 3 4 2 2 2 2" xfId="17631" xr:uid="{00000000-0005-0000-0000-0000892E0000}"/>
    <cellStyle name="Normal 3 2 2 2 3 4 2 2 2 2 2" xfId="17632" xr:uid="{00000000-0005-0000-0000-00008A2E0000}"/>
    <cellStyle name="Normal 3 2 2 2 3 4 2 2 2 2 3" xfId="17634" xr:uid="{00000000-0005-0000-0000-00008B2E0000}"/>
    <cellStyle name="Normal 3 2 2 2 3 4 2 2 2 3" xfId="5337" xr:uid="{00000000-0005-0000-0000-00008C2E0000}"/>
    <cellStyle name="Normal 3 2 2 2 3 4 2 2 2 4" xfId="5443" xr:uid="{00000000-0005-0000-0000-00008D2E0000}"/>
    <cellStyle name="Normal 3 2 2 2 3 4 2 2 3" xfId="17635" xr:uid="{00000000-0005-0000-0000-00008E2E0000}"/>
    <cellStyle name="Normal 3 2 2 2 3 4 2 2 3 2" xfId="17638" xr:uid="{00000000-0005-0000-0000-00008F2E0000}"/>
    <cellStyle name="Normal 3 2 2 2 3 4 2 2 3 3" xfId="5600" xr:uid="{00000000-0005-0000-0000-0000902E0000}"/>
    <cellStyle name="Normal 3 2 2 2 3 4 2 2 4" xfId="17640" xr:uid="{00000000-0005-0000-0000-0000912E0000}"/>
    <cellStyle name="Normal 3 2 2 2 3 4 2 2 5" xfId="17645" xr:uid="{00000000-0005-0000-0000-0000922E0000}"/>
    <cellStyle name="Normal 3 2 2 2 3 4 2 3" xfId="3317" xr:uid="{00000000-0005-0000-0000-0000932E0000}"/>
    <cellStyle name="Normal 3 2 2 2 3 4 2 3 2" xfId="17646" xr:uid="{00000000-0005-0000-0000-0000942E0000}"/>
    <cellStyle name="Normal 3 2 2 2 3 4 2 3 2 2" xfId="17647" xr:uid="{00000000-0005-0000-0000-0000952E0000}"/>
    <cellStyle name="Normal 3 2 2 2 3 4 2 3 2 3" xfId="6863" xr:uid="{00000000-0005-0000-0000-0000962E0000}"/>
    <cellStyle name="Normal 3 2 2 2 3 4 2 3 3" xfId="17648" xr:uid="{00000000-0005-0000-0000-0000972E0000}"/>
    <cellStyle name="Normal 3 2 2 2 3 4 2 3 4" xfId="17650" xr:uid="{00000000-0005-0000-0000-0000982E0000}"/>
    <cellStyle name="Normal 3 2 2 2 3 4 2 4" xfId="3327" xr:uid="{00000000-0005-0000-0000-0000992E0000}"/>
    <cellStyle name="Normal 3 2 2 2 3 4 2 4 2" xfId="17651" xr:uid="{00000000-0005-0000-0000-00009A2E0000}"/>
    <cellStyle name="Normal 3 2 2 2 3 4 2 4 3" xfId="17652" xr:uid="{00000000-0005-0000-0000-00009B2E0000}"/>
    <cellStyle name="Normal 3 2 2 2 3 4 2 5" xfId="17653" xr:uid="{00000000-0005-0000-0000-00009C2E0000}"/>
    <cellStyle name="Normal 3 2 2 2 3 4 2 6" xfId="17654" xr:uid="{00000000-0005-0000-0000-00009D2E0000}"/>
    <cellStyle name="Normal 3 2 2 2 3 4 3" xfId="17655" xr:uid="{00000000-0005-0000-0000-00009E2E0000}"/>
    <cellStyle name="Normal 3 2 2 2 3 4 3 2" xfId="17656" xr:uid="{00000000-0005-0000-0000-00009F2E0000}"/>
    <cellStyle name="Normal 3 2 2 2 3 4 3 2 2" xfId="17657" xr:uid="{00000000-0005-0000-0000-0000A02E0000}"/>
    <cellStyle name="Normal 3 2 2 2 3 4 3 2 2 2" xfId="16709" xr:uid="{00000000-0005-0000-0000-0000A12E0000}"/>
    <cellStyle name="Normal 3 2 2 2 3 4 3 2 2 2 2" xfId="16711" xr:uid="{00000000-0005-0000-0000-0000A22E0000}"/>
    <cellStyle name="Normal 3 2 2 2 3 4 3 2 2 2 3" xfId="16713" xr:uid="{00000000-0005-0000-0000-0000A32E0000}"/>
    <cellStyle name="Normal 3 2 2 2 3 4 3 2 2 3" xfId="16715" xr:uid="{00000000-0005-0000-0000-0000A42E0000}"/>
    <cellStyle name="Normal 3 2 2 2 3 4 3 2 2 4" xfId="16719" xr:uid="{00000000-0005-0000-0000-0000A52E0000}"/>
    <cellStyle name="Normal 3 2 2 2 3 4 3 2 3" xfId="17658" xr:uid="{00000000-0005-0000-0000-0000A62E0000}"/>
    <cellStyle name="Normal 3 2 2 2 3 4 3 2 3 2" xfId="16735" xr:uid="{00000000-0005-0000-0000-0000A72E0000}"/>
    <cellStyle name="Normal 3 2 2 2 3 4 3 2 3 3" xfId="16739" xr:uid="{00000000-0005-0000-0000-0000A82E0000}"/>
    <cellStyle name="Normal 3 2 2 2 3 4 3 2 4" xfId="17660" xr:uid="{00000000-0005-0000-0000-0000A92E0000}"/>
    <cellStyle name="Normal 3 2 2 2 3 4 3 2 5" xfId="17662" xr:uid="{00000000-0005-0000-0000-0000AA2E0000}"/>
    <cellStyle name="Normal 3 2 2 2 3 4 3 3" xfId="3125" xr:uid="{00000000-0005-0000-0000-0000AB2E0000}"/>
    <cellStyle name="Normal 3 2 2 2 3 4 3 3 2" xfId="17663" xr:uid="{00000000-0005-0000-0000-0000AC2E0000}"/>
    <cellStyle name="Normal 3 2 2 2 3 4 3 3 2 2" xfId="16775" xr:uid="{00000000-0005-0000-0000-0000AD2E0000}"/>
    <cellStyle name="Normal 3 2 2 2 3 4 3 3 2 3" xfId="16777" xr:uid="{00000000-0005-0000-0000-0000AE2E0000}"/>
    <cellStyle name="Normal 3 2 2 2 3 4 3 3 3" xfId="17664" xr:uid="{00000000-0005-0000-0000-0000AF2E0000}"/>
    <cellStyle name="Normal 3 2 2 2 3 4 3 3 4" xfId="17665" xr:uid="{00000000-0005-0000-0000-0000B02E0000}"/>
    <cellStyle name="Normal 3 2 2 2 3 4 3 4" xfId="3146" xr:uid="{00000000-0005-0000-0000-0000B12E0000}"/>
    <cellStyle name="Normal 3 2 2 2 3 4 3 4 2" xfId="17666" xr:uid="{00000000-0005-0000-0000-0000B22E0000}"/>
    <cellStyle name="Normal 3 2 2 2 3 4 3 4 3" xfId="17667" xr:uid="{00000000-0005-0000-0000-0000B32E0000}"/>
    <cellStyle name="Normal 3 2 2 2 3 4 3 5" xfId="17668" xr:uid="{00000000-0005-0000-0000-0000B42E0000}"/>
    <cellStyle name="Normal 3 2 2 2 3 4 3 6" xfId="17669" xr:uid="{00000000-0005-0000-0000-0000B52E0000}"/>
    <cellStyle name="Normal 3 2 2 2 3 4 4" xfId="17671" xr:uid="{00000000-0005-0000-0000-0000B62E0000}"/>
    <cellStyle name="Normal 3 2 2 2 3 4 4 2" xfId="17672" xr:uid="{00000000-0005-0000-0000-0000B72E0000}"/>
    <cellStyle name="Normal 3 2 2 2 3 4 4 2 2" xfId="17673" xr:uid="{00000000-0005-0000-0000-0000B82E0000}"/>
    <cellStyle name="Normal 3 2 2 2 3 4 4 2 2 2" xfId="16842" xr:uid="{00000000-0005-0000-0000-0000B92E0000}"/>
    <cellStyle name="Normal 3 2 2 2 3 4 4 2 2 3" xfId="14907" xr:uid="{00000000-0005-0000-0000-0000BA2E0000}"/>
    <cellStyle name="Normal 3 2 2 2 3 4 4 2 3" xfId="17674" xr:uid="{00000000-0005-0000-0000-0000BB2E0000}"/>
    <cellStyle name="Normal 3 2 2 2 3 4 4 2 4" xfId="17675" xr:uid="{00000000-0005-0000-0000-0000BC2E0000}"/>
    <cellStyle name="Normal 3 2 2 2 3 4 4 3" xfId="2367" xr:uid="{00000000-0005-0000-0000-0000BD2E0000}"/>
    <cellStyle name="Normal 3 2 2 2 3 4 4 3 2" xfId="12465" xr:uid="{00000000-0005-0000-0000-0000BE2E0000}"/>
    <cellStyle name="Normal 3 2 2 2 3 4 4 3 3" xfId="17676" xr:uid="{00000000-0005-0000-0000-0000BF2E0000}"/>
    <cellStyle name="Normal 3 2 2 2 3 4 4 4" xfId="2377" xr:uid="{00000000-0005-0000-0000-0000C02E0000}"/>
    <cellStyle name="Normal 3 2 2 2 3 4 4 5" xfId="17677" xr:uid="{00000000-0005-0000-0000-0000C12E0000}"/>
    <cellStyle name="Normal 3 2 2 2 3 4 5" xfId="17679" xr:uid="{00000000-0005-0000-0000-0000C22E0000}"/>
    <cellStyle name="Normal 3 2 2 2 3 4 5 2" xfId="7173" xr:uid="{00000000-0005-0000-0000-0000C32E0000}"/>
    <cellStyle name="Normal 3 2 2 2 3 4 5 2 2" xfId="17680" xr:uid="{00000000-0005-0000-0000-0000C42E0000}"/>
    <cellStyle name="Normal 3 2 2 2 3 4 5 2 3" xfId="17682" xr:uid="{00000000-0005-0000-0000-0000C52E0000}"/>
    <cellStyle name="Normal 3 2 2 2 3 4 5 3" xfId="3337" xr:uid="{00000000-0005-0000-0000-0000C62E0000}"/>
    <cellStyle name="Normal 3 2 2 2 3 4 5 4" xfId="3344" xr:uid="{00000000-0005-0000-0000-0000C72E0000}"/>
    <cellStyle name="Normal 3 2 2 2 3 4 6" xfId="2097" xr:uid="{00000000-0005-0000-0000-0000C82E0000}"/>
    <cellStyle name="Normal 3 2 2 2 3 4 6 2" xfId="386" xr:uid="{00000000-0005-0000-0000-0000C92E0000}"/>
    <cellStyle name="Normal 3 2 2 2 3 4 6 3" xfId="428" xr:uid="{00000000-0005-0000-0000-0000CA2E0000}"/>
    <cellStyle name="Normal 3 2 2 2 3 4 7" xfId="1443" xr:uid="{00000000-0005-0000-0000-0000CB2E0000}"/>
    <cellStyle name="Normal 3 2 2 2 3 4 8" xfId="1467" xr:uid="{00000000-0005-0000-0000-0000CC2E0000}"/>
    <cellStyle name="Normal 3 2 2 2 3 5" xfId="17683" xr:uid="{00000000-0005-0000-0000-0000CD2E0000}"/>
    <cellStyle name="Normal 3 2 2 2 3 5 2" xfId="4409" xr:uid="{00000000-0005-0000-0000-0000CE2E0000}"/>
    <cellStyle name="Normal 3 2 2 2 3 5 2 2" xfId="3960" xr:uid="{00000000-0005-0000-0000-0000CF2E0000}"/>
    <cellStyle name="Normal 3 2 2 2 3 5 2 2 2" xfId="17684" xr:uid="{00000000-0005-0000-0000-0000D02E0000}"/>
    <cellStyle name="Normal 3 2 2 2 3 5 2 2 2 2" xfId="9601" xr:uid="{00000000-0005-0000-0000-0000D12E0000}"/>
    <cellStyle name="Normal 3 2 2 2 3 5 2 2 2 3" xfId="11678" xr:uid="{00000000-0005-0000-0000-0000D22E0000}"/>
    <cellStyle name="Normal 3 2 2 2 3 5 2 2 3" xfId="17685" xr:uid="{00000000-0005-0000-0000-0000D32E0000}"/>
    <cellStyle name="Normal 3 2 2 2 3 5 2 2 4" xfId="17687" xr:uid="{00000000-0005-0000-0000-0000D42E0000}"/>
    <cellStyle name="Normal 3 2 2 2 3 5 2 3" xfId="3555" xr:uid="{00000000-0005-0000-0000-0000D52E0000}"/>
    <cellStyle name="Normal 3 2 2 2 3 5 2 3 2" xfId="17688" xr:uid="{00000000-0005-0000-0000-0000D62E0000}"/>
    <cellStyle name="Normal 3 2 2 2 3 5 2 3 3" xfId="17689" xr:uid="{00000000-0005-0000-0000-0000D72E0000}"/>
    <cellStyle name="Normal 3 2 2 2 3 5 2 4" xfId="3565" xr:uid="{00000000-0005-0000-0000-0000D82E0000}"/>
    <cellStyle name="Normal 3 2 2 2 3 5 2 5" xfId="17690" xr:uid="{00000000-0005-0000-0000-0000D92E0000}"/>
    <cellStyle name="Normal 3 2 2 2 3 5 3" xfId="4418" xr:uid="{00000000-0005-0000-0000-0000DA2E0000}"/>
    <cellStyle name="Normal 3 2 2 2 3 5 3 2" xfId="17691" xr:uid="{00000000-0005-0000-0000-0000DB2E0000}"/>
    <cellStyle name="Normal 3 2 2 2 3 5 3 2 2" xfId="17692" xr:uid="{00000000-0005-0000-0000-0000DC2E0000}"/>
    <cellStyle name="Normal 3 2 2 2 3 5 3 2 3" xfId="17693" xr:uid="{00000000-0005-0000-0000-0000DD2E0000}"/>
    <cellStyle name="Normal 3 2 2 2 3 5 3 3" xfId="3569" xr:uid="{00000000-0005-0000-0000-0000DE2E0000}"/>
    <cellStyle name="Normal 3 2 2 2 3 5 3 4" xfId="3575" xr:uid="{00000000-0005-0000-0000-0000DF2E0000}"/>
    <cellStyle name="Normal 3 2 2 2 3 5 4" xfId="4428" xr:uid="{00000000-0005-0000-0000-0000E02E0000}"/>
    <cellStyle name="Normal 3 2 2 2 3 5 4 2" xfId="17694" xr:uid="{00000000-0005-0000-0000-0000E12E0000}"/>
    <cellStyle name="Normal 3 2 2 2 3 5 4 3" xfId="17695" xr:uid="{00000000-0005-0000-0000-0000E22E0000}"/>
    <cellStyle name="Normal 3 2 2 2 3 5 5" xfId="17696" xr:uid="{00000000-0005-0000-0000-0000E32E0000}"/>
    <cellStyle name="Normal 3 2 2 2 3 5 6" xfId="1746" xr:uid="{00000000-0005-0000-0000-0000E42E0000}"/>
    <cellStyle name="Normal 3 2 2 2 3 6" xfId="9192" xr:uid="{00000000-0005-0000-0000-0000E52E0000}"/>
    <cellStyle name="Normal 3 2 2 2 3 6 2" xfId="4488" xr:uid="{00000000-0005-0000-0000-0000E62E0000}"/>
    <cellStyle name="Normal 3 2 2 2 3 6 2 2" xfId="4495" xr:uid="{00000000-0005-0000-0000-0000E72E0000}"/>
    <cellStyle name="Normal 3 2 2 2 3 6 2 2 2" xfId="1562" xr:uid="{00000000-0005-0000-0000-0000E82E0000}"/>
    <cellStyle name="Normal 3 2 2 2 3 6 2 2 2 2" xfId="17697" xr:uid="{00000000-0005-0000-0000-0000E92E0000}"/>
    <cellStyle name="Normal 3 2 2 2 3 6 2 2 2 3" xfId="17698" xr:uid="{00000000-0005-0000-0000-0000EA2E0000}"/>
    <cellStyle name="Normal 3 2 2 2 3 6 2 2 3" xfId="15105" xr:uid="{00000000-0005-0000-0000-0000EB2E0000}"/>
    <cellStyle name="Normal 3 2 2 2 3 6 2 2 4" xfId="15125" xr:uid="{00000000-0005-0000-0000-0000EC2E0000}"/>
    <cellStyle name="Normal 3 2 2 2 3 6 2 3" xfId="4500" xr:uid="{00000000-0005-0000-0000-0000ED2E0000}"/>
    <cellStyle name="Normal 3 2 2 2 3 6 2 3 2" xfId="17699" xr:uid="{00000000-0005-0000-0000-0000EE2E0000}"/>
    <cellStyle name="Normal 3 2 2 2 3 6 2 3 3" xfId="15158" xr:uid="{00000000-0005-0000-0000-0000EF2E0000}"/>
    <cellStyle name="Normal 3 2 2 2 3 6 2 4" xfId="11298" xr:uid="{00000000-0005-0000-0000-0000F02E0000}"/>
    <cellStyle name="Normal 3 2 2 2 3 6 2 5" xfId="17700" xr:uid="{00000000-0005-0000-0000-0000F12E0000}"/>
    <cellStyle name="Normal 3 2 2 2 3 6 3" xfId="4504" xr:uid="{00000000-0005-0000-0000-0000F22E0000}"/>
    <cellStyle name="Normal 3 2 2 2 3 6 3 2" xfId="17701" xr:uid="{00000000-0005-0000-0000-0000F32E0000}"/>
    <cellStyle name="Normal 3 2 2 2 3 6 3 2 2" xfId="6856" xr:uid="{00000000-0005-0000-0000-0000F42E0000}"/>
    <cellStyle name="Normal 3 2 2 2 3 6 3 2 3" xfId="15226" xr:uid="{00000000-0005-0000-0000-0000F52E0000}"/>
    <cellStyle name="Normal 3 2 2 2 3 6 3 3" xfId="17702" xr:uid="{00000000-0005-0000-0000-0000F62E0000}"/>
    <cellStyle name="Normal 3 2 2 2 3 6 3 4" xfId="17703" xr:uid="{00000000-0005-0000-0000-0000F72E0000}"/>
    <cellStyle name="Normal 3 2 2 2 3 6 4" xfId="4508" xr:uid="{00000000-0005-0000-0000-0000F82E0000}"/>
    <cellStyle name="Normal 3 2 2 2 3 6 4 2" xfId="17704" xr:uid="{00000000-0005-0000-0000-0000F92E0000}"/>
    <cellStyle name="Normal 3 2 2 2 3 6 4 3" xfId="17705" xr:uid="{00000000-0005-0000-0000-0000FA2E0000}"/>
    <cellStyle name="Normal 3 2 2 2 3 6 5" xfId="17706" xr:uid="{00000000-0005-0000-0000-0000FB2E0000}"/>
    <cellStyle name="Normal 3 2 2 2 3 6 6" xfId="17708" xr:uid="{00000000-0005-0000-0000-0000FC2E0000}"/>
    <cellStyle name="Normal 3 2 2 2 3 7" xfId="9200" xr:uid="{00000000-0005-0000-0000-0000FD2E0000}"/>
    <cellStyle name="Normal 3 2 2 2 3 7 2" xfId="4523" xr:uid="{00000000-0005-0000-0000-0000FE2E0000}"/>
    <cellStyle name="Normal 3 2 2 2 3 7 2 2" xfId="17709" xr:uid="{00000000-0005-0000-0000-0000FF2E0000}"/>
    <cellStyle name="Normal 3 2 2 2 3 7 2 2 2" xfId="17711" xr:uid="{00000000-0005-0000-0000-0000002F0000}"/>
    <cellStyle name="Normal 3 2 2 2 3 7 2 2 3" xfId="15321" xr:uid="{00000000-0005-0000-0000-0000012F0000}"/>
    <cellStyle name="Normal 3 2 2 2 3 7 2 3" xfId="17712" xr:uid="{00000000-0005-0000-0000-0000022F0000}"/>
    <cellStyle name="Normal 3 2 2 2 3 7 2 4" xfId="17713" xr:uid="{00000000-0005-0000-0000-0000032F0000}"/>
    <cellStyle name="Normal 3 2 2 2 3 7 3" xfId="4529" xr:uid="{00000000-0005-0000-0000-0000042F0000}"/>
    <cellStyle name="Normal 3 2 2 2 3 7 3 2" xfId="17714" xr:uid="{00000000-0005-0000-0000-0000052F0000}"/>
    <cellStyle name="Normal 3 2 2 2 3 7 3 3" xfId="17715" xr:uid="{00000000-0005-0000-0000-0000062F0000}"/>
    <cellStyle name="Normal 3 2 2 2 3 7 4" xfId="17716" xr:uid="{00000000-0005-0000-0000-0000072F0000}"/>
    <cellStyle name="Normal 3 2 2 2 3 7 5" xfId="17717" xr:uid="{00000000-0005-0000-0000-0000082F0000}"/>
    <cellStyle name="Normal 3 2 2 2 3 8" xfId="9206" xr:uid="{00000000-0005-0000-0000-0000092F0000}"/>
    <cellStyle name="Normal 3 2 2 2 3 8 2" xfId="2706" xr:uid="{00000000-0005-0000-0000-00000A2F0000}"/>
    <cellStyle name="Normal 3 2 2 2 3 8 2 2" xfId="17718" xr:uid="{00000000-0005-0000-0000-00000B2F0000}"/>
    <cellStyle name="Normal 3 2 2 2 3 8 2 3" xfId="17720" xr:uid="{00000000-0005-0000-0000-00000C2F0000}"/>
    <cellStyle name="Normal 3 2 2 2 3 8 3" xfId="17721" xr:uid="{00000000-0005-0000-0000-00000D2F0000}"/>
    <cellStyle name="Normal 3 2 2 2 3 8 4" xfId="17723" xr:uid="{00000000-0005-0000-0000-00000E2F0000}"/>
    <cellStyle name="Normal 3 2 2 2 3 9" xfId="17725" xr:uid="{00000000-0005-0000-0000-00000F2F0000}"/>
    <cellStyle name="Normal 3 2 2 2 3 9 2" xfId="17726" xr:uid="{00000000-0005-0000-0000-0000102F0000}"/>
    <cellStyle name="Normal 3 2 2 2 3 9 3" xfId="17727" xr:uid="{00000000-0005-0000-0000-0000112F0000}"/>
    <cellStyle name="Normal 3 2 2 2 4" xfId="5048" xr:uid="{00000000-0005-0000-0000-0000122F0000}"/>
    <cellStyle name="Normal 3 2 2 2 4 10" xfId="17728" xr:uid="{00000000-0005-0000-0000-0000132F0000}"/>
    <cellStyle name="Normal 3 2 2 2 4 11" xfId="17729" xr:uid="{00000000-0005-0000-0000-0000142F0000}"/>
    <cellStyle name="Normal 3 2 2 2 4 2" xfId="12609" xr:uid="{00000000-0005-0000-0000-0000152F0000}"/>
    <cellStyle name="Normal 3 2 2 2 4 2 10" xfId="2248" xr:uid="{00000000-0005-0000-0000-0000162F0000}"/>
    <cellStyle name="Normal 3 2 2 2 4 2 2" xfId="6041" xr:uid="{00000000-0005-0000-0000-0000172F0000}"/>
    <cellStyle name="Normal 3 2 2 2 4 2 2 2" xfId="17730" xr:uid="{00000000-0005-0000-0000-0000182F0000}"/>
    <cellStyle name="Normal 3 2 2 2 4 2 2 2 2" xfId="17731" xr:uid="{00000000-0005-0000-0000-0000192F0000}"/>
    <cellStyle name="Normal 3 2 2 2 4 2 2 2 2 2" xfId="17733" xr:uid="{00000000-0005-0000-0000-00001A2F0000}"/>
    <cellStyle name="Normal 3 2 2 2 4 2 2 2 2 2 2" xfId="16135" xr:uid="{00000000-0005-0000-0000-00001B2F0000}"/>
    <cellStyle name="Normal 3 2 2 2 4 2 2 2 2 2 2 2" xfId="17734" xr:uid="{00000000-0005-0000-0000-00001C2F0000}"/>
    <cellStyle name="Normal 3 2 2 2 4 2 2 2 2 2 2 2 2" xfId="17735" xr:uid="{00000000-0005-0000-0000-00001D2F0000}"/>
    <cellStyle name="Normal 3 2 2 2 4 2 2 2 2 2 2 2 3" xfId="17737" xr:uid="{00000000-0005-0000-0000-00001E2F0000}"/>
    <cellStyle name="Normal 3 2 2 2 4 2 2 2 2 2 2 3" xfId="17738" xr:uid="{00000000-0005-0000-0000-00001F2F0000}"/>
    <cellStyle name="Normal 3 2 2 2 4 2 2 2 2 2 2 4" xfId="17739" xr:uid="{00000000-0005-0000-0000-0000202F0000}"/>
    <cellStyle name="Normal 3 2 2 2 4 2 2 2 2 2 3" xfId="17741" xr:uid="{00000000-0005-0000-0000-0000212F0000}"/>
    <cellStyle name="Normal 3 2 2 2 4 2 2 2 2 2 3 2" xfId="186" xr:uid="{00000000-0005-0000-0000-0000222F0000}"/>
    <cellStyle name="Normal 3 2 2 2 4 2 2 2 2 2 3 3" xfId="17743" xr:uid="{00000000-0005-0000-0000-0000232F0000}"/>
    <cellStyle name="Normal 3 2 2 2 4 2 2 2 2 2 4" xfId="5069" xr:uid="{00000000-0005-0000-0000-0000242F0000}"/>
    <cellStyle name="Normal 3 2 2 2 4 2 2 2 2 2 5" xfId="5077" xr:uid="{00000000-0005-0000-0000-0000252F0000}"/>
    <cellStyle name="Normal 3 2 2 2 4 2 2 2 2 3" xfId="17744" xr:uid="{00000000-0005-0000-0000-0000262F0000}"/>
    <cellStyle name="Normal 3 2 2 2 4 2 2 2 2 3 2" xfId="17745" xr:uid="{00000000-0005-0000-0000-0000272F0000}"/>
    <cellStyle name="Normal 3 2 2 2 4 2 2 2 2 3 2 2" xfId="17746" xr:uid="{00000000-0005-0000-0000-0000282F0000}"/>
    <cellStyle name="Normal 3 2 2 2 4 2 2 2 2 3 2 3" xfId="17747" xr:uid="{00000000-0005-0000-0000-0000292F0000}"/>
    <cellStyle name="Normal 3 2 2 2 4 2 2 2 2 3 3" xfId="17749" xr:uid="{00000000-0005-0000-0000-00002A2F0000}"/>
    <cellStyle name="Normal 3 2 2 2 4 2 2 2 2 3 4" xfId="17752" xr:uid="{00000000-0005-0000-0000-00002B2F0000}"/>
    <cellStyle name="Normal 3 2 2 2 4 2 2 2 2 4" xfId="17754" xr:uid="{00000000-0005-0000-0000-00002C2F0000}"/>
    <cellStyle name="Normal 3 2 2 2 4 2 2 2 2 4 2" xfId="17755" xr:uid="{00000000-0005-0000-0000-00002D2F0000}"/>
    <cellStyle name="Normal 3 2 2 2 4 2 2 2 2 4 3" xfId="17756" xr:uid="{00000000-0005-0000-0000-00002E2F0000}"/>
    <cellStyle name="Normal 3 2 2 2 4 2 2 2 2 5" xfId="17758" xr:uid="{00000000-0005-0000-0000-00002F2F0000}"/>
    <cellStyle name="Normal 3 2 2 2 4 2 2 2 2 6" xfId="17759" xr:uid="{00000000-0005-0000-0000-0000302F0000}"/>
    <cellStyle name="Normal 3 2 2 2 4 2 2 2 3" xfId="17760" xr:uid="{00000000-0005-0000-0000-0000312F0000}"/>
    <cellStyle name="Normal 3 2 2 2 4 2 2 2 3 2" xfId="1649" xr:uid="{00000000-0005-0000-0000-0000322F0000}"/>
    <cellStyle name="Normal 3 2 2 2 4 2 2 2 3 2 2" xfId="17762" xr:uid="{00000000-0005-0000-0000-0000332F0000}"/>
    <cellStyle name="Normal 3 2 2 2 4 2 2 2 3 2 2 2" xfId="6216" xr:uid="{00000000-0005-0000-0000-0000342F0000}"/>
    <cellStyle name="Normal 3 2 2 2 4 2 2 2 3 2 2 2 2" xfId="17763" xr:uid="{00000000-0005-0000-0000-0000352F0000}"/>
    <cellStyle name="Normal 3 2 2 2 4 2 2 2 3 2 2 2 3" xfId="17767" xr:uid="{00000000-0005-0000-0000-0000362F0000}"/>
    <cellStyle name="Normal 3 2 2 2 4 2 2 2 3 2 2 3" xfId="6221" xr:uid="{00000000-0005-0000-0000-0000372F0000}"/>
    <cellStyle name="Normal 3 2 2 2 4 2 2 2 3 2 2 4" xfId="6225" xr:uid="{00000000-0005-0000-0000-0000382F0000}"/>
    <cellStyle name="Normal 3 2 2 2 4 2 2 2 3 2 3" xfId="17771" xr:uid="{00000000-0005-0000-0000-0000392F0000}"/>
    <cellStyle name="Normal 3 2 2 2 4 2 2 2 3 2 3 2" xfId="6273" xr:uid="{00000000-0005-0000-0000-00003A2F0000}"/>
    <cellStyle name="Normal 3 2 2 2 4 2 2 2 3 2 3 3" xfId="4942" xr:uid="{00000000-0005-0000-0000-00003B2F0000}"/>
    <cellStyle name="Normal 3 2 2 2 4 2 2 2 3 2 4" xfId="4632" xr:uid="{00000000-0005-0000-0000-00003C2F0000}"/>
    <cellStyle name="Normal 3 2 2 2 4 2 2 2 3 2 5" xfId="4644" xr:uid="{00000000-0005-0000-0000-00003D2F0000}"/>
    <cellStyle name="Normal 3 2 2 2 4 2 2 2 3 3" xfId="14335" xr:uid="{00000000-0005-0000-0000-00003E2F0000}"/>
    <cellStyle name="Normal 3 2 2 2 4 2 2 2 3 3 2" xfId="17773" xr:uid="{00000000-0005-0000-0000-00003F2F0000}"/>
    <cellStyle name="Normal 3 2 2 2 4 2 2 2 3 3 2 2" xfId="17775" xr:uid="{00000000-0005-0000-0000-0000402F0000}"/>
    <cellStyle name="Normal 3 2 2 2 4 2 2 2 3 3 2 3" xfId="17778" xr:uid="{00000000-0005-0000-0000-0000412F0000}"/>
    <cellStyle name="Normal 3 2 2 2 4 2 2 2 3 3 3" xfId="17781" xr:uid="{00000000-0005-0000-0000-0000422F0000}"/>
    <cellStyle name="Normal 3 2 2 2 4 2 2 2 3 3 4" xfId="4653" xr:uid="{00000000-0005-0000-0000-0000432F0000}"/>
    <cellStyle name="Normal 3 2 2 2 4 2 2 2 3 4" xfId="14338" xr:uid="{00000000-0005-0000-0000-0000442F0000}"/>
    <cellStyle name="Normal 3 2 2 2 4 2 2 2 3 4 2" xfId="17783" xr:uid="{00000000-0005-0000-0000-0000452F0000}"/>
    <cellStyle name="Normal 3 2 2 2 4 2 2 2 3 4 3" xfId="17785" xr:uid="{00000000-0005-0000-0000-0000462F0000}"/>
    <cellStyle name="Normal 3 2 2 2 4 2 2 2 3 5" xfId="17786" xr:uid="{00000000-0005-0000-0000-0000472F0000}"/>
    <cellStyle name="Normal 3 2 2 2 4 2 2 2 3 6" xfId="17787" xr:uid="{00000000-0005-0000-0000-0000482F0000}"/>
    <cellStyle name="Normal 3 2 2 2 4 2 2 2 4" xfId="17789" xr:uid="{00000000-0005-0000-0000-0000492F0000}"/>
    <cellStyle name="Normal 3 2 2 2 4 2 2 2 4 2" xfId="14746" xr:uid="{00000000-0005-0000-0000-00004A2F0000}"/>
    <cellStyle name="Normal 3 2 2 2 4 2 2 2 4 2 2" xfId="4626" xr:uid="{00000000-0005-0000-0000-00004B2F0000}"/>
    <cellStyle name="Normal 3 2 2 2 4 2 2 2 4 2 2 2" xfId="17791" xr:uid="{00000000-0005-0000-0000-00004C2F0000}"/>
    <cellStyle name="Normal 3 2 2 2 4 2 2 2 4 2 2 3" xfId="17793" xr:uid="{00000000-0005-0000-0000-00004D2F0000}"/>
    <cellStyle name="Normal 3 2 2 2 4 2 2 2 4 2 3" xfId="830" xr:uid="{00000000-0005-0000-0000-00004E2F0000}"/>
    <cellStyle name="Normal 3 2 2 2 4 2 2 2 4 2 4" xfId="1581" xr:uid="{00000000-0005-0000-0000-00004F2F0000}"/>
    <cellStyle name="Normal 3 2 2 2 4 2 2 2 4 3" xfId="17796" xr:uid="{00000000-0005-0000-0000-0000502F0000}"/>
    <cellStyle name="Normal 3 2 2 2 4 2 2 2 4 3 2" xfId="17798" xr:uid="{00000000-0005-0000-0000-0000512F0000}"/>
    <cellStyle name="Normal 3 2 2 2 4 2 2 2 4 3 3" xfId="17800" xr:uid="{00000000-0005-0000-0000-0000522F0000}"/>
    <cellStyle name="Normal 3 2 2 2 4 2 2 2 4 4" xfId="1294" xr:uid="{00000000-0005-0000-0000-0000532F0000}"/>
    <cellStyle name="Normal 3 2 2 2 4 2 2 2 4 5" xfId="3852" xr:uid="{00000000-0005-0000-0000-0000542F0000}"/>
    <cellStyle name="Normal 3 2 2 2 4 2 2 2 5" xfId="17802" xr:uid="{00000000-0005-0000-0000-0000552F0000}"/>
    <cellStyle name="Normal 3 2 2 2 4 2 2 2 5 2" xfId="17805" xr:uid="{00000000-0005-0000-0000-0000562F0000}"/>
    <cellStyle name="Normal 3 2 2 2 4 2 2 2 5 2 2" xfId="17806" xr:uid="{00000000-0005-0000-0000-0000572F0000}"/>
    <cellStyle name="Normal 3 2 2 2 4 2 2 2 5 2 3" xfId="17807" xr:uid="{00000000-0005-0000-0000-0000582F0000}"/>
    <cellStyle name="Normal 3 2 2 2 4 2 2 2 5 3" xfId="17809" xr:uid="{00000000-0005-0000-0000-0000592F0000}"/>
    <cellStyle name="Normal 3 2 2 2 4 2 2 2 5 4" xfId="3884" xr:uid="{00000000-0005-0000-0000-00005A2F0000}"/>
    <cellStyle name="Normal 3 2 2 2 4 2 2 2 6" xfId="17811" xr:uid="{00000000-0005-0000-0000-00005B2F0000}"/>
    <cellStyle name="Normal 3 2 2 2 4 2 2 2 6 2" xfId="17812" xr:uid="{00000000-0005-0000-0000-00005C2F0000}"/>
    <cellStyle name="Normal 3 2 2 2 4 2 2 2 6 3" xfId="17813" xr:uid="{00000000-0005-0000-0000-00005D2F0000}"/>
    <cellStyle name="Normal 3 2 2 2 4 2 2 2 7" xfId="2874" xr:uid="{00000000-0005-0000-0000-00005E2F0000}"/>
    <cellStyle name="Normal 3 2 2 2 4 2 2 2 8" xfId="2926" xr:uid="{00000000-0005-0000-0000-00005F2F0000}"/>
    <cellStyle name="Normal 3 2 2 2 4 2 2 3" xfId="17814" xr:uid="{00000000-0005-0000-0000-0000602F0000}"/>
    <cellStyle name="Normal 3 2 2 2 4 2 2 3 2" xfId="6581" xr:uid="{00000000-0005-0000-0000-0000612F0000}"/>
    <cellStyle name="Normal 3 2 2 2 4 2 2 3 2 2" xfId="10550" xr:uid="{00000000-0005-0000-0000-0000622F0000}"/>
    <cellStyle name="Normal 3 2 2 2 4 2 2 3 2 2 2" xfId="17816" xr:uid="{00000000-0005-0000-0000-0000632F0000}"/>
    <cellStyle name="Normal 3 2 2 2 4 2 2 3 2 2 2 2" xfId="17817" xr:uid="{00000000-0005-0000-0000-0000642F0000}"/>
    <cellStyle name="Normal 3 2 2 2 4 2 2 3 2 2 2 3" xfId="17818" xr:uid="{00000000-0005-0000-0000-0000652F0000}"/>
    <cellStyle name="Normal 3 2 2 2 4 2 2 3 2 2 3" xfId="17819" xr:uid="{00000000-0005-0000-0000-0000662F0000}"/>
    <cellStyle name="Normal 3 2 2 2 4 2 2 3 2 2 4" xfId="13338" xr:uid="{00000000-0005-0000-0000-0000672F0000}"/>
    <cellStyle name="Normal 3 2 2 2 4 2 2 3 2 3" xfId="94" xr:uid="{00000000-0005-0000-0000-0000682F0000}"/>
    <cellStyle name="Normal 3 2 2 2 4 2 2 3 2 3 2" xfId="775" xr:uid="{00000000-0005-0000-0000-0000692F0000}"/>
    <cellStyle name="Normal 3 2 2 2 4 2 2 3 2 3 3" xfId="17820" xr:uid="{00000000-0005-0000-0000-00006A2F0000}"/>
    <cellStyle name="Normal 3 2 2 2 4 2 2 3 2 4" xfId="17821" xr:uid="{00000000-0005-0000-0000-00006B2F0000}"/>
    <cellStyle name="Normal 3 2 2 2 4 2 2 3 2 5" xfId="17823" xr:uid="{00000000-0005-0000-0000-00006C2F0000}"/>
    <cellStyle name="Normal 3 2 2 2 4 2 2 3 3" xfId="6590" xr:uid="{00000000-0005-0000-0000-00006D2F0000}"/>
    <cellStyle name="Normal 3 2 2 2 4 2 2 3 3 2" xfId="17824" xr:uid="{00000000-0005-0000-0000-00006E2F0000}"/>
    <cellStyle name="Normal 3 2 2 2 4 2 2 3 3 2 2" xfId="17825" xr:uid="{00000000-0005-0000-0000-00006F2F0000}"/>
    <cellStyle name="Normal 3 2 2 2 4 2 2 3 3 2 3" xfId="17826" xr:uid="{00000000-0005-0000-0000-0000702F0000}"/>
    <cellStyle name="Normal 3 2 2 2 4 2 2 3 3 3" xfId="17827" xr:uid="{00000000-0005-0000-0000-0000712F0000}"/>
    <cellStyle name="Normal 3 2 2 2 4 2 2 3 3 4" xfId="17828" xr:uid="{00000000-0005-0000-0000-0000722F0000}"/>
    <cellStyle name="Normal 3 2 2 2 4 2 2 3 4" xfId="6600" xr:uid="{00000000-0005-0000-0000-0000732F0000}"/>
    <cellStyle name="Normal 3 2 2 2 4 2 2 3 4 2" xfId="14770" xr:uid="{00000000-0005-0000-0000-0000742F0000}"/>
    <cellStyle name="Normal 3 2 2 2 4 2 2 3 4 3" xfId="17830" xr:uid="{00000000-0005-0000-0000-0000752F0000}"/>
    <cellStyle name="Normal 3 2 2 2 4 2 2 3 5" xfId="6606" xr:uid="{00000000-0005-0000-0000-0000762F0000}"/>
    <cellStyle name="Normal 3 2 2 2 4 2 2 3 6" xfId="6610" xr:uid="{00000000-0005-0000-0000-0000772F0000}"/>
    <cellStyle name="Normal 3 2 2 2 4 2 2 4" xfId="17831" xr:uid="{00000000-0005-0000-0000-0000782F0000}"/>
    <cellStyle name="Normal 3 2 2 2 4 2 2 4 2" xfId="6650" xr:uid="{00000000-0005-0000-0000-0000792F0000}"/>
    <cellStyle name="Normal 3 2 2 2 4 2 2 4 2 2" xfId="13080" xr:uid="{00000000-0005-0000-0000-00007A2F0000}"/>
    <cellStyle name="Normal 3 2 2 2 4 2 2 4 2 2 2" xfId="13085" xr:uid="{00000000-0005-0000-0000-00007B2F0000}"/>
    <cellStyle name="Normal 3 2 2 2 4 2 2 4 2 2 2 2" xfId="12434" xr:uid="{00000000-0005-0000-0000-00007C2F0000}"/>
    <cellStyle name="Normal 3 2 2 2 4 2 2 4 2 2 2 3" xfId="12439" xr:uid="{00000000-0005-0000-0000-00007D2F0000}"/>
    <cellStyle name="Normal 3 2 2 2 4 2 2 4 2 2 3" xfId="13087" xr:uid="{00000000-0005-0000-0000-00007E2F0000}"/>
    <cellStyle name="Normal 3 2 2 2 4 2 2 4 2 2 4" xfId="12447" xr:uid="{00000000-0005-0000-0000-00007F2F0000}"/>
    <cellStyle name="Normal 3 2 2 2 4 2 2 4 2 3" xfId="13091" xr:uid="{00000000-0005-0000-0000-0000802F0000}"/>
    <cellStyle name="Normal 3 2 2 2 4 2 2 4 2 3 2" xfId="13094" xr:uid="{00000000-0005-0000-0000-0000812F0000}"/>
    <cellStyle name="Normal 3 2 2 2 4 2 2 4 2 3 3" xfId="13096" xr:uid="{00000000-0005-0000-0000-0000822F0000}"/>
    <cellStyle name="Normal 3 2 2 2 4 2 2 4 2 4" xfId="13098" xr:uid="{00000000-0005-0000-0000-0000832F0000}"/>
    <cellStyle name="Normal 3 2 2 2 4 2 2 4 2 5" xfId="10859" xr:uid="{00000000-0005-0000-0000-0000842F0000}"/>
    <cellStyle name="Normal 3 2 2 2 4 2 2 4 3" xfId="6655" xr:uid="{00000000-0005-0000-0000-0000852F0000}"/>
    <cellStyle name="Normal 3 2 2 2 4 2 2 4 3 2" xfId="13113" xr:uid="{00000000-0005-0000-0000-0000862F0000}"/>
    <cellStyle name="Normal 3 2 2 2 4 2 2 4 3 2 2" xfId="11864" xr:uid="{00000000-0005-0000-0000-0000872F0000}"/>
    <cellStyle name="Normal 3 2 2 2 4 2 2 4 3 2 3" xfId="11867" xr:uid="{00000000-0005-0000-0000-0000882F0000}"/>
    <cellStyle name="Normal 3 2 2 2 4 2 2 4 3 3" xfId="13115" xr:uid="{00000000-0005-0000-0000-0000892F0000}"/>
    <cellStyle name="Normal 3 2 2 2 4 2 2 4 3 4" xfId="13117" xr:uid="{00000000-0005-0000-0000-00008A2F0000}"/>
    <cellStyle name="Normal 3 2 2 2 4 2 2 4 4" xfId="6659" xr:uid="{00000000-0005-0000-0000-00008B2F0000}"/>
    <cellStyle name="Normal 3 2 2 2 4 2 2 4 4 2" xfId="13122" xr:uid="{00000000-0005-0000-0000-00008C2F0000}"/>
    <cellStyle name="Normal 3 2 2 2 4 2 2 4 4 3" xfId="13124" xr:uid="{00000000-0005-0000-0000-00008D2F0000}"/>
    <cellStyle name="Normal 3 2 2 2 4 2 2 4 5" xfId="6662" xr:uid="{00000000-0005-0000-0000-00008E2F0000}"/>
    <cellStyle name="Normal 3 2 2 2 4 2 2 4 6" xfId="6664" xr:uid="{00000000-0005-0000-0000-00008F2F0000}"/>
    <cellStyle name="Normal 3 2 2 2 4 2 2 5" xfId="17832" xr:uid="{00000000-0005-0000-0000-0000902F0000}"/>
    <cellStyle name="Normal 3 2 2 2 4 2 2 5 2" xfId="33" xr:uid="{00000000-0005-0000-0000-0000912F0000}"/>
    <cellStyle name="Normal 3 2 2 2 4 2 2 5 2 2" xfId="13167" xr:uid="{00000000-0005-0000-0000-0000922F0000}"/>
    <cellStyle name="Normal 3 2 2 2 4 2 2 5 2 2 2" xfId="13169" xr:uid="{00000000-0005-0000-0000-0000932F0000}"/>
    <cellStyle name="Normal 3 2 2 2 4 2 2 5 2 2 3" xfId="13171" xr:uid="{00000000-0005-0000-0000-0000942F0000}"/>
    <cellStyle name="Normal 3 2 2 2 4 2 2 5 2 3" xfId="13173" xr:uid="{00000000-0005-0000-0000-0000952F0000}"/>
    <cellStyle name="Normal 3 2 2 2 4 2 2 5 2 4" xfId="11547" xr:uid="{00000000-0005-0000-0000-0000962F0000}"/>
    <cellStyle name="Normal 3 2 2 2 4 2 2 5 3" xfId="17833" xr:uid="{00000000-0005-0000-0000-0000972F0000}"/>
    <cellStyle name="Normal 3 2 2 2 4 2 2 5 3 2" xfId="13180" xr:uid="{00000000-0005-0000-0000-0000982F0000}"/>
    <cellStyle name="Normal 3 2 2 2 4 2 2 5 3 3" xfId="13182" xr:uid="{00000000-0005-0000-0000-0000992F0000}"/>
    <cellStyle name="Normal 3 2 2 2 4 2 2 5 4" xfId="17834" xr:uid="{00000000-0005-0000-0000-00009A2F0000}"/>
    <cellStyle name="Normal 3 2 2 2 4 2 2 5 5" xfId="17835" xr:uid="{00000000-0005-0000-0000-00009B2F0000}"/>
    <cellStyle name="Normal 3 2 2 2 4 2 2 6" xfId="17837" xr:uid="{00000000-0005-0000-0000-00009C2F0000}"/>
    <cellStyle name="Normal 3 2 2 2 4 2 2 6 2" xfId="17839" xr:uid="{00000000-0005-0000-0000-00009D2F0000}"/>
    <cellStyle name="Normal 3 2 2 2 4 2 2 6 2 2" xfId="6280" xr:uid="{00000000-0005-0000-0000-00009E2F0000}"/>
    <cellStyle name="Normal 3 2 2 2 4 2 2 6 2 3" xfId="17840" xr:uid="{00000000-0005-0000-0000-00009F2F0000}"/>
    <cellStyle name="Normal 3 2 2 2 4 2 2 6 3" xfId="17841" xr:uid="{00000000-0005-0000-0000-0000A02F0000}"/>
    <cellStyle name="Normal 3 2 2 2 4 2 2 6 4" xfId="17842" xr:uid="{00000000-0005-0000-0000-0000A12F0000}"/>
    <cellStyle name="Normal 3 2 2 2 4 2 2 7" xfId="14910" xr:uid="{00000000-0005-0000-0000-0000A22F0000}"/>
    <cellStyle name="Normal 3 2 2 2 4 2 2 7 2" xfId="17843" xr:uid="{00000000-0005-0000-0000-0000A32F0000}"/>
    <cellStyle name="Normal 3 2 2 2 4 2 2 7 3" xfId="17844" xr:uid="{00000000-0005-0000-0000-0000A42F0000}"/>
    <cellStyle name="Normal 3 2 2 2 4 2 2 8" xfId="14915" xr:uid="{00000000-0005-0000-0000-0000A52F0000}"/>
    <cellStyle name="Normal 3 2 2 2 4 2 2 9" xfId="17846" xr:uid="{00000000-0005-0000-0000-0000A62F0000}"/>
    <cellStyle name="Normal 3 2 2 2 4 2 3" xfId="15966" xr:uid="{00000000-0005-0000-0000-0000A72F0000}"/>
    <cellStyle name="Normal 3 2 2 2 4 2 3 2" xfId="17847" xr:uid="{00000000-0005-0000-0000-0000A82F0000}"/>
    <cellStyle name="Normal 3 2 2 2 4 2 3 2 2" xfId="17848" xr:uid="{00000000-0005-0000-0000-0000A92F0000}"/>
    <cellStyle name="Normal 3 2 2 2 4 2 3 2 2 2" xfId="11435" xr:uid="{00000000-0005-0000-0000-0000AA2F0000}"/>
    <cellStyle name="Normal 3 2 2 2 4 2 3 2 2 2 2" xfId="17243" xr:uid="{00000000-0005-0000-0000-0000AB2F0000}"/>
    <cellStyle name="Normal 3 2 2 2 4 2 3 2 2 2 2 2" xfId="17849" xr:uid="{00000000-0005-0000-0000-0000AC2F0000}"/>
    <cellStyle name="Normal 3 2 2 2 4 2 3 2 2 2 2 3" xfId="2571" xr:uid="{00000000-0005-0000-0000-0000AD2F0000}"/>
    <cellStyle name="Normal 3 2 2 2 4 2 3 2 2 2 3" xfId="17247" xr:uid="{00000000-0005-0000-0000-0000AE2F0000}"/>
    <cellStyle name="Normal 3 2 2 2 4 2 3 2 2 2 4" xfId="17850" xr:uid="{00000000-0005-0000-0000-0000AF2F0000}"/>
    <cellStyle name="Normal 3 2 2 2 4 2 3 2 2 3" xfId="11441" xr:uid="{00000000-0005-0000-0000-0000B02F0000}"/>
    <cellStyle name="Normal 3 2 2 2 4 2 3 2 2 3 2" xfId="17851" xr:uid="{00000000-0005-0000-0000-0000B12F0000}"/>
    <cellStyle name="Normal 3 2 2 2 4 2 3 2 2 3 3" xfId="17853" xr:uid="{00000000-0005-0000-0000-0000B22F0000}"/>
    <cellStyle name="Normal 3 2 2 2 4 2 3 2 2 4" xfId="17251" xr:uid="{00000000-0005-0000-0000-0000B32F0000}"/>
    <cellStyle name="Normal 3 2 2 2 4 2 3 2 2 5" xfId="17854" xr:uid="{00000000-0005-0000-0000-0000B42F0000}"/>
    <cellStyle name="Normal 3 2 2 2 4 2 3 2 3" xfId="17855" xr:uid="{00000000-0005-0000-0000-0000B52F0000}"/>
    <cellStyle name="Normal 3 2 2 2 4 2 3 2 3 2" xfId="9082" xr:uid="{00000000-0005-0000-0000-0000B62F0000}"/>
    <cellStyle name="Normal 3 2 2 2 4 2 3 2 3 2 2" xfId="3449" xr:uid="{00000000-0005-0000-0000-0000B72F0000}"/>
    <cellStyle name="Normal 3 2 2 2 4 2 3 2 3 2 3" xfId="3460" xr:uid="{00000000-0005-0000-0000-0000B82F0000}"/>
    <cellStyle name="Normal 3 2 2 2 4 2 3 2 3 3" xfId="9089" xr:uid="{00000000-0005-0000-0000-0000B92F0000}"/>
    <cellStyle name="Normal 3 2 2 2 4 2 3 2 3 4" xfId="9094" xr:uid="{00000000-0005-0000-0000-0000BA2F0000}"/>
    <cellStyle name="Normal 3 2 2 2 4 2 3 2 4" xfId="17858" xr:uid="{00000000-0005-0000-0000-0000BB2F0000}"/>
    <cellStyle name="Normal 3 2 2 2 4 2 3 2 4 2" xfId="9435" xr:uid="{00000000-0005-0000-0000-0000BC2F0000}"/>
    <cellStyle name="Normal 3 2 2 2 4 2 3 2 4 3" xfId="9442" xr:uid="{00000000-0005-0000-0000-0000BD2F0000}"/>
    <cellStyle name="Normal 3 2 2 2 4 2 3 2 5" xfId="17180" xr:uid="{00000000-0005-0000-0000-0000BE2F0000}"/>
    <cellStyle name="Normal 3 2 2 2 4 2 3 2 6" xfId="17186" xr:uid="{00000000-0005-0000-0000-0000BF2F0000}"/>
    <cellStyle name="Normal 3 2 2 2 4 2 3 3" xfId="17860" xr:uid="{00000000-0005-0000-0000-0000C02F0000}"/>
    <cellStyle name="Normal 3 2 2 2 4 2 3 3 2" xfId="8871" xr:uid="{00000000-0005-0000-0000-0000C12F0000}"/>
    <cellStyle name="Normal 3 2 2 2 4 2 3 3 2 2" xfId="11464" xr:uid="{00000000-0005-0000-0000-0000C22F0000}"/>
    <cellStyle name="Normal 3 2 2 2 4 2 3 3 2 2 2" xfId="17861" xr:uid="{00000000-0005-0000-0000-0000C32F0000}"/>
    <cellStyle name="Normal 3 2 2 2 4 2 3 3 2 2 2 2" xfId="17862" xr:uid="{00000000-0005-0000-0000-0000C42F0000}"/>
    <cellStyle name="Normal 3 2 2 2 4 2 3 3 2 2 2 3" xfId="17863" xr:uid="{00000000-0005-0000-0000-0000C52F0000}"/>
    <cellStyle name="Normal 3 2 2 2 4 2 3 3 2 2 3" xfId="17864" xr:uid="{00000000-0005-0000-0000-0000C62F0000}"/>
    <cellStyle name="Normal 3 2 2 2 4 2 3 3 2 2 4" xfId="17865" xr:uid="{00000000-0005-0000-0000-0000C72F0000}"/>
    <cellStyle name="Normal 3 2 2 2 4 2 3 3 2 3" xfId="17284" xr:uid="{00000000-0005-0000-0000-0000C82F0000}"/>
    <cellStyle name="Normal 3 2 2 2 4 2 3 3 2 3 2" xfId="17867" xr:uid="{00000000-0005-0000-0000-0000C92F0000}"/>
    <cellStyle name="Normal 3 2 2 2 4 2 3 3 2 3 3" xfId="17869" xr:uid="{00000000-0005-0000-0000-0000CA2F0000}"/>
    <cellStyle name="Normal 3 2 2 2 4 2 3 3 2 4" xfId="17870" xr:uid="{00000000-0005-0000-0000-0000CB2F0000}"/>
    <cellStyle name="Normal 3 2 2 2 4 2 3 3 2 5" xfId="17871" xr:uid="{00000000-0005-0000-0000-0000CC2F0000}"/>
    <cellStyle name="Normal 3 2 2 2 4 2 3 3 3" xfId="10570" xr:uid="{00000000-0005-0000-0000-0000CD2F0000}"/>
    <cellStyle name="Normal 3 2 2 2 4 2 3 3 3 2" xfId="17296" xr:uid="{00000000-0005-0000-0000-0000CE2F0000}"/>
    <cellStyle name="Normal 3 2 2 2 4 2 3 3 3 2 2" xfId="17872" xr:uid="{00000000-0005-0000-0000-0000CF2F0000}"/>
    <cellStyle name="Normal 3 2 2 2 4 2 3 3 3 2 3" xfId="17873" xr:uid="{00000000-0005-0000-0000-0000D02F0000}"/>
    <cellStyle name="Normal 3 2 2 2 4 2 3 3 3 3" xfId="17874" xr:uid="{00000000-0005-0000-0000-0000D12F0000}"/>
    <cellStyle name="Normal 3 2 2 2 4 2 3 3 3 4" xfId="17875" xr:uid="{00000000-0005-0000-0000-0000D22F0000}"/>
    <cellStyle name="Normal 3 2 2 2 4 2 3 3 4" xfId="14959" xr:uid="{00000000-0005-0000-0000-0000D32F0000}"/>
    <cellStyle name="Normal 3 2 2 2 4 2 3 3 4 2" xfId="17876" xr:uid="{00000000-0005-0000-0000-0000D42F0000}"/>
    <cellStyle name="Normal 3 2 2 2 4 2 3 3 4 3" xfId="16047" xr:uid="{00000000-0005-0000-0000-0000D52F0000}"/>
    <cellStyle name="Normal 3 2 2 2 4 2 3 3 5" xfId="14965" xr:uid="{00000000-0005-0000-0000-0000D62F0000}"/>
    <cellStyle name="Normal 3 2 2 2 4 2 3 3 6" xfId="17191" xr:uid="{00000000-0005-0000-0000-0000D72F0000}"/>
    <cellStyle name="Normal 3 2 2 2 4 2 3 4" xfId="17878" xr:uid="{00000000-0005-0000-0000-0000D82F0000}"/>
    <cellStyle name="Normal 3 2 2 2 4 2 3 4 2" xfId="10572" xr:uid="{00000000-0005-0000-0000-0000D92F0000}"/>
    <cellStyle name="Normal 3 2 2 2 4 2 3 4 2 2" xfId="17322" xr:uid="{00000000-0005-0000-0000-0000DA2F0000}"/>
    <cellStyle name="Normal 3 2 2 2 4 2 3 4 2 2 2" xfId="17880" xr:uid="{00000000-0005-0000-0000-0000DB2F0000}"/>
    <cellStyle name="Normal 3 2 2 2 4 2 3 4 2 2 3" xfId="17882" xr:uid="{00000000-0005-0000-0000-0000DC2F0000}"/>
    <cellStyle name="Normal 3 2 2 2 4 2 3 4 2 3" xfId="17326" xr:uid="{00000000-0005-0000-0000-0000DD2F0000}"/>
    <cellStyle name="Normal 3 2 2 2 4 2 3 4 2 4" xfId="17884" xr:uid="{00000000-0005-0000-0000-0000DE2F0000}"/>
    <cellStyle name="Normal 3 2 2 2 4 2 3 4 3" xfId="17885" xr:uid="{00000000-0005-0000-0000-0000DF2F0000}"/>
    <cellStyle name="Normal 3 2 2 2 4 2 3 4 3 2" xfId="9702" xr:uid="{00000000-0005-0000-0000-0000E02F0000}"/>
    <cellStyle name="Normal 3 2 2 2 4 2 3 4 3 3" xfId="9705" xr:uid="{00000000-0005-0000-0000-0000E12F0000}"/>
    <cellStyle name="Normal 3 2 2 2 4 2 3 4 4" xfId="17886" xr:uid="{00000000-0005-0000-0000-0000E22F0000}"/>
    <cellStyle name="Normal 3 2 2 2 4 2 3 4 5" xfId="17887" xr:uid="{00000000-0005-0000-0000-0000E32F0000}"/>
    <cellStyle name="Normal 3 2 2 2 4 2 3 5" xfId="17888" xr:uid="{00000000-0005-0000-0000-0000E42F0000}"/>
    <cellStyle name="Normal 3 2 2 2 4 2 3 5 2" xfId="17889" xr:uid="{00000000-0005-0000-0000-0000E52F0000}"/>
    <cellStyle name="Normal 3 2 2 2 4 2 3 5 2 2" xfId="17345" xr:uid="{00000000-0005-0000-0000-0000E62F0000}"/>
    <cellStyle name="Normal 3 2 2 2 4 2 3 5 2 3" xfId="11699" xr:uid="{00000000-0005-0000-0000-0000E72F0000}"/>
    <cellStyle name="Normal 3 2 2 2 4 2 3 5 3" xfId="17890" xr:uid="{00000000-0005-0000-0000-0000E82F0000}"/>
    <cellStyle name="Normal 3 2 2 2 4 2 3 5 4" xfId="17891" xr:uid="{00000000-0005-0000-0000-0000E92F0000}"/>
    <cellStyle name="Normal 3 2 2 2 4 2 3 6" xfId="17892" xr:uid="{00000000-0005-0000-0000-0000EA2F0000}"/>
    <cellStyle name="Normal 3 2 2 2 4 2 3 6 2" xfId="17893" xr:uid="{00000000-0005-0000-0000-0000EB2F0000}"/>
    <cellStyle name="Normal 3 2 2 2 4 2 3 6 3" xfId="17894" xr:uid="{00000000-0005-0000-0000-0000EC2F0000}"/>
    <cellStyle name="Normal 3 2 2 2 4 2 3 7" xfId="11580" xr:uid="{00000000-0005-0000-0000-0000ED2F0000}"/>
    <cellStyle name="Normal 3 2 2 2 4 2 3 8" xfId="11605" xr:uid="{00000000-0005-0000-0000-0000EE2F0000}"/>
    <cellStyle name="Normal 3 2 2 2 4 2 4" xfId="17895" xr:uid="{00000000-0005-0000-0000-0000EF2F0000}"/>
    <cellStyle name="Normal 3 2 2 2 4 2 4 2" xfId="17896" xr:uid="{00000000-0005-0000-0000-0000F02F0000}"/>
    <cellStyle name="Normal 3 2 2 2 4 2 4 2 2" xfId="17897" xr:uid="{00000000-0005-0000-0000-0000F12F0000}"/>
    <cellStyle name="Normal 3 2 2 2 4 2 4 2 2 2" xfId="15292" xr:uid="{00000000-0005-0000-0000-0000F22F0000}"/>
    <cellStyle name="Normal 3 2 2 2 4 2 4 2 2 2 2" xfId="15298" xr:uid="{00000000-0005-0000-0000-0000F32F0000}"/>
    <cellStyle name="Normal 3 2 2 2 4 2 4 2 2 2 3" xfId="15300" xr:uid="{00000000-0005-0000-0000-0000F42F0000}"/>
    <cellStyle name="Normal 3 2 2 2 4 2 4 2 2 3" xfId="15303" xr:uid="{00000000-0005-0000-0000-0000F52F0000}"/>
    <cellStyle name="Normal 3 2 2 2 4 2 4 2 2 4" xfId="15313" xr:uid="{00000000-0005-0000-0000-0000F62F0000}"/>
    <cellStyle name="Normal 3 2 2 2 4 2 4 2 3" xfId="17898" xr:uid="{00000000-0005-0000-0000-0000F72F0000}"/>
    <cellStyle name="Normal 3 2 2 2 4 2 4 2 3 2" xfId="15419" xr:uid="{00000000-0005-0000-0000-0000F82F0000}"/>
    <cellStyle name="Normal 3 2 2 2 4 2 4 2 3 3" xfId="15425" xr:uid="{00000000-0005-0000-0000-0000F92F0000}"/>
    <cellStyle name="Normal 3 2 2 2 4 2 4 2 4" xfId="17900" xr:uid="{00000000-0005-0000-0000-0000FA2F0000}"/>
    <cellStyle name="Normal 3 2 2 2 4 2 4 2 5" xfId="17197" xr:uid="{00000000-0005-0000-0000-0000FB2F0000}"/>
    <cellStyle name="Normal 3 2 2 2 4 2 4 3" xfId="17901" xr:uid="{00000000-0005-0000-0000-0000FC2F0000}"/>
    <cellStyle name="Normal 3 2 2 2 4 2 4 3 2" xfId="10577" xr:uid="{00000000-0005-0000-0000-0000FD2F0000}"/>
    <cellStyle name="Normal 3 2 2 2 4 2 4 3 2 2" xfId="15599" xr:uid="{00000000-0005-0000-0000-0000FE2F0000}"/>
    <cellStyle name="Normal 3 2 2 2 4 2 4 3 2 3" xfId="15607" xr:uid="{00000000-0005-0000-0000-0000FF2F0000}"/>
    <cellStyle name="Normal 3 2 2 2 4 2 4 3 3" xfId="17902" xr:uid="{00000000-0005-0000-0000-000000300000}"/>
    <cellStyle name="Normal 3 2 2 2 4 2 4 3 4" xfId="17903" xr:uid="{00000000-0005-0000-0000-000001300000}"/>
    <cellStyle name="Normal 3 2 2 2 4 2 4 4" xfId="17904" xr:uid="{00000000-0005-0000-0000-000002300000}"/>
    <cellStyle name="Normal 3 2 2 2 4 2 4 4 2" xfId="17905" xr:uid="{00000000-0005-0000-0000-000003300000}"/>
    <cellStyle name="Normal 3 2 2 2 4 2 4 4 3" xfId="17906" xr:uid="{00000000-0005-0000-0000-000004300000}"/>
    <cellStyle name="Normal 3 2 2 2 4 2 4 5" xfId="17907" xr:uid="{00000000-0005-0000-0000-000005300000}"/>
    <cellStyle name="Normal 3 2 2 2 4 2 4 6" xfId="17908" xr:uid="{00000000-0005-0000-0000-000006300000}"/>
    <cellStyle name="Normal 3 2 2 2 4 2 5" xfId="4837" xr:uid="{00000000-0005-0000-0000-000007300000}"/>
    <cellStyle name="Normal 3 2 2 2 4 2 5 2" xfId="9863" xr:uid="{00000000-0005-0000-0000-000008300000}"/>
    <cellStyle name="Normal 3 2 2 2 4 2 5 2 2" xfId="17909" xr:uid="{00000000-0005-0000-0000-000009300000}"/>
    <cellStyle name="Normal 3 2 2 2 4 2 5 2 2 2" xfId="16268" xr:uid="{00000000-0005-0000-0000-00000A300000}"/>
    <cellStyle name="Normal 3 2 2 2 4 2 5 2 2 2 2" xfId="16272" xr:uid="{00000000-0005-0000-0000-00000B300000}"/>
    <cellStyle name="Normal 3 2 2 2 4 2 5 2 2 2 3" xfId="16274" xr:uid="{00000000-0005-0000-0000-00000C300000}"/>
    <cellStyle name="Normal 3 2 2 2 4 2 5 2 2 3" xfId="16278" xr:uid="{00000000-0005-0000-0000-00000D300000}"/>
    <cellStyle name="Normal 3 2 2 2 4 2 5 2 2 4" xfId="16283" xr:uid="{00000000-0005-0000-0000-00000E300000}"/>
    <cellStyle name="Normal 3 2 2 2 4 2 5 2 3" xfId="17910" xr:uid="{00000000-0005-0000-0000-00000F300000}"/>
    <cellStyle name="Normal 3 2 2 2 4 2 5 2 3 2" xfId="16318" xr:uid="{00000000-0005-0000-0000-000010300000}"/>
    <cellStyle name="Normal 3 2 2 2 4 2 5 2 3 3" xfId="16320" xr:uid="{00000000-0005-0000-0000-000011300000}"/>
    <cellStyle name="Normal 3 2 2 2 4 2 5 2 4" xfId="17911" xr:uid="{00000000-0005-0000-0000-000012300000}"/>
    <cellStyle name="Normal 3 2 2 2 4 2 5 2 5" xfId="17912" xr:uid="{00000000-0005-0000-0000-000013300000}"/>
    <cellStyle name="Normal 3 2 2 2 4 2 5 3" xfId="9865" xr:uid="{00000000-0005-0000-0000-000014300000}"/>
    <cellStyle name="Normal 3 2 2 2 4 2 5 3 2" xfId="17913" xr:uid="{00000000-0005-0000-0000-000015300000}"/>
    <cellStyle name="Normal 3 2 2 2 4 2 5 3 2 2" xfId="16411" xr:uid="{00000000-0005-0000-0000-000016300000}"/>
    <cellStyle name="Normal 3 2 2 2 4 2 5 3 2 3" xfId="16413" xr:uid="{00000000-0005-0000-0000-000017300000}"/>
    <cellStyle name="Normal 3 2 2 2 4 2 5 3 3" xfId="904" xr:uid="{00000000-0005-0000-0000-000018300000}"/>
    <cellStyle name="Normal 3 2 2 2 4 2 5 3 4" xfId="912" xr:uid="{00000000-0005-0000-0000-000019300000}"/>
    <cellStyle name="Normal 3 2 2 2 4 2 5 4" xfId="17914" xr:uid="{00000000-0005-0000-0000-00001A300000}"/>
    <cellStyle name="Normal 3 2 2 2 4 2 5 4 2" xfId="16701" xr:uid="{00000000-0005-0000-0000-00001B300000}"/>
    <cellStyle name="Normal 3 2 2 2 4 2 5 4 3" xfId="11979" xr:uid="{00000000-0005-0000-0000-00001C300000}"/>
    <cellStyle name="Normal 3 2 2 2 4 2 5 5" xfId="17916" xr:uid="{00000000-0005-0000-0000-00001D300000}"/>
    <cellStyle name="Normal 3 2 2 2 4 2 5 6" xfId="5308" xr:uid="{00000000-0005-0000-0000-00001E300000}"/>
    <cellStyle name="Normal 3 2 2 2 4 2 6" xfId="4853" xr:uid="{00000000-0005-0000-0000-00001F300000}"/>
    <cellStyle name="Normal 3 2 2 2 4 2 6 2" xfId="17918" xr:uid="{00000000-0005-0000-0000-000020300000}"/>
    <cellStyle name="Normal 3 2 2 2 4 2 6 2 2" xfId="17920" xr:uid="{00000000-0005-0000-0000-000021300000}"/>
    <cellStyle name="Normal 3 2 2 2 4 2 6 2 2 2" xfId="17436" xr:uid="{00000000-0005-0000-0000-000022300000}"/>
    <cellStyle name="Normal 3 2 2 2 4 2 6 2 2 3" xfId="17921" xr:uid="{00000000-0005-0000-0000-000023300000}"/>
    <cellStyle name="Normal 3 2 2 2 4 2 6 2 3" xfId="17923" xr:uid="{00000000-0005-0000-0000-000024300000}"/>
    <cellStyle name="Normal 3 2 2 2 4 2 6 2 4" xfId="17924" xr:uid="{00000000-0005-0000-0000-000025300000}"/>
    <cellStyle name="Normal 3 2 2 2 4 2 6 3" xfId="17926" xr:uid="{00000000-0005-0000-0000-000026300000}"/>
    <cellStyle name="Normal 3 2 2 2 4 2 6 3 2" xfId="17927" xr:uid="{00000000-0005-0000-0000-000027300000}"/>
    <cellStyle name="Normal 3 2 2 2 4 2 6 3 3" xfId="11998" xr:uid="{00000000-0005-0000-0000-000028300000}"/>
    <cellStyle name="Normal 3 2 2 2 4 2 6 4" xfId="17929" xr:uid="{00000000-0005-0000-0000-000029300000}"/>
    <cellStyle name="Normal 3 2 2 2 4 2 6 5" xfId="17930" xr:uid="{00000000-0005-0000-0000-00002A300000}"/>
    <cellStyle name="Normal 3 2 2 2 4 2 7" xfId="6064" xr:uid="{00000000-0005-0000-0000-00002B300000}"/>
    <cellStyle name="Normal 3 2 2 2 4 2 7 2" xfId="16097" xr:uid="{00000000-0005-0000-0000-00002C300000}"/>
    <cellStyle name="Normal 3 2 2 2 4 2 7 2 2" xfId="17932" xr:uid="{00000000-0005-0000-0000-00002D300000}"/>
    <cellStyle name="Normal 3 2 2 2 4 2 7 2 3" xfId="17934" xr:uid="{00000000-0005-0000-0000-00002E300000}"/>
    <cellStyle name="Normal 3 2 2 2 4 2 7 3" xfId="16100" xr:uid="{00000000-0005-0000-0000-00002F300000}"/>
    <cellStyle name="Normal 3 2 2 2 4 2 7 4" xfId="17935" xr:uid="{00000000-0005-0000-0000-000030300000}"/>
    <cellStyle name="Normal 3 2 2 2 4 2 8" xfId="17938" xr:uid="{00000000-0005-0000-0000-000031300000}"/>
    <cellStyle name="Normal 3 2 2 2 4 2 8 2" xfId="16104" xr:uid="{00000000-0005-0000-0000-000032300000}"/>
    <cellStyle name="Normal 3 2 2 2 4 2 8 3" xfId="17939" xr:uid="{00000000-0005-0000-0000-000033300000}"/>
    <cellStyle name="Normal 3 2 2 2 4 2 9" xfId="17942" xr:uid="{00000000-0005-0000-0000-000034300000}"/>
    <cellStyle name="Normal 3 2 2 2 4 3" xfId="12611" xr:uid="{00000000-0005-0000-0000-000035300000}"/>
    <cellStyle name="Normal 3 2 2 2 4 3 2" xfId="15998" xr:uid="{00000000-0005-0000-0000-000036300000}"/>
    <cellStyle name="Normal 3 2 2 2 4 3 2 2" xfId="17943" xr:uid="{00000000-0005-0000-0000-000037300000}"/>
    <cellStyle name="Normal 3 2 2 2 4 3 2 2 2" xfId="17944" xr:uid="{00000000-0005-0000-0000-000038300000}"/>
    <cellStyle name="Normal 3 2 2 2 4 3 2 2 2 2" xfId="17945" xr:uid="{00000000-0005-0000-0000-000039300000}"/>
    <cellStyle name="Normal 3 2 2 2 4 3 2 2 2 2 2" xfId="17936" xr:uid="{00000000-0005-0000-0000-00003A300000}"/>
    <cellStyle name="Normal 3 2 2 2 4 3 2 2 2 2 2 2" xfId="16751" xr:uid="{00000000-0005-0000-0000-00003B300000}"/>
    <cellStyle name="Normal 3 2 2 2 4 3 2 2 2 2 2 3" xfId="11254" xr:uid="{00000000-0005-0000-0000-00003C300000}"/>
    <cellStyle name="Normal 3 2 2 2 4 3 2 2 2 2 3" xfId="17946" xr:uid="{00000000-0005-0000-0000-00003D300000}"/>
    <cellStyle name="Normal 3 2 2 2 4 3 2 2 2 2 4" xfId="17947" xr:uid="{00000000-0005-0000-0000-00003E300000}"/>
    <cellStyle name="Normal 3 2 2 2 4 3 2 2 2 3" xfId="17948" xr:uid="{00000000-0005-0000-0000-00003F300000}"/>
    <cellStyle name="Normal 3 2 2 2 4 3 2 2 2 3 2" xfId="17949" xr:uid="{00000000-0005-0000-0000-000040300000}"/>
    <cellStyle name="Normal 3 2 2 2 4 3 2 2 2 3 3" xfId="17950" xr:uid="{00000000-0005-0000-0000-000041300000}"/>
    <cellStyle name="Normal 3 2 2 2 4 3 2 2 2 4" xfId="17951" xr:uid="{00000000-0005-0000-0000-000042300000}"/>
    <cellStyle name="Normal 3 2 2 2 4 3 2 2 2 5" xfId="17953" xr:uid="{00000000-0005-0000-0000-000043300000}"/>
    <cellStyle name="Normal 3 2 2 2 4 3 2 2 3" xfId="17955" xr:uid="{00000000-0005-0000-0000-000044300000}"/>
    <cellStyle name="Normal 3 2 2 2 4 3 2 2 3 2" xfId="17957" xr:uid="{00000000-0005-0000-0000-000045300000}"/>
    <cellStyle name="Normal 3 2 2 2 4 3 2 2 3 2 2" xfId="17958" xr:uid="{00000000-0005-0000-0000-000046300000}"/>
    <cellStyle name="Normal 3 2 2 2 4 3 2 2 3 2 3" xfId="14130" xr:uid="{00000000-0005-0000-0000-000047300000}"/>
    <cellStyle name="Normal 3 2 2 2 4 3 2 2 3 3" xfId="9760" xr:uid="{00000000-0005-0000-0000-000048300000}"/>
    <cellStyle name="Normal 3 2 2 2 4 3 2 2 3 4" xfId="9518" xr:uid="{00000000-0005-0000-0000-000049300000}"/>
    <cellStyle name="Normal 3 2 2 2 4 3 2 2 4" xfId="17960" xr:uid="{00000000-0005-0000-0000-00004A300000}"/>
    <cellStyle name="Normal 3 2 2 2 4 3 2 2 4 2" xfId="17962" xr:uid="{00000000-0005-0000-0000-00004B300000}"/>
    <cellStyle name="Normal 3 2 2 2 4 3 2 2 4 3" xfId="9772" xr:uid="{00000000-0005-0000-0000-00004C300000}"/>
    <cellStyle name="Normal 3 2 2 2 4 3 2 2 5" xfId="17964" xr:uid="{00000000-0005-0000-0000-00004D300000}"/>
    <cellStyle name="Normal 3 2 2 2 4 3 2 2 6" xfId="17965" xr:uid="{00000000-0005-0000-0000-00004E300000}"/>
    <cellStyle name="Normal 3 2 2 2 4 3 2 3" xfId="17966" xr:uid="{00000000-0005-0000-0000-00004F300000}"/>
    <cellStyle name="Normal 3 2 2 2 4 3 2 3 2" xfId="10599" xr:uid="{00000000-0005-0000-0000-000050300000}"/>
    <cellStyle name="Normal 3 2 2 2 4 3 2 3 2 2" xfId="5062" xr:uid="{00000000-0005-0000-0000-000051300000}"/>
    <cellStyle name="Normal 3 2 2 2 4 3 2 3 2 2 2" xfId="5067" xr:uid="{00000000-0005-0000-0000-000052300000}"/>
    <cellStyle name="Normal 3 2 2 2 4 3 2 3 2 2 2 2" xfId="17967" xr:uid="{00000000-0005-0000-0000-000053300000}"/>
    <cellStyle name="Normal 3 2 2 2 4 3 2 3 2 2 2 3" xfId="17968" xr:uid="{00000000-0005-0000-0000-000054300000}"/>
    <cellStyle name="Normal 3 2 2 2 4 3 2 3 2 2 3" xfId="5075" xr:uid="{00000000-0005-0000-0000-000055300000}"/>
    <cellStyle name="Normal 3 2 2 2 4 3 2 3 2 2 4" xfId="13640" xr:uid="{00000000-0005-0000-0000-000056300000}"/>
    <cellStyle name="Normal 3 2 2 2 4 3 2 3 2 3" xfId="5079" xr:uid="{00000000-0005-0000-0000-000057300000}"/>
    <cellStyle name="Normal 3 2 2 2 4 3 2 3 2 3 2" xfId="17750" xr:uid="{00000000-0005-0000-0000-000058300000}"/>
    <cellStyle name="Normal 3 2 2 2 4 3 2 3 2 3 3" xfId="17969" xr:uid="{00000000-0005-0000-0000-000059300000}"/>
    <cellStyle name="Normal 3 2 2 2 4 3 2 3 2 4" xfId="5082" xr:uid="{00000000-0005-0000-0000-00005A300000}"/>
    <cellStyle name="Normal 3 2 2 2 4 3 2 3 2 5" xfId="17970" xr:uid="{00000000-0005-0000-0000-00005B300000}"/>
    <cellStyle name="Normal 3 2 2 2 4 3 2 3 3" xfId="894" xr:uid="{00000000-0005-0000-0000-00005C300000}"/>
    <cellStyle name="Normal 3 2 2 2 4 3 2 3 3 2" xfId="901" xr:uid="{00000000-0005-0000-0000-00005D300000}"/>
    <cellStyle name="Normal 3 2 2 2 4 3 2 3 3 2 2" xfId="4629" xr:uid="{00000000-0005-0000-0000-00005E300000}"/>
    <cellStyle name="Normal 3 2 2 2 4 3 2 3 3 2 3" xfId="4642" xr:uid="{00000000-0005-0000-0000-00005F300000}"/>
    <cellStyle name="Normal 3 2 2 2 4 3 2 3 3 3" xfId="908" xr:uid="{00000000-0005-0000-0000-000060300000}"/>
    <cellStyle name="Normal 3 2 2 2 4 3 2 3 3 4" xfId="4661" xr:uid="{00000000-0005-0000-0000-000061300000}"/>
    <cellStyle name="Normal 3 2 2 2 4 3 2 3 4" xfId="922" xr:uid="{00000000-0005-0000-0000-000062300000}"/>
    <cellStyle name="Normal 3 2 2 2 4 3 2 3 4 2" xfId="4679" xr:uid="{00000000-0005-0000-0000-000063300000}"/>
    <cellStyle name="Normal 3 2 2 2 4 3 2 3 4 3" xfId="4681" xr:uid="{00000000-0005-0000-0000-000064300000}"/>
    <cellStyle name="Normal 3 2 2 2 4 3 2 3 5" xfId="938" xr:uid="{00000000-0005-0000-0000-000065300000}"/>
    <cellStyle name="Normal 3 2 2 2 4 3 2 3 6" xfId="4689" xr:uid="{00000000-0005-0000-0000-000066300000}"/>
    <cellStyle name="Normal 3 2 2 2 4 3 2 4" xfId="17972" xr:uid="{00000000-0005-0000-0000-000067300000}"/>
    <cellStyle name="Normal 3 2 2 2 4 3 2 4 2" xfId="17973" xr:uid="{00000000-0005-0000-0000-000068300000}"/>
    <cellStyle name="Normal 3 2 2 2 4 3 2 4 2 2" xfId="5206" xr:uid="{00000000-0005-0000-0000-000069300000}"/>
    <cellStyle name="Normal 3 2 2 2 4 3 2 4 2 2 2" xfId="13337" xr:uid="{00000000-0005-0000-0000-00006A300000}"/>
    <cellStyle name="Normal 3 2 2 2 4 3 2 4 2 2 3" xfId="13342" xr:uid="{00000000-0005-0000-0000-00006B300000}"/>
    <cellStyle name="Normal 3 2 2 2 4 3 2 4 2 3" xfId="13348" xr:uid="{00000000-0005-0000-0000-00006C300000}"/>
    <cellStyle name="Normal 3 2 2 2 4 3 2 4 2 4" xfId="13354" xr:uid="{00000000-0005-0000-0000-00006D300000}"/>
    <cellStyle name="Normal 3 2 2 2 4 3 2 4 3" xfId="967" xr:uid="{00000000-0005-0000-0000-00006E300000}"/>
    <cellStyle name="Normal 3 2 2 2 4 3 2 4 3 2" xfId="4702" xr:uid="{00000000-0005-0000-0000-00006F300000}"/>
    <cellStyle name="Normal 3 2 2 2 4 3 2 4 3 3" xfId="4715" xr:uid="{00000000-0005-0000-0000-000070300000}"/>
    <cellStyle name="Normal 3 2 2 2 4 3 2 4 4" xfId="982" xr:uid="{00000000-0005-0000-0000-000071300000}"/>
    <cellStyle name="Normal 3 2 2 2 4 3 2 4 5" xfId="4729" xr:uid="{00000000-0005-0000-0000-000072300000}"/>
    <cellStyle name="Normal 3 2 2 2 4 3 2 5" xfId="13847" xr:uid="{00000000-0005-0000-0000-000073300000}"/>
    <cellStyle name="Normal 3 2 2 2 4 3 2 5 2" xfId="13849" xr:uid="{00000000-0005-0000-0000-000074300000}"/>
    <cellStyle name="Normal 3 2 2 2 4 3 2 5 2 2" xfId="5283" xr:uid="{00000000-0005-0000-0000-000075300000}"/>
    <cellStyle name="Normal 3 2 2 2 4 3 2 5 2 3" xfId="13417" xr:uid="{00000000-0005-0000-0000-000076300000}"/>
    <cellStyle name="Normal 3 2 2 2 4 3 2 5 3" xfId="4752" xr:uid="{00000000-0005-0000-0000-000077300000}"/>
    <cellStyle name="Normal 3 2 2 2 4 3 2 5 4" xfId="771" xr:uid="{00000000-0005-0000-0000-000078300000}"/>
    <cellStyle name="Normal 3 2 2 2 4 3 2 6" xfId="13929" xr:uid="{00000000-0005-0000-0000-000079300000}"/>
    <cellStyle name="Normal 3 2 2 2 4 3 2 6 2" xfId="13931" xr:uid="{00000000-0005-0000-0000-00007A300000}"/>
    <cellStyle name="Normal 3 2 2 2 4 3 2 6 3" xfId="4795" xr:uid="{00000000-0005-0000-0000-00007B300000}"/>
    <cellStyle name="Normal 3 2 2 2 4 3 2 7" xfId="13958" xr:uid="{00000000-0005-0000-0000-00007C300000}"/>
    <cellStyle name="Normal 3 2 2 2 4 3 2 8" xfId="13976" xr:uid="{00000000-0005-0000-0000-00007D300000}"/>
    <cellStyle name="Normal 3 2 2 2 4 3 3" xfId="16002" xr:uid="{00000000-0005-0000-0000-00007E300000}"/>
    <cellStyle name="Normal 3 2 2 2 4 3 3 2" xfId="17974" xr:uid="{00000000-0005-0000-0000-00007F300000}"/>
    <cellStyle name="Normal 3 2 2 2 4 3 3 2 2" xfId="17975" xr:uid="{00000000-0005-0000-0000-000080300000}"/>
    <cellStyle name="Normal 3 2 2 2 4 3 3 2 2 2" xfId="17519" xr:uid="{00000000-0005-0000-0000-000081300000}"/>
    <cellStyle name="Normal 3 2 2 2 4 3 3 2 2 2 2" xfId="10281" xr:uid="{00000000-0005-0000-0000-000082300000}"/>
    <cellStyle name="Normal 3 2 2 2 4 3 3 2 2 2 3" xfId="17976" xr:uid="{00000000-0005-0000-0000-000083300000}"/>
    <cellStyle name="Normal 3 2 2 2 4 3 3 2 2 3" xfId="17522" xr:uid="{00000000-0005-0000-0000-000084300000}"/>
    <cellStyle name="Normal 3 2 2 2 4 3 3 2 2 4" xfId="17977" xr:uid="{00000000-0005-0000-0000-000085300000}"/>
    <cellStyle name="Normal 3 2 2 2 4 3 3 2 3" xfId="17978" xr:uid="{00000000-0005-0000-0000-000086300000}"/>
    <cellStyle name="Normal 3 2 2 2 4 3 3 2 3 2" xfId="17533" xr:uid="{00000000-0005-0000-0000-000087300000}"/>
    <cellStyle name="Normal 3 2 2 2 4 3 3 2 3 3" xfId="9887" xr:uid="{00000000-0005-0000-0000-000088300000}"/>
    <cellStyle name="Normal 3 2 2 2 4 3 3 2 4" xfId="17979" xr:uid="{00000000-0005-0000-0000-000089300000}"/>
    <cellStyle name="Normal 3 2 2 2 4 3 3 2 5" xfId="17210" xr:uid="{00000000-0005-0000-0000-00008A300000}"/>
    <cellStyle name="Normal 3 2 2 2 4 3 3 3" xfId="17980" xr:uid="{00000000-0005-0000-0000-00008B300000}"/>
    <cellStyle name="Normal 3 2 2 2 4 3 3 3 2" xfId="1325" xr:uid="{00000000-0005-0000-0000-00008C300000}"/>
    <cellStyle name="Normal 3 2 2 2 4 3 3 3 2 2" xfId="1333" xr:uid="{00000000-0005-0000-0000-00008D300000}"/>
    <cellStyle name="Normal 3 2 2 2 4 3 3 3 2 3" xfId="17552" xr:uid="{00000000-0005-0000-0000-00008E300000}"/>
    <cellStyle name="Normal 3 2 2 2 4 3 3 3 3" xfId="1039" xr:uid="{00000000-0005-0000-0000-00008F300000}"/>
    <cellStyle name="Normal 3 2 2 2 4 3 3 3 4" xfId="583" xr:uid="{00000000-0005-0000-0000-000090300000}"/>
    <cellStyle name="Normal 3 2 2 2 4 3 3 4" xfId="17981" xr:uid="{00000000-0005-0000-0000-000091300000}"/>
    <cellStyle name="Normal 3 2 2 2 4 3 3 4 2" xfId="1411" xr:uid="{00000000-0005-0000-0000-000092300000}"/>
    <cellStyle name="Normal 3 2 2 2 4 3 3 4 3" xfId="4151" xr:uid="{00000000-0005-0000-0000-000093300000}"/>
    <cellStyle name="Normal 3 2 2 2 4 3 3 5" xfId="14002" xr:uid="{00000000-0005-0000-0000-000094300000}"/>
    <cellStyle name="Normal 3 2 2 2 4 3 3 6" xfId="14022" xr:uid="{00000000-0005-0000-0000-000095300000}"/>
    <cellStyle name="Normal 3 2 2 2 4 3 4" xfId="17982" xr:uid="{00000000-0005-0000-0000-000096300000}"/>
    <cellStyle name="Normal 3 2 2 2 4 3 4 2" xfId="17983" xr:uid="{00000000-0005-0000-0000-000097300000}"/>
    <cellStyle name="Normal 3 2 2 2 4 3 4 2 2" xfId="17984" xr:uid="{00000000-0005-0000-0000-000098300000}"/>
    <cellStyle name="Normal 3 2 2 2 4 3 4 2 2 2" xfId="17569" xr:uid="{00000000-0005-0000-0000-000099300000}"/>
    <cellStyle name="Normal 3 2 2 2 4 3 4 2 2 2 2" xfId="17985" xr:uid="{00000000-0005-0000-0000-00009A300000}"/>
    <cellStyle name="Normal 3 2 2 2 4 3 4 2 2 2 3" xfId="17986" xr:uid="{00000000-0005-0000-0000-00009B300000}"/>
    <cellStyle name="Normal 3 2 2 2 4 3 4 2 2 3" xfId="17987" xr:uid="{00000000-0005-0000-0000-00009C300000}"/>
    <cellStyle name="Normal 3 2 2 2 4 3 4 2 2 4" xfId="17988" xr:uid="{00000000-0005-0000-0000-00009D300000}"/>
    <cellStyle name="Normal 3 2 2 2 4 3 4 2 3" xfId="17990" xr:uid="{00000000-0005-0000-0000-00009E300000}"/>
    <cellStyle name="Normal 3 2 2 2 4 3 4 2 3 2" xfId="17991" xr:uid="{00000000-0005-0000-0000-00009F300000}"/>
    <cellStyle name="Normal 3 2 2 2 4 3 4 2 3 3" xfId="17992" xr:uid="{00000000-0005-0000-0000-0000A0300000}"/>
    <cellStyle name="Normal 3 2 2 2 4 3 4 2 4" xfId="17993" xr:uid="{00000000-0005-0000-0000-0000A1300000}"/>
    <cellStyle name="Normal 3 2 2 2 4 3 4 2 5" xfId="1240" xr:uid="{00000000-0005-0000-0000-0000A2300000}"/>
    <cellStyle name="Normal 3 2 2 2 4 3 4 3" xfId="17995" xr:uid="{00000000-0005-0000-0000-0000A3300000}"/>
    <cellStyle name="Normal 3 2 2 2 4 3 4 3 2" xfId="17996" xr:uid="{00000000-0005-0000-0000-0000A4300000}"/>
    <cellStyle name="Normal 3 2 2 2 4 3 4 3 2 2" xfId="17997" xr:uid="{00000000-0005-0000-0000-0000A5300000}"/>
    <cellStyle name="Normal 3 2 2 2 4 3 4 3 2 3" xfId="17998" xr:uid="{00000000-0005-0000-0000-0000A6300000}"/>
    <cellStyle name="Normal 3 2 2 2 4 3 4 3 3" xfId="1254" xr:uid="{00000000-0005-0000-0000-0000A7300000}"/>
    <cellStyle name="Normal 3 2 2 2 4 3 4 3 4" xfId="1260" xr:uid="{00000000-0005-0000-0000-0000A8300000}"/>
    <cellStyle name="Normal 3 2 2 2 4 3 4 4" xfId="18000" xr:uid="{00000000-0005-0000-0000-0000A9300000}"/>
    <cellStyle name="Normal 3 2 2 2 4 3 4 4 2" xfId="18001" xr:uid="{00000000-0005-0000-0000-0000AA300000}"/>
    <cellStyle name="Normal 3 2 2 2 4 3 4 4 3" xfId="4896" xr:uid="{00000000-0005-0000-0000-0000AB300000}"/>
    <cellStyle name="Normal 3 2 2 2 4 3 4 5" xfId="14080" xr:uid="{00000000-0005-0000-0000-0000AC300000}"/>
    <cellStyle name="Normal 3 2 2 2 4 3 4 6" xfId="14092" xr:uid="{00000000-0005-0000-0000-0000AD300000}"/>
    <cellStyle name="Normal 3 2 2 2 4 3 5" xfId="9868" xr:uid="{00000000-0005-0000-0000-0000AE300000}"/>
    <cellStyle name="Normal 3 2 2 2 4 3 5 2" xfId="18002" xr:uid="{00000000-0005-0000-0000-0000AF300000}"/>
    <cellStyle name="Normal 3 2 2 2 4 3 5 2 2" xfId="18003" xr:uid="{00000000-0005-0000-0000-0000B0300000}"/>
    <cellStyle name="Normal 3 2 2 2 4 3 5 2 2 2" xfId="17589" xr:uid="{00000000-0005-0000-0000-0000B1300000}"/>
    <cellStyle name="Normal 3 2 2 2 4 3 5 2 2 3" xfId="18006" xr:uid="{00000000-0005-0000-0000-0000B2300000}"/>
    <cellStyle name="Normal 3 2 2 2 4 3 5 2 3" xfId="18008" xr:uid="{00000000-0005-0000-0000-0000B3300000}"/>
    <cellStyle name="Normal 3 2 2 2 4 3 5 2 4" xfId="18009" xr:uid="{00000000-0005-0000-0000-0000B4300000}"/>
    <cellStyle name="Normal 3 2 2 2 4 3 5 3" xfId="18010" xr:uid="{00000000-0005-0000-0000-0000B5300000}"/>
    <cellStyle name="Normal 3 2 2 2 4 3 5 3 2" xfId="18011" xr:uid="{00000000-0005-0000-0000-0000B6300000}"/>
    <cellStyle name="Normal 3 2 2 2 4 3 5 3 3" xfId="4809" xr:uid="{00000000-0005-0000-0000-0000B7300000}"/>
    <cellStyle name="Normal 3 2 2 2 4 3 5 4" xfId="18012" xr:uid="{00000000-0005-0000-0000-0000B8300000}"/>
    <cellStyle name="Normal 3 2 2 2 4 3 5 5" xfId="14101" xr:uid="{00000000-0005-0000-0000-0000B9300000}"/>
    <cellStyle name="Normal 3 2 2 2 4 3 6" xfId="2109" xr:uid="{00000000-0005-0000-0000-0000BA300000}"/>
    <cellStyle name="Normal 3 2 2 2 4 3 6 2" xfId="2113" xr:uid="{00000000-0005-0000-0000-0000BB300000}"/>
    <cellStyle name="Normal 3 2 2 2 4 3 6 2 2" xfId="18013" xr:uid="{00000000-0005-0000-0000-0000BC300000}"/>
    <cellStyle name="Normal 3 2 2 2 4 3 6 2 3" xfId="18014" xr:uid="{00000000-0005-0000-0000-0000BD300000}"/>
    <cellStyle name="Normal 3 2 2 2 4 3 6 3" xfId="2116" xr:uid="{00000000-0005-0000-0000-0000BE300000}"/>
    <cellStyle name="Normal 3 2 2 2 4 3 6 4" xfId="18015" xr:uid="{00000000-0005-0000-0000-0000BF300000}"/>
    <cellStyle name="Normal 3 2 2 2 4 3 7" xfId="2121" xr:uid="{00000000-0005-0000-0000-0000C0300000}"/>
    <cellStyle name="Normal 3 2 2 2 4 3 7 2" xfId="16117" xr:uid="{00000000-0005-0000-0000-0000C1300000}"/>
    <cellStyle name="Normal 3 2 2 2 4 3 7 3" xfId="18017" xr:uid="{00000000-0005-0000-0000-0000C2300000}"/>
    <cellStyle name="Normal 3 2 2 2 4 3 8" xfId="2126" xr:uid="{00000000-0005-0000-0000-0000C3300000}"/>
    <cellStyle name="Normal 3 2 2 2 4 3 9" xfId="14321" xr:uid="{00000000-0005-0000-0000-0000C4300000}"/>
    <cellStyle name="Normal 3 2 2 2 4 4" xfId="18018" xr:uid="{00000000-0005-0000-0000-0000C5300000}"/>
    <cellStyle name="Normal 3 2 2 2 4 4 2" xfId="16024" xr:uid="{00000000-0005-0000-0000-0000C6300000}"/>
    <cellStyle name="Normal 3 2 2 2 4 4 2 2" xfId="18020" xr:uid="{00000000-0005-0000-0000-0000C7300000}"/>
    <cellStyle name="Normal 3 2 2 2 4 4 2 2 2" xfId="18021" xr:uid="{00000000-0005-0000-0000-0000C8300000}"/>
    <cellStyle name="Normal 3 2 2 2 4 4 2 2 2 2" xfId="18022" xr:uid="{00000000-0005-0000-0000-0000C9300000}"/>
    <cellStyle name="Normal 3 2 2 2 4 4 2 2 2 2 2" xfId="18023" xr:uid="{00000000-0005-0000-0000-0000CA300000}"/>
    <cellStyle name="Normal 3 2 2 2 4 4 2 2 2 2 3" xfId="18024" xr:uid="{00000000-0005-0000-0000-0000CB300000}"/>
    <cellStyle name="Normal 3 2 2 2 4 4 2 2 2 3" xfId="18025" xr:uid="{00000000-0005-0000-0000-0000CC300000}"/>
    <cellStyle name="Normal 3 2 2 2 4 4 2 2 2 4" xfId="18026" xr:uid="{00000000-0005-0000-0000-0000CD300000}"/>
    <cellStyle name="Normal 3 2 2 2 4 4 2 2 3" xfId="18027" xr:uid="{00000000-0005-0000-0000-0000CE300000}"/>
    <cellStyle name="Normal 3 2 2 2 4 4 2 2 3 2" xfId="18028" xr:uid="{00000000-0005-0000-0000-0000CF300000}"/>
    <cellStyle name="Normal 3 2 2 2 4 4 2 2 3 3" xfId="18029" xr:uid="{00000000-0005-0000-0000-0000D0300000}"/>
    <cellStyle name="Normal 3 2 2 2 4 4 2 2 4" xfId="18031" xr:uid="{00000000-0005-0000-0000-0000D1300000}"/>
    <cellStyle name="Normal 3 2 2 2 4 4 2 2 5" xfId="10312" xr:uid="{00000000-0005-0000-0000-0000D2300000}"/>
    <cellStyle name="Normal 3 2 2 2 4 4 2 3" xfId="18032" xr:uid="{00000000-0005-0000-0000-0000D3300000}"/>
    <cellStyle name="Normal 3 2 2 2 4 4 2 3 2" xfId="10627" xr:uid="{00000000-0005-0000-0000-0000D4300000}"/>
    <cellStyle name="Normal 3 2 2 2 4 4 2 3 2 2" xfId="5313" xr:uid="{00000000-0005-0000-0000-0000D5300000}"/>
    <cellStyle name="Normal 3 2 2 2 4 4 2 3 2 3" xfId="18034" xr:uid="{00000000-0005-0000-0000-0000D6300000}"/>
    <cellStyle name="Normal 3 2 2 2 4 4 2 3 3" xfId="18035" xr:uid="{00000000-0005-0000-0000-0000D7300000}"/>
    <cellStyle name="Normal 3 2 2 2 4 4 2 3 4" xfId="18036" xr:uid="{00000000-0005-0000-0000-0000D8300000}"/>
    <cellStyle name="Normal 3 2 2 2 4 4 2 4" xfId="18037" xr:uid="{00000000-0005-0000-0000-0000D9300000}"/>
    <cellStyle name="Normal 3 2 2 2 4 4 2 4 2" xfId="18038" xr:uid="{00000000-0005-0000-0000-0000DA300000}"/>
    <cellStyle name="Normal 3 2 2 2 4 4 2 4 3" xfId="18039" xr:uid="{00000000-0005-0000-0000-0000DB300000}"/>
    <cellStyle name="Normal 3 2 2 2 4 4 2 5" xfId="18040" xr:uid="{00000000-0005-0000-0000-0000DC300000}"/>
    <cellStyle name="Normal 3 2 2 2 4 4 2 6" xfId="18041" xr:uid="{00000000-0005-0000-0000-0000DD300000}"/>
    <cellStyle name="Normal 3 2 2 2 4 4 3" xfId="18042" xr:uid="{00000000-0005-0000-0000-0000DE300000}"/>
    <cellStyle name="Normal 3 2 2 2 4 4 3 2" xfId="18043" xr:uid="{00000000-0005-0000-0000-0000DF300000}"/>
    <cellStyle name="Normal 3 2 2 2 4 4 3 2 2" xfId="18044" xr:uid="{00000000-0005-0000-0000-0000E0300000}"/>
    <cellStyle name="Normal 3 2 2 2 4 4 3 2 2 2" xfId="5440" xr:uid="{00000000-0005-0000-0000-0000E1300000}"/>
    <cellStyle name="Normal 3 2 2 2 4 4 3 2 2 2 2" xfId="18045" xr:uid="{00000000-0005-0000-0000-0000E2300000}"/>
    <cellStyle name="Normal 3 2 2 2 4 4 3 2 2 2 3" xfId="18046" xr:uid="{00000000-0005-0000-0000-0000E3300000}"/>
    <cellStyle name="Normal 3 2 2 2 4 4 3 2 2 3" xfId="18047" xr:uid="{00000000-0005-0000-0000-0000E4300000}"/>
    <cellStyle name="Normal 3 2 2 2 4 4 3 2 2 4" xfId="18048" xr:uid="{00000000-0005-0000-0000-0000E5300000}"/>
    <cellStyle name="Normal 3 2 2 2 4 4 3 2 3" xfId="18050" xr:uid="{00000000-0005-0000-0000-0000E6300000}"/>
    <cellStyle name="Normal 3 2 2 2 4 4 3 2 3 2" xfId="5601" xr:uid="{00000000-0005-0000-0000-0000E7300000}"/>
    <cellStyle name="Normal 3 2 2 2 4 4 3 2 3 3" xfId="18051" xr:uid="{00000000-0005-0000-0000-0000E8300000}"/>
    <cellStyle name="Normal 3 2 2 2 4 4 3 2 4" xfId="18052" xr:uid="{00000000-0005-0000-0000-0000E9300000}"/>
    <cellStyle name="Normal 3 2 2 2 4 4 3 2 5" xfId="10546" xr:uid="{00000000-0005-0000-0000-0000EA300000}"/>
    <cellStyle name="Normal 3 2 2 2 4 4 3 3" xfId="18053" xr:uid="{00000000-0005-0000-0000-0000EB300000}"/>
    <cellStyle name="Normal 3 2 2 2 4 4 3 3 2" xfId="18054" xr:uid="{00000000-0005-0000-0000-0000EC300000}"/>
    <cellStyle name="Normal 3 2 2 2 4 4 3 3 2 2" xfId="6870" xr:uid="{00000000-0005-0000-0000-0000ED300000}"/>
    <cellStyle name="Normal 3 2 2 2 4 4 3 3 2 3" xfId="18056" xr:uid="{00000000-0005-0000-0000-0000EE300000}"/>
    <cellStyle name="Normal 3 2 2 2 4 4 3 3 3" xfId="18057" xr:uid="{00000000-0005-0000-0000-0000EF300000}"/>
    <cellStyle name="Normal 3 2 2 2 4 4 3 3 4" xfId="18058" xr:uid="{00000000-0005-0000-0000-0000F0300000}"/>
    <cellStyle name="Normal 3 2 2 2 4 4 3 4" xfId="18059" xr:uid="{00000000-0005-0000-0000-0000F1300000}"/>
    <cellStyle name="Normal 3 2 2 2 4 4 3 4 2" xfId="18060" xr:uid="{00000000-0005-0000-0000-0000F2300000}"/>
    <cellStyle name="Normal 3 2 2 2 4 4 3 4 3" xfId="18061" xr:uid="{00000000-0005-0000-0000-0000F3300000}"/>
    <cellStyle name="Normal 3 2 2 2 4 4 3 5" xfId="18062" xr:uid="{00000000-0005-0000-0000-0000F4300000}"/>
    <cellStyle name="Normal 3 2 2 2 4 4 3 6" xfId="18063" xr:uid="{00000000-0005-0000-0000-0000F5300000}"/>
    <cellStyle name="Normal 3 2 2 2 4 4 4" xfId="18064" xr:uid="{00000000-0005-0000-0000-0000F6300000}"/>
    <cellStyle name="Normal 3 2 2 2 4 4 4 2" xfId="18065" xr:uid="{00000000-0005-0000-0000-0000F7300000}"/>
    <cellStyle name="Normal 3 2 2 2 4 4 4 2 2" xfId="18066" xr:uid="{00000000-0005-0000-0000-0000F8300000}"/>
    <cellStyle name="Normal 3 2 2 2 4 4 4 2 2 2" xfId="16718" xr:uid="{00000000-0005-0000-0000-0000F9300000}"/>
    <cellStyle name="Normal 3 2 2 2 4 4 4 2 2 3" xfId="18067" xr:uid="{00000000-0005-0000-0000-0000FA300000}"/>
    <cellStyle name="Normal 3 2 2 2 4 4 4 2 3" xfId="18068" xr:uid="{00000000-0005-0000-0000-0000FB300000}"/>
    <cellStyle name="Normal 3 2 2 2 4 4 4 2 4" xfId="18069" xr:uid="{00000000-0005-0000-0000-0000FC300000}"/>
    <cellStyle name="Normal 3 2 2 2 4 4 4 3" xfId="540" xr:uid="{00000000-0005-0000-0000-0000FD300000}"/>
    <cellStyle name="Normal 3 2 2 2 4 4 4 3 2" xfId="5980" xr:uid="{00000000-0005-0000-0000-0000FE300000}"/>
    <cellStyle name="Normal 3 2 2 2 4 4 4 3 3" xfId="6008" xr:uid="{00000000-0005-0000-0000-0000FF300000}"/>
    <cellStyle name="Normal 3 2 2 2 4 4 4 4" xfId="18070" xr:uid="{00000000-0005-0000-0000-000000310000}"/>
    <cellStyle name="Normal 3 2 2 2 4 4 4 5" xfId="18071" xr:uid="{00000000-0005-0000-0000-000001310000}"/>
    <cellStyle name="Normal 3 2 2 2 4 4 5" xfId="18072" xr:uid="{00000000-0005-0000-0000-000002310000}"/>
    <cellStyle name="Normal 3 2 2 2 4 4 5 2" xfId="18073" xr:uid="{00000000-0005-0000-0000-000003310000}"/>
    <cellStyle name="Normal 3 2 2 2 4 4 5 2 2" xfId="18074" xr:uid="{00000000-0005-0000-0000-000004310000}"/>
    <cellStyle name="Normal 3 2 2 2 4 4 5 2 3" xfId="18075" xr:uid="{00000000-0005-0000-0000-000005310000}"/>
    <cellStyle name="Normal 3 2 2 2 4 4 5 3" xfId="542" xr:uid="{00000000-0005-0000-0000-000006310000}"/>
    <cellStyle name="Normal 3 2 2 2 4 4 5 4" xfId="18076" xr:uid="{00000000-0005-0000-0000-000007310000}"/>
    <cellStyle name="Normal 3 2 2 2 4 4 6" xfId="2143" xr:uid="{00000000-0005-0000-0000-000008310000}"/>
    <cellStyle name="Normal 3 2 2 2 4 4 6 2" xfId="18077" xr:uid="{00000000-0005-0000-0000-000009310000}"/>
    <cellStyle name="Normal 3 2 2 2 4 4 6 3" xfId="163" xr:uid="{00000000-0005-0000-0000-00000A310000}"/>
    <cellStyle name="Normal 3 2 2 2 4 4 7" xfId="1512" xr:uid="{00000000-0005-0000-0000-00000B310000}"/>
    <cellStyle name="Normal 3 2 2 2 4 4 8" xfId="14326" xr:uid="{00000000-0005-0000-0000-00000C310000}"/>
    <cellStyle name="Normal 3 2 2 2 4 5" xfId="18078" xr:uid="{00000000-0005-0000-0000-00000D310000}"/>
    <cellStyle name="Normal 3 2 2 2 4 5 2" xfId="4557" xr:uid="{00000000-0005-0000-0000-00000E310000}"/>
    <cellStyle name="Normal 3 2 2 2 4 5 2 2" xfId="18079" xr:uid="{00000000-0005-0000-0000-00000F310000}"/>
    <cellStyle name="Normal 3 2 2 2 4 5 2 2 2" xfId="18080" xr:uid="{00000000-0005-0000-0000-000010310000}"/>
    <cellStyle name="Normal 3 2 2 2 4 5 2 2 2 2" xfId="18081" xr:uid="{00000000-0005-0000-0000-000011310000}"/>
    <cellStyle name="Normal 3 2 2 2 4 5 2 2 2 3" xfId="18082" xr:uid="{00000000-0005-0000-0000-000012310000}"/>
    <cellStyle name="Normal 3 2 2 2 4 5 2 2 3" xfId="18084" xr:uid="{00000000-0005-0000-0000-000013310000}"/>
    <cellStyle name="Normal 3 2 2 2 4 5 2 2 4" xfId="18085" xr:uid="{00000000-0005-0000-0000-000014310000}"/>
    <cellStyle name="Normal 3 2 2 2 4 5 2 3" xfId="18086" xr:uid="{00000000-0005-0000-0000-000015310000}"/>
    <cellStyle name="Normal 3 2 2 2 4 5 2 3 2" xfId="4621" xr:uid="{00000000-0005-0000-0000-000016310000}"/>
    <cellStyle name="Normal 3 2 2 2 4 5 2 3 3" xfId="1283" xr:uid="{00000000-0005-0000-0000-000017310000}"/>
    <cellStyle name="Normal 3 2 2 2 4 5 2 4" xfId="18087" xr:uid="{00000000-0005-0000-0000-000018310000}"/>
    <cellStyle name="Normal 3 2 2 2 4 5 2 5" xfId="18088" xr:uid="{00000000-0005-0000-0000-000019310000}"/>
    <cellStyle name="Normal 3 2 2 2 4 5 3" xfId="4562" xr:uid="{00000000-0005-0000-0000-00001A310000}"/>
    <cellStyle name="Normal 3 2 2 2 4 5 3 2" xfId="6586" xr:uid="{00000000-0005-0000-0000-00001B310000}"/>
    <cellStyle name="Normal 3 2 2 2 4 5 3 2 2" xfId="18089" xr:uid="{00000000-0005-0000-0000-00001C310000}"/>
    <cellStyle name="Normal 3 2 2 2 4 5 3 2 3" xfId="18090" xr:uid="{00000000-0005-0000-0000-00001D310000}"/>
    <cellStyle name="Normal 3 2 2 2 4 5 3 3" xfId="6595" xr:uid="{00000000-0005-0000-0000-00001E310000}"/>
    <cellStyle name="Normal 3 2 2 2 4 5 3 4" xfId="18091" xr:uid="{00000000-0005-0000-0000-00001F310000}"/>
    <cellStyle name="Normal 3 2 2 2 4 5 4" xfId="11912" xr:uid="{00000000-0005-0000-0000-000020310000}"/>
    <cellStyle name="Normal 3 2 2 2 4 5 4 2" xfId="18092" xr:uid="{00000000-0005-0000-0000-000021310000}"/>
    <cellStyle name="Normal 3 2 2 2 4 5 4 3" xfId="18093" xr:uid="{00000000-0005-0000-0000-000022310000}"/>
    <cellStyle name="Normal 3 2 2 2 4 5 5" xfId="11915" xr:uid="{00000000-0005-0000-0000-000023310000}"/>
    <cellStyle name="Normal 3 2 2 2 4 5 6" xfId="18094" xr:uid="{00000000-0005-0000-0000-000024310000}"/>
    <cellStyle name="Normal 3 2 2 2 4 6" xfId="9215" xr:uid="{00000000-0005-0000-0000-000025310000}"/>
    <cellStyle name="Normal 3 2 2 2 4 6 2" xfId="4575" xr:uid="{00000000-0005-0000-0000-000026310000}"/>
    <cellStyle name="Normal 3 2 2 2 4 6 2 2" xfId="7736" xr:uid="{00000000-0005-0000-0000-000027310000}"/>
    <cellStyle name="Normal 3 2 2 2 4 6 2 2 2" xfId="18095" xr:uid="{00000000-0005-0000-0000-000028310000}"/>
    <cellStyle name="Normal 3 2 2 2 4 6 2 2 2 2" xfId="3446" xr:uid="{00000000-0005-0000-0000-000029310000}"/>
    <cellStyle name="Normal 3 2 2 2 4 6 2 2 2 3" xfId="3457" xr:uid="{00000000-0005-0000-0000-00002A310000}"/>
    <cellStyle name="Normal 3 2 2 2 4 6 2 2 3" xfId="15531" xr:uid="{00000000-0005-0000-0000-00002B310000}"/>
    <cellStyle name="Normal 3 2 2 2 4 6 2 2 4" xfId="15534" xr:uid="{00000000-0005-0000-0000-00002C310000}"/>
    <cellStyle name="Normal 3 2 2 2 4 6 2 3" xfId="7738" xr:uid="{00000000-0005-0000-0000-00002D310000}"/>
    <cellStyle name="Normal 3 2 2 2 4 6 2 3 2" xfId="18096" xr:uid="{00000000-0005-0000-0000-00002E310000}"/>
    <cellStyle name="Normal 3 2 2 2 4 6 2 3 3" xfId="15537" xr:uid="{00000000-0005-0000-0000-00002F310000}"/>
    <cellStyle name="Normal 3 2 2 2 4 6 2 4" xfId="7740" xr:uid="{00000000-0005-0000-0000-000030310000}"/>
    <cellStyle name="Normal 3 2 2 2 4 6 2 5" xfId="7742" xr:uid="{00000000-0005-0000-0000-000031310000}"/>
    <cellStyle name="Normal 3 2 2 2 4 6 3" xfId="11920" xr:uid="{00000000-0005-0000-0000-000032310000}"/>
    <cellStyle name="Normal 3 2 2 2 4 6 3 2" xfId="18097" xr:uid="{00000000-0005-0000-0000-000033310000}"/>
    <cellStyle name="Normal 3 2 2 2 4 6 3 2 2" xfId="18098" xr:uid="{00000000-0005-0000-0000-000034310000}"/>
    <cellStyle name="Normal 3 2 2 2 4 6 3 2 3" xfId="15544" xr:uid="{00000000-0005-0000-0000-000035310000}"/>
    <cellStyle name="Normal 3 2 2 2 4 6 3 3" xfId="18099" xr:uid="{00000000-0005-0000-0000-000036310000}"/>
    <cellStyle name="Normal 3 2 2 2 4 6 3 4" xfId="18100" xr:uid="{00000000-0005-0000-0000-000037310000}"/>
    <cellStyle name="Normal 3 2 2 2 4 6 4" xfId="11923" xr:uid="{00000000-0005-0000-0000-000038310000}"/>
    <cellStyle name="Normal 3 2 2 2 4 6 4 2" xfId="18101" xr:uid="{00000000-0005-0000-0000-000039310000}"/>
    <cellStyle name="Normal 3 2 2 2 4 6 4 3" xfId="18102" xr:uid="{00000000-0005-0000-0000-00003A310000}"/>
    <cellStyle name="Normal 3 2 2 2 4 6 5" xfId="18103" xr:uid="{00000000-0005-0000-0000-00003B310000}"/>
    <cellStyle name="Normal 3 2 2 2 4 6 6" xfId="18104" xr:uid="{00000000-0005-0000-0000-00003C310000}"/>
    <cellStyle name="Normal 3 2 2 2 4 7" xfId="9221" xr:uid="{00000000-0005-0000-0000-00003D310000}"/>
    <cellStyle name="Normal 3 2 2 2 4 7 2" xfId="18105" xr:uid="{00000000-0005-0000-0000-00003E310000}"/>
    <cellStyle name="Normal 3 2 2 2 4 7 2 2" xfId="8585" xr:uid="{00000000-0005-0000-0000-00003F310000}"/>
    <cellStyle name="Normal 3 2 2 2 4 7 2 2 2" xfId="8588" xr:uid="{00000000-0005-0000-0000-000040310000}"/>
    <cellStyle name="Normal 3 2 2 2 4 7 2 2 3" xfId="8593" xr:uid="{00000000-0005-0000-0000-000041310000}"/>
    <cellStyle name="Normal 3 2 2 2 4 7 2 3" xfId="8598" xr:uid="{00000000-0005-0000-0000-000042310000}"/>
    <cellStyle name="Normal 3 2 2 2 4 7 2 4" xfId="8609" xr:uid="{00000000-0005-0000-0000-000043310000}"/>
    <cellStyle name="Normal 3 2 2 2 4 7 3" xfId="18106" xr:uid="{00000000-0005-0000-0000-000044310000}"/>
    <cellStyle name="Normal 3 2 2 2 4 7 3 2" xfId="13707" xr:uid="{00000000-0005-0000-0000-000045310000}"/>
    <cellStyle name="Normal 3 2 2 2 4 7 3 3" xfId="18107" xr:uid="{00000000-0005-0000-0000-000046310000}"/>
    <cellStyle name="Normal 3 2 2 2 4 7 4" xfId="18108" xr:uid="{00000000-0005-0000-0000-000047310000}"/>
    <cellStyle name="Normal 3 2 2 2 4 7 5" xfId="18109" xr:uid="{00000000-0005-0000-0000-000048310000}"/>
    <cellStyle name="Normal 3 2 2 2 4 8" xfId="18111" xr:uid="{00000000-0005-0000-0000-000049310000}"/>
    <cellStyle name="Normal 3 2 2 2 4 8 2" xfId="18112" xr:uid="{00000000-0005-0000-0000-00004A310000}"/>
    <cellStyle name="Normal 3 2 2 2 4 8 2 2" xfId="18113" xr:uid="{00000000-0005-0000-0000-00004B310000}"/>
    <cellStyle name="Normal 3 2 2 2 4 8 2 3" xfId="18114" xr:uid="{00000000-0005-0000-0000-00004C310000}"/>
    <cellStyle name="Normal 3 2 2 2 4 8 3" xfId="18115" xr:uid="{00000000-0005-0000-0000-00004D310000}"/>
    <cellStyle name="Normal 3 2 2 2 4 8 4" xfId="18117" xr:uid="{00000000-0005-0000-0000-00004E310000}"/>
    <cellStyle name="Normal 3 2 2 2 4 9" xfId="18118" xr:uid="{00000000-0005-0000-0000-00004F310000}"/>
    <cellStyle name="Normal 3 2 2 2 4 9 2" xfId="14739" xr:uid="{00000000-0005-0000-0000-000050310000}"/>
    <cellStyle name="Normal 3 2 2 2 4 9 3" xfId="18119" xr:uid="{00000000-0005-0000-0000-000051310000}"/>
    <cellStyle name="Normal 3 2 2 3" xfId="12614" xr:uid="{00000000-0005-0000-0000-000052310000}"/>
    <cellStyle name="Normal 3 2 2 3 2" xfId="2247" xr:uid="{00000000-0005-0000-0000-000053310000}"/>
    <cellStyle name="Normal 3 2 2 3 2 10" xfId="12063" xr:uid="{00000000-0005-0000-0000-000054310000}"/>
    <cellStyle name="Normal 3 2 2 3 2 11" xfId="2187" xr:uid="{00000000-0005-0000-0000-000055310000}"/>
    <cellStyle name="Normal 3 2 2 3 2 2" xfId="12616" xr:uid="{00000000-0005-0000-0000-000056310000}"/>
    <cellStyle name="Normal 3 2 2 3 2 2 10" xfId="18120" xr:uid="{00000000-0005-0000-0000-000057310000}"/>
    <cellStyle name="Normal 3 2 2 3 2 2 2" xfId="12618" xr:uid="{00000000-0005-0000-0000-000058310000}"/>
    <cellStyle name="Normal 3 2 2 3 2 2 2 2" xfId="5972" xr:uid="{00000000-0005-0000-0000-000059310000}"/>
    <cellStyle name="Normal 3 2 2 3 2 2 2 2 2" xfId="3850" xr:uid="{00000000-0005-0000-0000-00005A310000}"/>
    <cellStyle name="Normal 3 2 2 3 2 2 2 2 2 2" xfId="18121" xr:uid="{00000000-0005-0000-0000-00005B310000}"/>
    <cellStyle name="Normal 3 2 2 3 2 2 2 2 2 2 2" xfId="18124" xr:uid="{00000000-0005-0000-0000-00005C310000}"/>
    <cellStyle name="Normal 3 2 2 3 2 2 2 2 2 2 2 2" xfId="14819" xr:uid="{00000000-0005-0000-0000-00005D310000}"/>
    <cellStyle name="Normal 3 2 2 3 2 2 2 2 2 2 2 2 2" xfId="14821" xr:uid="{00000000-0005-0000-0000-00005E310000}"/>
    <cellStyle name="Normal 3 2 2 3 2 2 2 2 2 2 2 2 3" xfId="14856" xr:uid="{00000000-0005-0000-0000-00005F310000}"/>
    <cellStyle name="Normal 3 2 2 3 2 2 2 2 2 2 2 3" xfId="14877" xr:uid="{00000000-0005-0000-0000-000060310000}"/>
    <cellStyle name="Normal 3 2 2 3 2 2 2 2 2 2 2 4" xfId="14890" xr:uid="{00000000-0005-0000-0000-000061310000}"/>
    <cellStyle name="Normal 3 2 2 3 2 2 2 2 2 2 3" xfId="18125" xr:uid="{00000000-0005-0000-0000-000062310000}"/>
    <cellStyle name="Normal 3 2 2 3 2 2 2 2 2 2 3 2" xfId="18126" xr:uid="{00000000-0005-0000-0000-000063310000}"/>
    <cellStyle name="Normal 3 2 2 3 2 2 2 2 2 2 3 3" xfId="18127" xr:uid="{00000000-0005-0000-0000-000064310000}"/>
    <cellStyle name="Normal 3 2 2 3 2 2 2 2 2 2 4" xfId="15652" xr:uid="{00000000-0005-0000-0000-000065310000}"/>
    <cellStyle name="Normal 3 2 2 3 2 2 2 2 2 2 5" xfId="15665" xr:uid="{00000000-0005-0000-0000-000066310000}"/>
    <cellStyle name="Normal 3 2 2 3 2 2 2 2 2 3" xfId="18128" xr:uid="{00000000-0005-0000-0000-000067310000}"/>
    <cellStyle name="Normal 3 2 2 3 2 2 2 2 2 3 2" xfId="18129" xr:uid="{00000000-0005-0000-0000-000068310000}"/>
    <cellStyle name="Normal 3 2 2 3 2 2 2 2 2 3 2 2" xfId="18130" xr:uid="{00000000-0005-0000-0000-000069310000}"/>
    <cellStyle name="Normal 3 2 2 3 2 2 2 2 2 3 2 3" xfId="18131" xr:uid="{00000000-0005-0000-0000-00006A310000}"/>
    <cellStyle name="Normal 3 2 2 3 2 2 2 2 2 3 3" xfId="18132" xr:uid="{00000000-0005-0000-0000-00006B310000}"/>
    <cellStyle name="Normal 3 2 2 3 2 2 2 2 2 3 4" xfId="15676" xr:uid="{00000000-0005-0000-0000-00006C310000}"/>
    <cellStyle name="Normal 3 2 2 3 2 2 2 2 2 4" xfId="18133" xr:uid="{00000000-0005-0000-0000-00006D310000}"/>
    <cellStyle name="Normal 3 2 2 3 2 2 2 2 2 4 2" xfId="18137" xr:uid="{00000000-0005-0000-0000-00006E310000}"/>
    <cellStyle name="Normal 3 2 2 3 2 2 2 2 2 4 3" xfId="16185" xr:uid="{00000000-0005-0000-0000-00006F310000}"/>
    <cellStyle name="Normal 3 2 2 3 2 2 2 2 2 5" xfId="18140" xr:uid="{00000000-0005-0000-0000-000070310000}"/>
    <cellStyle name="Normal 3 2 2 3 2 2 2 2 2 6" xfId="18143" xr:uid="{00000000-0005-0000-0000-000071310000}"/>
    <cellStyle name="Normal 3 2 2 3 2 2 2 2 3" xfId="8951" xr:uid="{00000000-0005-0000-0000-000072310000}"/>
    <cellStyle name="Normal 3 2 2 3 2 2 2 2 3 2" xfId="18147" xr:uid="{00000000-0005-0000-0000-000073310000}"/>
    <cellStyle name="Normal 3 2 2 3 2 2 2 2 3 2 2" xfId="18148" xr:uid="{00000000-0005-0000-0000-000074310000}"/>
    <cellStyle name="Normal 3 2 2 3 2 2 2 2 3 2 2 2" xfId="18150" xr:uid="{00000000-0005-0000-0000-000075310000}"/>
    <cellStyle name="Normal 3 2 2 3 2 2 2 2 3 2 2 2 2" xfId="18151" xr:uid="{00000000-0005-0000-0000-000076310000}"/>
    <cellStyle name="Normal 3 2 2 3 2 2 2 2 3 2 2 2 3" xfId="18152" xr:uid="{00000000-0005-0000-0000-000077310000}"/>
    <cellStyle name="Normal 3 2 2 3 2 2 2 2 3 2 2 3" xfId="18154" xr:uid="{00000000-0005-0000-0000-000078310000}"/>
    <cellStyle name="Normal 3 2 2 3 2 2 2 2 3 2 2 4" xfId="11524" xr:uid="{00000000-0005-0000-0000-000079310000}"/>
    <cellStyle name="Normal 3 2 2 3 2 2 2 2 3 2 3" xfId="18156" xr:uid="{00000000-0005-0000-0000-00007A310000}"/>
    <cellStyle name="Normal 3 2 2 3 2 2 2 2 3 2 3 2" xfId="18158" xr:uid="{00000000-0005-0000-0000-00007B310000}"/>
    <cellStyle name="Normal 3 2 2 3 2 2 2 2 3 2 3 3" xfId="18160" xr:uid="{00000000-0005-0000-0000-00007C310000}"/>
    <cellStyle name="Normal 3 2 2 3 2 2 2 2 3 2 4" xfId="15705" xr:uid="{00000000-0005-0000-0000-00007D310000}"/>
    <cellStyle name="Normal 3 2 2 3 2 2 2 2 3 2 5" xfId="9465" xr:uid="{00000000-0005-0000-0000-00007E310000}"/>
    <cellStyle name="Normal 3 2 2 3 2 2 2 2 3 3" xfId="18161" xr:uid="{00000000-0005-0000-0000-00007F310000}"/>
    <cellStyle name="Normal 3 2 2 3 2 2 2 2 3 3 2" xfId="18162" xr:uid="{00000000-0005-0000-0000-000080310000}"/>
    <cellStyle name="Normal 3 2 2 3 2 2 2 2 3 3 2 2" xfId="18163" xr:uid="{00000000-0005-0000-0000-000081310000}"/>
    <cellStyle name="Normal 3 2 2 3 2 2 2 2 3 3 2 3" xfId="18164" xr:uid="{00000000-0005-0000-0000-000082310000}"/>
    <cellStyle name="Normal 3 2 2 3 2 2 2 2 3 3 3" xfId="18165" xr:uid="{00000000-0005-0000-0000-000083310000}"/>
    <cellStyle name="Normal 3 2 2 3 2 2 2 2 3 3 4" xfId="15713" xr:uid="{00000000-0005-0000-0000-000084310000}"/>
    <cellStyle name="Normal 3 2 2 3 2 2 2 2 3 4" xfId="18166" xr:uid="{00000000-0005-0000-0000-000085310000}"/>
    <cellStyle name="Normal 3 2 2 3 2 2 2 2 3 4 2" xfId="18170" xr:uid="{00000000-0005-0000-0000-000086310000}"/>
    <cellStyle name="Normal 3 2 2 3 2 2 2 2 3 4 3" xfId="16221" xr:uid="{00000000-0005-0000-0000-000087310000}"/>
    <cellStyle name="Normal 3 2 2 3 2 2 2 2 3 5" xfId="18171" xr:uid="{00000000-0005-0000-0000-000088310000}"/>
    <cellStyle name="Normal 3 2 2 3 2 2 2 2 3 6" xfId="18175" xr:uid="{00000000-0005-0000-0000-000089310000}"/>
    <cellStyle name="Normal 3 2 2 3 2 2 2 2 4" xfId="18178" xr:uid="{00000000-0005-0000-0000-00008A310000}"/>
    <cellStyle name="Normal 3 2 2 3 2 2 2 2 4 2" xfId="18182" xr:uid="{00000000-0005-0000-0000-00008B310000}"/>
    <cellStyle name="Normal 3 2 2 3 2 2 2 2 4 2 2" xfId="18184" xr:uid="{00000000-0005-0000-0000-00008C310000}"/>
    <cellStyle name="Normal 3 2 2 3 2 2 2 2 4 2 2 2" xfId="18185" xr:uid="{00000000-0005-0000-0000-00008D310000}"/>
    <cellStyle name="Normal 3 2 2 3 2 2 2 2 4 2 2 3" xfId="18186" xr:uid="{00000000-0005-0000-0000-00008E310000}"/>
    <cellStyle name="Normal 3 2 2 3 2 2 2 2 4 2 3" xfId="15090" xr:uid="{00000000-0005-0000-0000-00008F310000}"/>
    <cellStyle name="Normal 3 2 2 3 2 2 2 2 4 2 4" xfId="15092" xr:uid="{00000000-0005-0000-0000-000090310000}"/>
    <cellStyle name="Normal 3 2 2 3 2 2 2 2 4 3" xfId="18188" xr:uid="{00000000-0005-0000-0000-000091310000}"/>
    <cellStyle name="Normal 3 2 2 3 2 2 2 2 4 3 2" xfId="18189" xr:uid="{00000000-0005-0000-0000-000092310000}"/>
    <cellStyle name="Normal 3 2 2 3 2 2 2 2 4 3 3" xfId="18190" xr:uid="{00000000-0005-0000-0000-000093310000}"/>
    <cellStyle name="Normal 3 2 2 3 2 2 2 2 4 4" xfId="18193" xr:uid="{00000000-0005-0000-0000-000094310000}"/>
    <cellStyle name="Normal 3 2 2 3 2 2 2 2 4 5" xfId="18195" xr:uid="{00000000-0005-0000-0000-000095310000}"/>
    <cellStyle name="Normal 3 2 2 3 2 2 2 2 5" xfId="18198" xr:uid="{00000000-0005-0000-0000-000096310000}"/>
    <cellStyle name="Normal 3 2 2 3 2 2 2 2 5 2" xfId="17372" xr:uid="{00000000-0005-0000-0000-000097310000}"/>
    <cellStyle name="Normal 3 2 2 3 2 2 2 2 5 2 2" xfId="18199" xr:uid="{00000000-0005-0000-0000-000098310000}"/>
    <cellStyle name="Normal 3 2 2 3 2 2 2 2 5 2 3" xfId="18200" xr:uid="{00000000-0005-0000-0000-000099310000}"/>
    <cellStyle name="Normal 3 2 2 3 2 2 2 2 5 3" xfId="18202" xr:uid="{00000000-0005-0000-0000-00009A310000}"/>
    <cellStyle name="Normal 3 2 2 3 2 2 2 2 5 4" xfId="18203" xr:uid="{00000000-0005-0000-0000-00009B310000}"/>
    <cellStyle name="Normal 3 2 2 3 2 2 2 2 6" xfId="18204" xr:uid="{00000000-0005-0000-0000-00009C310000}"/>
    <cellStyle name="Normal 3 2 2 3 2 2 2 2 6 2" xfId="11088" xr:uid="{00000000-0005-0000-0000-00009D310000}"/>
    <cellStyle name="Normal 3 2 2 3 2 2 2 2 6 3" xfId="18209" xr:uid="{00000000-0005-0000-0000-00009E310000}"/>
    <cellStyle name="Normal 3 2 2 3 2 2 2 2 7" xfId="18211" xr:uid="{00000000-0005-0000-0000-00009F310000}"/>
    <cellStyle name="Normal 3 2 2 3 2 2 2 2 8" xfId="18215" xr:uid="{00000000-0005-0000-0000-0000A0310000}"/>
    <cellStyle name="Normal 3 2 2 3 2 2 2 3" xfId="5984" xr:uid="{00000000-0005-0000-0000-0000A1310000}"/>
    <cellStyle name="Normal 3 2 2 3 2 2 2 3 2" xfId="8960" xr:uid="{00000000-0005-0000-0000-0000A2310000}"/>
    <cellStyle name="Normal 3 2 2 3 2 2 2 3 2 2" xfId="18217" xr:uid="{00000000-0005-0000-0000-0000A3310000}"/>
    <cellStyle name="Normal 3 2 2 3 2 2 2 3 2 2 2" xfId="6715" xr:uid="{00000000-0005-0000-0000-0000A4310000}"/>
    <cellStyle name="Normal 3 2 2 3 2 2 2 3 2 2 2 2" xfId="7692" xr:uid="{00000000-0005-0000-0000-0000A5310000}"/>
    <cellStyle name="Normal 3 2 2 3 2 2 2 3 2 2 2 3" xfId="18218" xr:uid="{00000000-0005-0000-0000-0000A6310000}"/>
    <cellStyle name="Normal 3 2 2 3 2 2 2 3 2 2 3" xfId="6717" xr:uid="{00000000-0005-0000-0000-0000A7310000}"/>
    <cellStyle name="Normal 3 2 2 3 2 2 2 3 2 2 4" xfId="6727" xr:uid="{00000000-0005-0000-0000-0000A8310000}"/>
    <cellStyle name="Normal 3 2 2 3 2 2 2 3 2 3" xfId="18219" xr:uid="{00000000-0005-0000-0000-0000A9310000}"/>
    <cellStyle name="Normal 3 2 2 3 2 2 2 3 2 3 2" xfId="5165" xr:uid="{00000000-0005-0000-0000-0000AA310000}"/>
    <cellStyle name="Normal 3 2 2 3 2 2 2 3 2 3 3" xfId="5171" xr:uid="{00000000-0005-0000-0000-0000AB310000}"/>
    <cellStyle name="Normal 3 2 2 3 2 2 2 3 2 4" xfId="18220" xr:uid="{00000000-0005-0000-0000-0000AC310000}"/>
    <cellStyle name="Normal 3 2 2 3 2 2 2 3 2 5" xfId="18223" xr:uid="{00000000-0005-0000-0000-0000AD310000}"/>
    <cellStyle name="Normal 3 2 2 3 2 2 2 3 3" xfId="18226" xr:uid="{00000000-0005-0000-0000-0000AE310000}"/>
    <cellStyle name="Normal 3 2 2 3 2 2 2 3 3 2" xfId="18227" xr:uid="{00000000-0005-0000-0000-0000AF310000}"/>
    <cellStyle name="Normal 3 2 2 3 2 2 2 3 3 2 2" xfId="18228" xr:uid="{00000000-0005-0000-0000-0000B0310000}"/>
    <cellStyle name="Normal 3 2 2 3 2 2 2 3 3 2 3" xfId="18229" xr:uid="{00000000-0005-0000-0000-0000B1310000}"/>
    <cellStyle name="Normal 3 2 2 3 2 2 2 3 3 3" xfId="18230" xr:uid="{00000000-0005-0000-0000-0000B2310000}"/>
    <cellStyle name="Normal 3 2 2 3 2 2 2 3 3 4" xfId="18232" xr:uid="{00000000-0005-0000-0000-0000B3310000}"/>
    <cellStyle name="Normal 3 2 2 3 2 2 2 3 4" xfId="2456" xr:uid="{00000000-0005-0000-0000-0000B4310000}"/>
    <cellStyle name="Normal 3 2 2 3 2 2 2 3 4 2" xfId="18236" xr:uid="{00000000-0005-0000-0000-0000B5310000}"/>
    <cellStyle name="Normal 3 2 2 3 2 2 2 3 4 3" xfId="18240" xr:uid="{00000000-0005-0000-0000-0000B6310000}"/>
    <cellStyle name="Normal 3 2 2 3 2 2 2 3 5" xfId="2464" xr:uid="{00000000-0005-0000-0000-0000B7310000}"/>
    <cellStyle name="Normal 3 2 2 3 2 2 2 3 6" xfId="18244" xr:uid="{00000000-0005-0000-0000-0000B8310000}"/>
    <cellStyle name="Normal 3 2 2 3 2 2 2 4" xfId="18246" xr:uid="{00000000-0005-0000-0000-0000B9310000}"/>
    <cellStyle name="Normal 3 2 2 3 2 2 2 4 2" xfId="15431" xr:uid="{00000000-0005-0000-0000-0000BA310000}"/>
    <cellStyle name="Normal 3 2 2 3 2 2 2 4 2 2" xfId="11600" xr:uid="{00000000-0005-0000-0000-0000BB310000}"/>
    <cellStyle name="Normal 3 2 2 3 2 2 2 4 2 2 2" xfId="18248" xr:uid="{00000000-0005-0000-0000-0000BC310000}"/>
    <cellStyle name="Normal 3 2 2 3 2 2 2 4 2 2 2 2" xfId="18251" xr:uid="{00000000-0005-0000-0000-0000BD310000}"/>
    <cellStyle name="Normal 3 2 2 3 2 2 2 4 2 2 2 3" xfId="18253" xr:uid="{00000000-0005-0000-0000-0000BE310000}"/>
    <cellStyle name="Normal 3 2 2 3 2 2 2 4 2 2 3" xfId="18255" xr:uid="{00000000-0005-0000-0000-0000BF310000}"/>
    <cellStyle name="Normal 3 2 2 3 2 2 2 4 2 2 4" xfId="18257" xr:uid="{00000000-0005-0000-0000-0000C0310000}"/>
    <cellStyle name="Normal 3 2 2 3 2 2 2 4 2 3" xfId="18259" xr:uid="{00000000-0005-0000-0000-0000C1310000}"/>
    <cellStyle name="Normal 3 2 2 3 2 2 2 4 2 3 2" xfId="18261" xr:uid="{00000000-0005-0000-0000-0000C2310000}"/>
    <cellStyle name="Normal 3 2 2 3 2 2 2 4 2 3 3" xfId="10500" xr:uid="{00000000-0005-0000-0000-0000C3310000}"/>
    <cellStyle name="Normal 3 2 2 3 2 2 2 4 2 4" xfId="18263" xr:uid="{00000000-0005-0000-0000-0000C4310000}"/>
    <cellStyle name="Normal 3 2 2 3 2 2 2 4 2 5" xfId="18265" xr:uid="{00000000-0005-0000-0000-0000C5310000}"/>
    <cellStyle name="Normal 3 2 2 3 2 2 2 4 3" xfId="18266" xr:uid="{00000000-0005-0000-0000-0000C6310000}"/>
    <cellStyle name="Normal 3 2 2 3 2 2 2 4 3 2" xfId="5604" xr:uid="{00000000-0005-0000-0000-0000C7310000}"/>
    <cellStyle name="Normal 3 2 2 3 2 2 2 4 3 2 2" xfId="5607" xr:uid="{00000000-0005-0000-0000-0000C8310000}"/>
    <cellStyle name="Normal 3 2 2 3 2 2 2 4 3 2 3" xfId="5611" xr:uid="{00000000-0005-0000-0000-0000C9310000}"/>
    <cellStyle name="Normal 3 2 2 3 2 2 2 4 3 3" xfId="4951" xr:uid="{00000000-0005-0000-0000-0000CA310000}"/>
    <cellStyle name="Normal 3 2 2 3 2 2 2 4 3 4" xfId="4970" xr:uid="{00000000-0005-0000-0000-0000CB310000}"/>
    <cellStyle name="Normal 3 2 2 3 2 2 2 4 4" xfId="18267" xr:uid="{00000000-0005-0000-0000-0000CC310000}"/>
    <cellStyle name="Normal 3 2 2 3 2 2 2 4 4 2" xfId="6890" xr:uid="{00000000-0005-0000-0000-0000CD310000}"/>
    <cellStyle name="Normal 3 2 2 3 2 2 2 4 4 3" xfId="4985" xr:uid="{00000000-0005-0000-0000-0000CE310000}"/>
    <cellStyle name="Normal 3 2 2 3 2 2 2 4 5" xfId="10230" xr:uid="{00000000-0005-0000-0000-0000CF310000}"/>
    <cellStyle name="Normal 3 2 2 3 2 2 2 4 6" xfId="10235" xr:uid="{00000000-0005-0000-0000-0000D0310000}"/>
    <cellStyle name="Normal 3 2 2 3 2 2 2 5" xfId="18271" xr:uid="{00000000-0005-0000-0000-0000D1310000}"/>
    <cellStyle name="Normal 3 2 2 3 2 2 2 5 2" xfId="2922" xr:uid="{00000000-0005-0000-0000-0000D2310000}"/>
    <cellStyle name="Normal 3 2 2 3 2 2 2 5 2 2" xfId="11624" xr:uid="{00000000-0005-0000-0000-0000D3310000}"/>
    <cellStyle name="Normal 3 2 2 3 2 2 2 5 2 2 2" xfId="3538" xr:uid="{00000000-0005-0000-0000-0000D4310000}"/>
    <cellStyle name="Normal 3 2 2 3 2 2 2 5 2 2 3" xfId="18272" xr:uid="{00000000-0005-0000-0000-0000D5310000}"/>
    <cellStyle name="Normal 3 2 2 3 2 2 2 5 2 3" xfId="18273" xr:uid="{00000000-0005-0000-0000-0000D6310000}"/>
    <cellStyle name="Normal 3 2 2 3 2 2 2 5 2 4" xfId="18275" xr:uid="{00000000-0005-0000-0000-0000D7310000}"/>
    <cellStyle name="Normal 3 2 2 3 2 2 2 5 3" xfId="12589" xr:uid="{00000000-0005-0000-0000-0000D8310000}"/>
    <cellStyle name="Normal 3 2 2 3 2 2 2 5 3 2" xfId="7821" xr:uid="{00000000-0005-0000-0000-0000D9310000}"/>
    <cellStyle name="Normal 3 2 2 3 2 2 2 5 3 3" xfId="3800" xr:uid="{00000000-0005-0000-0000-0000DA310000}"/>
    <cellStyle name="Normal 3 2 2 3 2 2 2 5 4" xfId="12592" xr:uid="{00000000-0005-0000-0000-0000DB310000}"/>
    <cellStyle name="Normal 3 2 2 3 2 2 2 5 5" xfId="12894" xr:uid="{00000000-0005-0000-0000-0000DC310000}"/>
    <cellStyle name="Normal 3 2 2 3 2 2 2 6" xfId="13902" xr:uid="{00000000-0005-0000-0000-0000DD310000}"/>
    <cellStyle name="Normal 3 2 2 3 2 2 2 6 2" xfId="13908" xr:uid="{00000000-0005-0000-0000-0000DE310000}"/>
    <cellStyle name="Normal 3 2 2 3 2 2 2 6 2 2" xfId="18276" xr:uid="{00000000-0005-0000-0000-0000DF310000}"/>
    <cellStyle name="Normal 3 2 2 3 2 2 2 6 2 3" xfId="18278" xr:uid="{00000000-0005-0000-0000-0000E0310000}"/>
    <cellStyle name="Normal 3 2 2 3 2 2 2 6 3" xfId="13913" xr:uid="{00000000-0005-0000-0000-0000E1310000}"/>
    <cellStyle name="Normal 3 2 2 3 2 2 2 6 4" xfId="14138" xr:uid="{00000000-0005-0000-0000-0000E2310000}"/>
    <cellStyle name="Normal 3 2 2 3 2 2 2 7" xfId="13916" xr:uid="{00000000-0005-0000-0000-0000E3310000}"/>
    <cellStyle name="Normal 3 2 2 3 2 2 2 7 2" xfId="18279" xr:uid="{00000000-0005-0000-0000-0000E4310000}"/>
    <cellStyle name="Normal 3 2 2 3 2 2 2 7 3" xfId="18282" xr:uid="{00000000-0005-0000-0000-0000E5310000}"/>
    <cellStyle name="Normal 3 2 2 3 2 2 2 8" xfId="1795" xr:uid="{00000000-0005-0000-0000-0000E6310000}"/>
    <cellStyle name="Normal 3 2 2 3 2 2 2 9" xfId="6014" xr:uid="{00000000-0005-0000-0000-0000E7310000}"/>
    <cellStyle name="Normal 3 2 2 3 2 2 3" xfId="12620" xr:uid="{00000000-0005-0000-0000-0000E8310000}"/>
    <cellStyle name="Normal 3 2 2 3 2 2 3 2" xfId="18283" xr:uid="{00000000-0005-0000-0000-0000E9310000}"/>
    <cellStyle name="Normal 3 2 2 3 2 2 3 2 2" xfId="8986" xr:uid="{00000000-0005-0000-0000-0000EA310000}"/>
    <cellStyle name="Normal 3 2 2 3 2 2 3 2 2 2" xfId="11337" xr:uid="{00000000-0005-0000-0000-0000EB310000}"/>
    <cellStyle name="Normal 3 2 2 3 2 2 3 2 2 2 2" xfId="778" xr:uid="{00000000-0005-0000-0000-0000EC310000}"/>
    <cellStyle name="Normal 3 2 2 3 2 2 3 2 2 2 2 2" xfId="8231" xr:uid="{00000000-0005-0000-0000-0000ED310000}"/>
    <cellStyle name="Normal 3 2 2 3 2 2 3 2 2 2 2 3" xfId="8235" xr:uid="{00000000-0005-0000-0000-0000EE310000}"/>
    <cellStyle name="Normal 3 2 2 3 2 2 3 2 2 2 3" xfId="816" xr:uid="{00000000-0005-0000-0000-0000EF310000}"/>
    <cellStyle name="Normal 3 2 2 3 2 2 3 2 2 2 4" xfId="6531" xr:uid="{00000000-0005-0000-0000-0000F0310000}"/>
    <cellStyle name="Normal 3 2 2 3 2 2 3 2 2 3" xfId="11340" xr:uid="{00000000-0005-0000-0000-0000F1310000}"/>
    <cellStyle name="Normal 3 2 2 3 2 2 3 2 2 3 2" xfId="11342" xr:uid="{00000000-0005-0000-0000-0000F2310000}"/>
    <cellStyle name="Normal 3 2 2 3 2 2 3 2 2 3 3" xfId="10785" xr:uid="{00000000-0005-0000-0000-0000F3310000}"/>
    <cellStyle name="Normal 3 2 2 3 2 2 3 2 2 4" xfId="11359" xr:uid="{00000000-0005-0000-0000-0000F4310000}"/>
    <cellStyle name="Normal 3 2 2 3 2 2 3 2 2 5" xfId="8976" xr:uid="{00000000-0005-0000-0000-0000F5310000}"/>
    <cellStyle name="Normal 3 2 2 3 2 2 3 2 3" xfId="18284" xr:uid="{00000000-0005-0000-0000-0000F6310000}"/>
    <cellStyle name="Normal 3 2 2 3 2 2 3 2 3 2" xfId="18285" xr:uid="{00000000-0005-0000-0000-0000F7310000}"/>
    <cellStyle name="Normal 3 2 2 3 2 2 3 2 3 2 2" xfId="1606" xr:uid="{00000000-0005-0000-0000-0000F8310000}"/>
    <cellStyle name="Normal 3 2 2 3 2 2 3 2 3 2 3" xfId="6700" xr:uid="{00000000-0005-0000-0000-0000F9310000}"/>
    <cellStyle name="Normal 3 2 2 3 2 2 3 2 3 3" xfId="18286" xr:uid="{00000000-0005-0000-0000-0000FA310000}"/>
    <cellStyle name="Normal 3 2 2 3 2 2 3 2 3 4" xfId="18288" xr:uid="{00000000-0005-0000-0000-0000FB310000}"/>
    <cellStyle name="Normal 3 2 2 3 2 2 3 2 4" xfId="18290" xr:uid="{00000000-0005-0000-0000-0000FC310000}"/>
    <cellStyle name="Normal 3 2 2 3 2 2 3 2 4 2" xfId="11522" xr:uid="{00000000-0005-0000-0000-0000FD310000}"/>
    <cellStyle name="Normal 3 2 2 3 2 2 3 2 4 3" xfId="11545" xr:uid="{00000000-0005-0000-0000-0000FE310000}"/>
    <cellStyle name="Normal 3 2 2 3 2 2 3 2 5" xfId="18292" xr:uid="{00000000-0005-0000-0000-0000FF310000}"/>
    <cellStyle name="Normal 3 2 2 3 2 2 3 2 6" xfId="18293" xr:uid="{00000000-0005-0000-0000-000000320000}"/>
    <cellStyle name="Normal 3 2 2 3 2 2 3 3" xfId="18296" xr:uid="{00000000-0005-0000-0000-000001320000}"/>
    <cellStyle name="Normal 3 2 2 3 2 2 3 3 2" xfId="18297" xr:uid="{00000000-0005-0000-0000-000002320000}"/>
    <cellStyle name="Normal 3 2 2 3 2 2 3 3 2 2" xfId="1882" xr:uid="{00000000-0005-0000-0000-000003320000}"/>
    <cellStyle name="Normal 3 2 2 3 2 2 3 3 2 2 2" xfId="18298" xr:uid="{00000000-0005-0000-0000-000004320000}"/>
    <cellStyle name="Normal 3 2 2 3 2 2 3 3 2 2 2 2" xfId="18299" xr:uid="{00000000-0005-0000-0000-000005320000}"/>
    <cellStyle name="Normal 3 2 2 3 2 2 3 3 2 2 2 3" xfId="18300" xr:uid="{00000000-0005-0000-0000-000006320000}"/>
    <cellStyle name="Normal 3 2 2 3 2 2 3 3 2 2 3" xfId="18301" xr:uid="{00000000-0005-0000-0000-000007320000}"/>
    <cellStyle name="Normal 3 2 2 3 2 2 3 3 2 2 4" xfId="16534" xr:uid="{00000000-0005-0000-0000-000008320000}"/>
    <cellStyle name="Normal 3 2 2 3 2 2 3 3 2 3" xfId="1889" xr:uid="{00000000-0005-0000-0000-000009320000}"/>
    <cellStyle name="Normal 3 2 2 3 2 2 3 3 2 3 2" xfId="18302" xr:uid="{00000000-0005-0000-0000-00000A320000}"/>
    <cellStyle name="Normal 3 2 2 3 2 2 3 3 2 3 3" xfId="10656" xr:uid="{00000000-0005-0000-0000-00000B320000}"/>
    <cellStyle name="Normal 3 2 2 3 2 2 3 3 2 4" xfId="283" xr:uid="{00000000-0005-0000-0000-00000C320000}"/>
    <cellStyle name="Normal 3 2 2 3 2 2 3 3 2 5" xfId="316" xr:uid="{00000000-0005-0000-0000-00000D320000}"/>
    <cellStyle name="Normal 3 2 2 3 2 2 3 3 3" xfId="18303" xr:uid="{00000000-0005-0000-0000-00000E320000}"/>
    <cellStyle name="Normal 3 2 2 3 2 2 3 3 3 2" xfId="3930" xr:uid="{00000000-0005-0000-0000-00000F320000}"/>
    <cellStyle name="Normal 3 2 2 3 2 2 3 3 3 2 2" xfId="18304" xr:uid="{00000000-0005-0000-0000-000010320000}"/>
    <cellStyle name="Normal 3 2 2 3 2 2 3 3 3 2 3" xfId="18305" xr:uid="{00000000-0005-0000-0000-000011320000}"/>
    <cellStyle name="Normal 3 2 2 3 2 2 3 3 3 3" xfId="3935" xr:uid="{00000000-0005-0000-0000-000012320000}"/>
    <cellStyle name="Normal 3 2 2 3 2 2 3 3 3 4" xfId="3940" xr:uid="{00000000-0005-0000-0000-000013320000}"/>
    <cellStyle name="Normal 3 2 2 3 2 2 3 3 4" xfId="18308" xr:uid="{00000000-0005-0000-0000-000014320000}"/>
    <cellStyle name="Normal 3 2 2 3 2 2 3 3 4 2" xfId="18310" xr:uid="{00000000-0005-0000-0000-000015320000}"/>
    <cellStyle name="Normal 3 2 2 3 2 2 3 3 4 3" xfId="18311" xr:uid="{00000000-0005-0000-0000-000016320000}"/>
    <cellStyle name="Normal 3 2 2 3 2 2 3 3 5" xfId="18315" xr:uid="{00000000-0005-0000-0000-000017320000}"/>
    <cellStyle name="Normal 3 2 2 3 2 2 3 3 6" xfId="18317" xr:uid="{00000000-0005-0000-0000-000018320000}"/>
    <cellStyle name="Normal 3 2 2 3 2 2 3 4" xfId="18318" xr:uid="{00000000-0005-0000-0000-000019320000}"/>
    <cellStyle name="Normal 3 2 2 3 2 2 3 4 2" xfId="18319" xr:uid="{00000000-0005-0000-0000-00001A320000}"/>
    <cellStyle name="Normal 3 2 2 3 2 2 3 4 2 2" xfId="7128" xr:uid="{00000000-0005-0000-0000-00001B320000}"/>
    <cellStyle name="Normal 3 2 2 3 2 2 3 4 2 2 2" xfId="18320" xr:uid="{00000000-0005-0000-0000-00001C320000}"/>
    <cellStyle name="Normal 3 2 2 3 2 2 3 4 2 2 3" xfId="11345" xr:uid="{00000000-0005-0000-0000-00001D320000}"/>
    <cellStyle name="Normal 3 2 2 3 2 2 3 4 2 3" xfId="7138" xr:uid="{00000000-0005-0000-0000-00001E320000}"/>
    <cellStyle name="Normal 3 2 2 3 2 2 3 4 2 4" xfId="1161" xr:uid="{00000000-0005-0000-0000-00001F320000}"/>
    <cellStyle name="Normal 3 2 2 3 2 2 3 4 3" xfId="18321" xr:uid="{00000000-0005-0000-0000-000020320000}"/>
    <cellStyle name="Normal 3 2 2 3 2 2 3 4 3 2" xfId="3237" xr:uid="{00000000-0005-0000-0000-000021320000}"/>
    <cellStyle name="Normal 3 2 2 3 2 2 3 4 3 3" xfId="5021" xr:uid="{00000000-0005-0000-0000-000022320000}"/>
    <cellStyle name="Normal 3 2 2 3 2 2 3 4 4" xfId="18322" xr:uid="{00000000-0005-0000-0000-000023320000}"/>
    <cellStyle name="Normal 3 2 2 3 2 2 3 4 5" xfId="18324" xr:uid="{00000000-0005-0000-0000-000024320000}"/>
    <cellStyle name="Normal 3 2 2 3 2 2 3 5" xfId="18326" xr:uid="{00000000-0005-0000-0000-000025320000}"/>
    <cellStyle name="Normal 3 2 2 3 2 2 3 5 2" xfId="160" xr:uid="{00000000-0005-0000-0000-000026320000}"/>
    <cellStyle name="Normal 3 2 2 3 2 2 3 5 2 2" xfId="4288" xr:uid="{00000000-0005-0000-0000-000027320000}"/>
    <cellStyle name="Normal 3 2 2 3 2 2 3 5 2 3" xfId="4296" xr:uid="{00000000-0005-0000-0000-000028320000}"/>
    <cellStyle name="Normal 3 2 2 3 2 2 3 5 3" xfId="12596" xr:uid="{00000000-0005-0000-0000-000029320000}"/>
    <cellStyle name="Normal 3 2 2 3 2 2 3 5 4" xfId="12612" xr:uid="{00000000-0005-0000-0000-00002A320000}"/>
    <cellStyle name="Normal 3 2 2 3 2 2 3 6" xfId="13919" xr:uid="{00000000-0005-0000-0000-00002B320000}"/>
    <cellStyle name="Normal 3 2 2 3 2 2 3 6 2" xfId="18327" xr:uid="{00000000-0005-0000-0000-00002C320000}"/>
    <cellStyle name="Normal 3 2 2 3 2 2 3 6 3" xfId="12674" xr:uid="{00000000-0005-0000-0000-00002D320000}"/>
    <cellStyle name="Normal 3 2 2 3 2 2 3 7" xfId="13922" xr:uid="{00000000-0005-0000-0000-00002E320000}"/>
    <cellStyle name="Normal 3 2 2 3 2 2 3 8" xfId="6146" xr:uid="{00000000-0005-0000-0000-00002F320000}"/>
    <cellStyle name="Normal 3 2 2 3 2 2 4" xfId="12622" xr:uid="{00000000-0005-0000-0000-000030320000}"/>
    <cellStyle name="Normal 3 2 2 3 2 2 4 2" xfId="18328" xr:uid="{00000000-0005-0000-0000-000031320000}"/>
    <cellStyle name="Normal 3 2 2 3 2 2 4 2 2" xfId="18330" xr:uid="{00000000-0005-0000-0000-000032320000}"/>
    <cellStyle name="Normal 3 2 2 3 2 2 4 2 2 2" xfId="18331" xr:uid="{00000000-0005-0000-0000-000033320000}"/>
    <cellStyle name="Normal 3 2 2 3 2 2 4 2 2 2 2" xfId="18334" xr:uid="{00000000-0005-0000-0000-000034320000}"/>
    <cellStyle name="Normal 3 2 2 3 2 2 4 2 2 2 3" xfId="18337" xr:uid="{00000000-0005-0000-0000-000035320000}"/>
    <cellStyle name="Normal 3 2 2 3 2 2 4 2 2 3" xfId="18338" xr:uid="{00000000-0005-0000-0000-000036320000}"/>
    <cellStyle name="Normal 3 2 2 3 2 2 4 2 2 4" xfId="9553" xr:uid="{00000000-0005-0000-0000-000037320000}"/>
    <cellStyle name="Normal 3 2 2 3 2 2 4 2 3" xfId="18340" xr:uid="{00000000-0005-0000-0000-000038320000}"/>
    <cellStyle name="Normal 3 2 2 3 2 2 4 2 3 2" xfId="18341" xr:uid="{00000000-0005-0000-0000-000039320000}"/>
    <cellStyle name="Normal 3 2 2 3 2 2 4 2 3 3" xfId="18342" xr:uid="{00000000-0005-0000-0000-00003A320000}"/>
    <cellStyle name="Normal 3 2 2 3 2 2 4 2 4" xfId="18343" xr:uid="{00000000-0005-0000-0000-00003B320000}"/>
    <cellStyle name="Normal 3 2 2 3 2 2 4 2 5" xfId="13532" xr:uid="{00000000-0005-0000-0000-00003C320000}"/>
    <cellStyle name="Normal 3 2 2 3 2 2 4 3" xfId="18344" xr:uid="{00000000-0005-0000-0000-00003D320000}"/>
    <cellStyle name="Normal 3 2 2 3 2 2 4 3 2" xfId="18346" xr:uid="{00000000-0005-0000-0000-00003E320000}"/>
    <cellStyle name="Normal 3 2 2 3 2 2 4 3 2 2" xfId="13632" xr:uid="{00000000-0005-0000-0000-00003F320000}"/>
    <cellStyle name="Normal 3 2 2 3 2 2 4 3 2 3" xfId="18347" xr:uid="{00000000-0005-0000-0000-000040320000}"/>
    <cellStyle name="Normal 3 2 2 3 2 2 4 3 3" xfId="18348" xr:uid="{00000000-0005-0000-0000-000041320000}"/>
    <cellStyle name="Normal 3 2 2 3 2 2 4 3 4" xfId="18349" xr:uid="{00000000-0005-0000-0000-000042320000}"/>
    <cellStyle name="Normal 3 2 2 3 2 2 4 4" xfId="18350" xr:uid="{00000000-0005-0000-0000-000043320000}"/>
    <cellStyle name="Normal 3 2 2 3 2 2 4 4 2" xfId="18351" xr:uid="{00000000-0005-0000-0000-000044320000}"/>
    <cellStyle name="Normal 3 2 2 3 2 2 4 4 3" xfId="18352" xr:uid="{00000000-0005-0000-0000-000045320000}"/>
    <cellStyle name="Normal 3 2 2 3 2 2 4 5" xfId="18353" xr:uid="{00000000-0005-0000-0000-000046320000}"/>
    <cellStyle name="Normal 3 2 2 3 2 2 4 6" xfId="18354" xr:uid="{00000000-0005-0000-0000-000047320000}"/>
    <cellStyle name="Normal 3 2 2 3 2 2 5" xfId="18355" xr:uid="{00000000-0005-0000-0000-000048320000}"/>
    <cellStyle name="Normal 3 2 2 3 2 2 5 2" xfId="18356" xr:uid="{00000000-0005-0000-0000-000049320000}"/>
    <cellStyle name="Normal 3 2 2 3 2 2 5 2 2" xfId="18359" xr:uid="{00000000-0005-0000-0000-00004A320000}"/>
    <cellStyle name="Normal 3 2 2 3 2 2 5 2 2 2" xfId="18360" xr:uid="{00000000-0005-0000-0000-00004B320000}"/>
    <cellStyle name="Normal 3 2 2 3 2 2 5 2 2 2 2" xfId="2841" xr:uid="{00000000-0005-0000-0000-00004C320000}"/>
    <cellStyle name="Normal 3 2 2 3 2 2 5 2 2 2 3" xfId="18361" xr:uid="{00000000-0005-0000-0000-00004D320000}"/>
    <cellStyle name="Normal 3 2 2 3 2 2 5 2 2 3" xfId="3359" xr:uid="{00000000-0005-0000-0000-00004E320000}"/>
    <cellStyle name="Normal 3 2 2 3 2 2 5 2 2 4" xfId="4466" xr:uid="{00000000-0005-0000-0000-00004F320000}"/>
    <cellStyle name="Normal 3 2 2 3 2 2 5 2 3" xfId="18362" xr:uid="{00000000-0005-0000-0000-000050320000}"/>
    <cellStyle name="Normal 3 2 2 3 2 2 5 2 3 2" xfId="18363" xr:uid="{00000000-0005-0000-0000-000051320000}"/>
    <cellStyle name="Normal 3 2 2 3 2 2 5 2 3 3" xfId="3546" xr:uid="{00000000-0005-0000-0000-000052320000}"/>
    <cellStyle name="Normal 3 2 2 3 2 2 5 2 4" xfId="18364" xr:uid="{00000000-0005-0000-0000-000053320000}"/>
    <cellStyle name="Normal 3 2 2 3 2 2 5 2 5" xfId="18366" xr:uid="{00000000-0005-0000-0000-000054320000}"/>
    <cellStyle name="Normal 3 2 2 3 2 2 5 3" xfId="18368" xr:uid="{00000000-0005-0000-0000-000055320000}"/>
    <cellStyle name="Normal 3 2 2 3 2 2 5 3 2" xfId="16036" xr:uid="{00000000-0005-0000-0000-000056320000}"/>
    <cellStyle name="Normal 3 2 2 3 2 2 5 3 2 2" xfId="16040" xr:uid="{00000000-0005-0000-0000-000057320000}"/>
    <cellStyle name="Normal 3 2 2 3 2 2 5 3 2 3" xfId="345" xr:uid="{00000000-0005-0000-0000-000058320000}"/>
    <cellStyle name="Normal 3 2 2 3 2 2 5 3 3" xfId="18370" xr:uid="{00000000-0005-0000-0000-000059320000}"/>
    <cellStyle name="Normal 3 2 2 3 2 2 5 3 4" xfId="18372" xr:uid="{00000000-0005-0000-0000-00005A320000}"/>
    <cellStyle name="Normal 3 2 2 3 2 2 5 4" xfId="18375" xr:uid="{00000000-0005-0000-0000-00005B320000}"/>
    <cellStyle name="Normal 3 2 2 3 2 2 5 4 2" xfId="16687" xr:uid="{00000000-0005-0000-0000-00005C320000}"/>
    <cellStyle name="Normal 3 2 2 3 2 2 5 4 3" xfId="18376" xr:uid="{00000000-0005-0000-0000-00005D320000}"/>
    <cellStyle name="Normal 3 2 2 3 2 2 5 5" xfId="18378" xr:uid="{00000000-0005-0000-0000-00005E320000}"/>
    <cellStyle name="Normal 3 2 2 3 2 2 5 6" xfId="18379" xr:uid="{00000000-0005-0000-0000-00005F320000}"/>
    <cellStyle name="Normal 3 2 2 3 2 2 6" xfId="18381" xr:uid="{00000000-0005-0000-0000-000060320000}"/>
    <cellStyle name="Normal 3 2 2 3 2 2 6 2" xfId="18383" xr:uid="{00000000-0005-0000-0000-000061320000}"/>
    <cellStyle name="Normal 3 2 2 3 2 2 6 2 2" xfId="7308" xr:uid="{00000000-0005-0000-0000-000062320000}"/>
    <cellStyle name="Normal 3 2 2 3 2 2 6 2 2 2" xfId="5119" xr:uid="{00000000-0005-0000-0000-000063320000}"/>
    <cellStyle name="Normal 3 2 2 3 2 2 6 2 2 3" xfId="4677" xr:uid="{00000000-0005-0000-0000-000064320000}"/>
    <cellStyle name="Normal 3 2 2 3 2 2 6 2 3" xfId="7312" xr:uid="{00000000-0005-0000-0000-000065320000}"/>
    <cellStyle name="Normal 3 2 2 3 2 2 6 2 4" xfId="7315" xr:uid="{00000000-0005-0000-0000-000066320000}"/>
    <cellStyle name="Normal 3 2 2 3 2 2 6 3" xfId="18385" xr:uid="{00000000-0005-0000-0000-000067320000}"/>
    <cellStyle name="Normal 3 2 2 3 2 2 6 3 2" xfId="13370" xr:uid="{00000000-0005-0000-0000-000068320000}"/>
    <cellStyle name="Normal 3 2 2 3 2 2 6 3 3" xfId="13376" xr:uid="{00000000-0005-0000-0000-000069320000}"/>
    <cellStyle name="Normal 3 2 2 3 2 2 6 4" xfId="18388" xr:uid="{00000000-0005-0000-0000-00006A320000}"/>
    <cellStyle name="Normal 3 2 2 3 2 2 6 5" xfId="18391" xr:uid="{00000000-0005-0000-0000-00006B320000}"/>
    <cellStyle name="Normal 3 2 2 3 2 2 7" xfId="18395" xr:uid="{00000000-0005-0000-0000-00006C320000}"/>
    <cellStyle name="Normal 3 2 2 3 2 2 7 2" xfId="18397" xr:uid="{00000000-0005-0000-0000-00006D320000}"/>
    <cellStyle name="Normal 3 2 2 3 2 2 7 2 2" xfId="18399" xr:uid="{00000000-0005-0000-0000-00006E320000}"/>
    <cellStyle name="Normal 3 2 2 3 2 2 7 2 3" xfId="18401" xr:uid="{00000000-0005-0000-0000-00006F320000}"/>
    <cellStyle name="Normal 3 2 2 3 2 2 7 3" xfId="10182" xr:uid="{00000000-0005-0000-0000-000070320000}"/>
    <cellStyle name="Normal 3 2 2 3 2 2 7 4" xfId="10189" xr:uid="{00000000-0005-0000-0000-000071320000}"/>
    <cellStyle name="Normal 3 2 2 3 2 2 8" xfId="18403" xr:uid="{00000000-0005-0000-0000-000072320000}"/>
    <cellStyle name="Normal 3 2 2 3 2 2 8 2" xfId="18405" xr:uid="{00000000-0005-0000-0000-000073320000}"/>
    <cellStyle name="Normal 3 2 2 3 2 2 8 3" xfId="10205" xr:uid="{00000000-0005-0000-0000-000074320000}"/>
    <cellStyle name="Normal 3 2 2 3 2 2 9" xfId="18407" xr:uid="{00000000-0005-0000-0000-000075320000}"/>
    <cellStyle name="Normal 3 2 2 3 2 3" xfId="12624" xr:uid="{00000000-0005-0000-0000-000076320000}"/>
    <cellStyle name="Normal 3 2 2 3 2 3 2" xfId="12626" xr:uid="{00000000-0005-0000-0000-000077320000}"/>
    <cellStyle name="Normal 3 2 2 3 2 3 2 2" xfId="18408" xr:uid="{00000000-0005-0000-0000-000078320000}"/>
    <cellStyle name="Normal 3 2 2 3 2 3 2 2 2" xfId="9020" xr:uid="{00000000-0005-0000-0000-000079320000}"/>
    <cellStyle name="Normal 3 2 2 3 2 3 2 2 2 2" xfId="14013" xr:uid="{00000000-0005-0000-0000-00007A320000}"/>
    <cellStyle name="Normal 3 2 2 3 2 3 2 2 2 2 2" xfId="15428" xr:uid="{00000000-0005-0000-0000-00007B320000}"/>
    <cellStyle name="Normal 3 2 2 3 2 3 2 2 2 2 2 2" xfId="8963" xr:uid="{00000000-0005-0000-0000-00007C320000}"/>
    <cellStyle name="Normal 3 2 2 3 2 3 2 2 2 2 2 3" xfId="8968" xr:uid="{00000000-0005-0000-0000-00007D320000}"/>
    <cellStyle name="Normal 3 2 2 3 2 3 2 2 2 2 3" xfId="15437" xr:uid="{00000000-0005-0000-0000-00007E320000}"/>
    <cellStyle name="Normal 3 2 2 3 2 3 2 2 2 2 4" xfId="15442" xr:uid="{00000000-0005-0000-0000-00007F320000}"/>
    <cellStyle name="Normal 3 2 2 3 2 3 2 2 2 3" xfId="14434" xr:uid="{00000000-0005-0000-0000-000080320000}"/>
    <cellStyle name="Normal 3 2 2 3 2 3 2 2 2 3 2" xfId="14825" xr:uid="{00000000-0005-0000-0000-000081320000}"/>
    <cellStyle name="Normal 3 2 2 3 2 3 2 2 2 3 3" xfId="14829" xr:uid="{00000000-0005-0000-0000-000082320000}"/>
    <cellStyle name="Normal 3 2 2 3 2 3 2 2 2 4" xfId="14836" xr:uid="{00000000-0005-0000-0000-000083320000}"/>
    <cellStyle name="Normal 3 2 2 3 2 3 2 2 2 5" xfId="14842" xr:uid="{00000000-0005-0000-0000-000084320000}"/>
    <cellStyle name="Normal 3 2 2 3 2 3 2 2 3" xfId="9026" xr:uid="{00000000-0005-0000-0000-000085320000}"/>
    <cellStyle name="Normal 3 2 2 3 2 3 2 2 3 2" xfId="14439" xr:uid="{00000000-0005-0000-0000-000086320000}"/>
    <cellStyle name="Normal 3 2 2 3 2 3 2 2 3 2 2" xfId="15453" xr:uid="{00000000-0005-0000-0000-000087320000}"/>
    <cellStyle name="Normal 3 2 2 3 2 3 2 2 3 2 3" xfId="15460" xr:uid="{00000000-0005-0000-0000-000088320000}"/>
    <cellStyle name="Normal 3 2 2 3 2 3 2 2 3 3" xfId="14846" xr:uid="{00000000-0005-0000-0000-000089320000}"/>
    <cellStyle name="Normal 3 2 2 3 2 3 2 2 3 4" xfId="14852" xr:uid="{00000000-0005-0000-0000-00008A320000}"/>
    <cellStyle name="Normal 3 2 2 3 2 3 2 2 4" xfId="15477" xr:uid="{00000000-0005-0000-0000-00008B320000}"/>
    <cellStyle name="Normal 3 2 2 3 2 3 2 2 4 2" xfId="15483" xr:uid="{00000000-0005-0000-0000-00008C320000}"/>
    <cellStyle name="Normal 3 2 2 3 2 3 2 2 4 3" xfId="15500" xr:uid="{00000000-0005-0000-0000-00008D320000}"/>
    <cellStyle name="Normal 3 2 2 3 2 3 2 2 5" xfId="15508" xr:uid="{00000000-0005-0000-0000-00008E320000}"/>
    <cellStyle name="Normal 3 2 2 3 2 3 2 2 6" xfId="15519" xr:uid="{00000000-0005-0000-0000-00008F320000}"/>
    <cellStyle name="Normal 3 2 2 3 2 3 2 3" xfId="6343" xr:uid="{00000000-0005-0000-0000-000090320000}"/>
    <cellStyle name="Normal 3 2 2 3 2 3 2 3 2" xfId="9036" xr:uid="{00000000-0005-0000-0000-000091320000}"/>
    <cellStyle name="Normal 3 2 2 3 2 3 2 3 2 2" xfId="14040" xr:uid="{00000000-0005-0000-0000-000092320000}"/>
    <cellStyle name="Normal 3 2 2 3 2 3 2 3 2 2 2" xfId="15650" xr:uid="{00000000-0005-0000-0000-000093320000}"/>
    <cellStyle name="Normal 3 2 2 3 2 3 2 3 2 2 2 2" xfId="15654" xr:uid="{00000000-0005-0000-0000-000094320000}"/>
    <cellStyle name="Normal 3 2 2 3 2 3 2 3 2 2 2 3" xfId="15659" xr:uid="{00000000-0005-0000-0000-000095320000}"/>
    <cellStyle name="Normal 3 2 2 3 2 3 2 3 2 2 3" xfId="15663" xr:uid="{00000000-0005-0000-0000-000096320000}"/>
    <cellStyle name="Normal 3 2 2 3 2 3 2 3 2 2 4" xfId="15670" xr:uid="{00000000-0005-0000-0000-000097320000}"/>
    <cellStyle name="Normal 3 2 2 3 2 3 2 3 2 3" xfId="14860" xr:uid="{00000000-0005-0000-0000-000098320000}"/>
    <cellStyle name="Normal 3 2 2 3 2 3 2 3 2 3 2" xfId="15674" xr:uid="{00000000-0005-0000-0000-000099320000}"/>
    <cellStyle name="Normal 3 2 2 3 2 3 2 3 2 3 3" xfId="15681" xr:uid="{00000000-0005-0000-0000-00009A320000}"/>
    <cellStyle name="Normal 3 2 2 3 2 3 2 3 2 4" xfId="14867" xr:uid="{00000000-0005-0000-0000-00009B320000}"/>
    <cellStyle name="Normal 3 2 2 3 2 3 2 3 2 5" xfId="15696" xr:uid="{00000000-0005-0000-0000-00009C320000}"/>
    <cellStyle name="Normal 3 2 2 3 2 3 2 3 3" xfId="11808" xr:uid="{00000000-0005-0000-0000-00009D320000}"/>
    <cellStyle name="Normal 3 2 2 3 2 3 2 3 3 2" xfId="15699" xr:uid="{00000000-0005-0000-0000-00009E320000}"/>
    <cellStyle name="Normal 3 2 2 3 2 3 2 3 3 2 2" xfId="15702" xr:uid="{00000000-0005-0000-0000-00009F320000}"/>
    <cellStyle name="Normal 3 2 2 3 2 3 2 3 3 2 3" xfId="9469" xr:uid="{00000000-0005-0000-0000-0000A0320000}"/>
    <cellStyle name="Normal 3 2 2 3 2 3 2 3 3 3" xfId="15710" xr:uid="{00000000-0005-0000-0000-0000A1320000}"/>
    <cellStyle name="Normal 3 2 2 3 2 3 2 3 3 4" xfId="15717" xr:uid="{00000000-0005-0000-0000-0000A2320000}"/>
    <cellStyle name="Normal 3 2 2 3 2 3 2 3 4" xfId="15724" xr:uid="{00000000-0005-0000-0000-0000A3320000}"/>
    <cellStyle name="Normal 3 2 2 3 2 3 2 3 4 2" xfId="15730" xr:uid="{00000000-0005-0000-0000-0000A4320000}"/>
    <cellStyle name="Normal 3 2 2 3 2 3 2 3 4 3" xfId="15736" xr:uid="{00000000-0005-0000-0000-0000A5320000}"/>
    <cellStyle name="Normal 3 2 2 3 2 3 2 3 5" xfId="15743" xr:uid="{00000000-0005-0000-0000-0000A6320000}"/>
    <cellStyle name="Normal 3 2 2 3 2 3 2 3 6" xfId="15749" xr:uid="{00000000-0005-0000-0000-0000A7320000}"/>
    <cellStyle name="Normal 3 2 2 3 2 3 2 4" xfId="6350" xr:uid="{00000000-0005-0000-0000-0000A8320000}"/>
    <cellStyle name="Normal 3 2 2 3 2 3 2 4 2" xfId="15862" xr:uid="{00000000-0005-0000-0000-0000A9320000}"/>
    <cellStyle name="Normal 3 2 2 3 2 3 2 4 2 2" xfId="15866" xr:uid="{00000000-0005-0000-0000-0000AA320000}"/>
    <cellStyle name="Normal 3 2 2 3 2 3 2 4 2 2 2" xfId="6723" xr:uid="{00000000-0005-0000-0000-0000AB320000}"/>
    <cellStyle name="Normal 3 2 2 3 2 3 2 4 2 2 3" xfId="6734" xr:uid="{00000000-0005-0000-0000-0000AC320000}"/>
    <cellStyle name="Normal 3 2 2 3 2 3 2 4 2 3" xfId="15870" xr:uid="{00000000-0005-0000-0000-0000AD320000}"/>
    <cellStyle name="Normal 3 2 2 3 2 3 2 4 2 4" xfId="15874" xr:uid="{00000000-0005-0000-0000-0000AE320000}"/>
    <cellStyle name="Normal 3 2 2 3 2 3 2 4 3" xfId="15880" xr:uid="{00000000-0005-0000-0000-0000AF320000}"/>
    <cellStyle name="Normal 3 2 2 3 2 3 2 4 3 2" xfId="15884" xr:uid="{00000000-0005-0000-0000-0000B0320000}"/>
    <cellStyle name="Normal 3 2 2 3 2 3 2 4 3 3" xfId="15892" xr:uid="{00000000-0005-0000-0000-0000B1320000}"/>
    <cellStyle name="Normal 3 2 2 3 2 3 2 4 4" xfId="15897" xr:uid="{00000000-0005-0000-0000-0000B2320000}"/>
    <cellStyle name="Normal 3 2 2 3 2 3 2 4 5" xfId="5943" xr:uid="{00000000-0005-0000-0000-0000B3320000}"/>
    <cellStyle name="Normal 3 2 2 3 2 3 2 5" xfId="6359" xr:uid="{00000000-0005-0000-0000-0000B4320000}"/>
    <cellStyle name="Normal 3 2 2 3 2 3 2 5 2" xfId="3761" xr:uid="{00000000-0005-0000-0000-0000B5320000}"/>
    <cellStyle name="Normal 3 2 2 3 2 3 2 5 2 2" xfId="15955" xr:uid="{00000000-0005-0000-0000-0000B6320000}"/>
    <cellStyle name="Normal 3 2 2 3 2 3 2 5 2 3" xfId="15959" xr:uid="{00000000-0005-0000-0000-0000B7320000}"/>
    <cellStyle name="Normal 3 2 2 3 2 3 2 5 3" xfId="6038" xr:uid="{00000000-0005-0000-0000-0000B8320000}"/>
    <cellStyle name="Normal 3 2 2 3 2 3 2 5 4" xfId="15963" xr:uid="{00000000-0005-0000-0000-0000B9320000}"/>
    <cellStyle name="Normal 3 2 2 3 2 3 2 6" xfId="6366" xr:uid="{00000000-0005-0000-0000-0000BA320000}"/>
    <cellStyle name="Normal 3 2 2 3 2 3 2 6 2" xfId="3178" xr:uid="{00000000-0005-0000-0000-0000BB320000}"/>
    <cellStyle name="Normal 3 2 2 3 2 3 2 6 3" xfId="15995" xr:uid="{00000000-0005-0000-0000-0000BC320000}"/>
    <cellStyle name="Normal 3 2 2 3 2 3 2 7" xfId="6372" xr:uid="{00000000-0005-0000-0000-0000BD320000}"/>
    <cellStyle name="Normal 3 2 2 3 2 3 2 8" xfId="18411" xr:uid="{00000000-0005-0000-0000-0000BE320000}"/>
    <cellStyle name="Normal 3 2 2 3 2 3 3" xfId="12629" xr:uid="{00000000-0005-0000-0000-0000BF320000}"/>
    <cellStyle name="Normal 3 2 2 3 2 3 3 2" xfId="18412" xr:uid="{00000000-0005-0000-0000-0000C0320000}"/>
    <cellStyle name="Normal 3 2 2 3 2 3 3 2 2" xfId="9049" xr:uid="{00000000-0005-0000-0000-0000C1320000}"/>
    <cellStyle name="Normal 3 2 2 3 2 3 3 2 2 2" xfId="14460" xr:uid="{00000000-0005-0000-0000-0000C2320000}"/>
    <cellStyle name="Normal 3 2 2 3 2 3 3 2 2 2 2" xfId="16323" xr:uid="{00000000-0005-0000-0000-0000C3320000}"/>
    <cellStyle name="Normal 3 2 2 3 2 3 3 2 2 2 3" xfId="16329" xr:uid="{00000000-0005-0000-0000-0000C4320000}"/>
    <cellStyle name="Normal 3 2 2 3 2 3 3 2 2 3" xfId="14466" xr:uid="{00000000-0005-0000-0000-0000C5320000}"/>
    <cellStyle name="Normal 3 2 2 3 2 3 3 2 2 4" xfId="14883" xr:uid="{00000000-0005-0000-0000-0000C6320000}"/>
    <cellStyle name="Normal 3 2 2 3 2 3 3 2 3" xfId="16337" xr:uid="{00000000-0005-0000-0000-0000C7320000}"/>
    <cellStyle name="Normal 3 2 2 3 2 3 3 2 3 2" xfId="14474" xr:uid="{00000000-0005-0000-0000-0000C8320000}"/>
    <cellStyle name="Normal 3 2 2 3 2 3 3 2 3 3" xfId="16347" xr:uid="{00000000-0005-0000-0000-0000C9320000}"/>
    <cellStyle name="Normal 3 2 2 3 2 3 3 2 4" xfId="16356" xr:uid="{00000000-0005-0000-0000-0000CA320000}"/>
    <cellStyle name="Normal 3 2 2 3 2 3 3 2 5" xfId="16375" xr:uid="{00000000-0005-0000-0000-0000CB320000}"/>
    <cellStyle name="Normal 3 2 2 3 2 3 3 3" xfId="6457" xr:uid="{00000000-0005-0000-0000-0000CC320000}"/>
    <cellStyle name="Normal 3 2 2 3 2 3 3 3 2" xfId="16422" xr:uid="{00000000-0005-0000-0000-0000CD320000}"/>
    <cellStyle name="Normal 3 2 2 3 2 3 3 3 2 2" xfId="14485" xr:uid="{00000000-0005-0000-0000-0000CE320000}"/>
    <cellStyle name="Normal 3 2 2 3 2 3 3 3 2 3" xfId="16432" xr:uid="{00000000-0005-0000-0000-0000CF320000}"/>
    <cellStyle name="Normal 3 2 2 3 2 3 3 3 3" xfId="17" xr:uid="{00000000-0005-0000-0000-0000D0320000}"/>
    <cellStyle name="Normal 3 2 2 3 2 3 3 3 4" xfId="16441" xr:uid="{00000000-0005-0000-0000-0000D1320000}"/>
    <cellStyle name="Normal 3 2 2 3 2 3 3 4" xfId="6464" xr:uid="{00000000-0005-0000-0000-0000D2320000}"/>
    <cellStyle name="Normal 3 2 2 3 2 3 3 4 2" xfId="16526" xr:uid="{00000000-0005-0000-0000-0000D3320000}"/>
    <cellStyle name="Normal 3 2 2 3 2 3 3 4 3" xfId="16547" xr:uid="{00000000-0005-0000-0000-0000D4320000}"/>
    <cellStyle name="Normal 3 2 2 3 2 3 3 5" xfId="6472" xr:uid="{00000000-0005-0000-0000-0000D5320000}"/>
    <cellStyle name="Normal 3 2 2 3 2 3 3 6" xfId="1900" xr:uid="{00000000-0005-0000-0000-0000D6320000}"/>
    <cellStyle name="Normal 3 2 2 3 2 3 4" xfId="18413" xr:uid="{00000000-0005-0000-0000-0000D7320000}"/>
    <cellStyle name="Normal 3 2 2 3 2 3 4 2" xfId="18414" xr:uid="{00000000-0005-0000-0000-0000D8320000}"/>
    <cellStyle name="Normal 3 2 2 3 2 3 4 2 2" xfId="15050" xr:uid="{00000000-0005-0000-0000-0000D9320000}"/>
    <cellStyle name="Normal 3 2 2 3 2 3 4 2 2 2" xfId="14504" xr:uid="{00000000-0005-0000-0000-0000DA320000}"/>
    <cellStyle name="Normal 3 2 2 3 2 3 4 2 2 2 2" xfId="18416" xr:uid="{00000000-0005-0000-0000-0000DB320000}"/>
    <cellStyle name="Normal 3 2 2 3 2 3 4 2 2 2 3" xfId="18418" xr:uid="{00000000-0005-0000-0000-0000DC320000}"/>
    <cellStyle name="Normal 3 2 2 3 2 3 4 2 2 3" xfId="15053" xr:uid="{00000000-0005-0000-0000-0000DD320000}"/>
    <cellStyle name="Normal 3 2 2 3 2 3 4 2 2 4" xfId="15488" xr:uid="{00000000-0005-0000-0000-0000DE320000}"/>
    <cellStyle name="Normal 3 2 2 3 2 3 4 2 3" xfId="15056" xr:uid="{00000000-0005-0000-0000-0000DF320000}"/>
    <cellStyle name="Normal 3 2 2 3 2 3 4 2 3 2" xfId="18420" xr:uid="{00000000-0005-0000-0000-0000E0320000}"/>
    <cellStyle name="Normal 3 2 2 3 2 3 4 2 3 3" xfId="18422" xr:uid="{00000000-0005-0000-0000-0000E1320000}"/>
    <cellStyle name="Normal 3 2 2 3 2 3 4 2 4" xfId="15058" xr:uid="{00000000-0005-0000-0000-0000E2320000}"/>
    <cellStyle name="Normal 3 2 2 3 2 3 4 2 5" xfId="18423" xr:uid="{00000000-0005-0000-0000-0000E3320000}"/>
    <cellStyle name="Normal 3 2 2 3 2 3 4 3" xfId="18425" xr:uid="{00000000-0005-0000-0000-0000E4320000}"/>
    <cellStyle name="Normal 3 2 2 3 2 3 4 3 2" xfId="15065" xr:uid="{00000000-0005-0000-0000-0000E5320000}"/>
    <cellStyle name="Normal 3 2 2 3 2 3 4 3 2 2" xfId="18427" xr:uid="{00000000-0005-0000-0000-0000E6320000}"/>
    <cellStyle name="Normal 3 2 2 3 2 3 4 3 2 3" xfId="18429" xr:uid="{00000000-0005-0000-0000-0000E7320000}"/>
    <cellStyle name="Normal 3 2 2 3 2 3 4 3 3" xfId="15068" xr:uid="{00000000-0005-0000-0000-0000E8320000}"/>
    <cellStyle name="Normal 3 2 2 3 2 3 4 3 4" xfId="18430" xr:uid="{00000000-0005-0000-0000-0000E9320000}"/>
    <cellStyle name="Normal 3 2 2 3 2 3 4 4" xfId="18432" xr:uid="{00000000-0005-0000-0000-0000EA320000}"/>
    <cellStyle name="Normal 3 2 2 3 2 3 4 4 2" xfId="15075" xr:uid="{00000000-0005-0000-0000-0000EB320000}"/>
    <cellStyle name="Normal 3 2 2 3 2 3 4 4 3" xfId="18433" xr:uid="{00000000-0005-0000-0000-0000EC320000}"/>
    <cellStyle name="Normal 3 2 2 3 2 3 4 5" xfId="18437" xr:uid="{00000000-0005-0000-0000-0000ED320000}"/>
    <cellStyle name="Normal 3 2 2 3 2 3 4 6" xfId="18439" xr:uid="{00000000-0005-0000-0000-0000EE320000}"/>
    <cellStyle name="Normal 3 2 2 3 2 3 5" xfId="18440" xr:uid="{00000000-0005-0000-0000-0000EF320000}"/>
    <cellStyle name="Normal 3 2 2 3 2 3 5 2" xfId="18176" xr:uid="{00000000-0005-0000-0000-0000F0320000}"/>
    <cellStyle name="Normal 3 2 2 3 2 3 5 2 2" xfId="18180" xr:uid="{00000000-0005-0000-0000-0000F1320000}"/>
    <cellStyle name="Normal 3 2 2 3 2 3 5 2 2 2" xfId="18183" xr:uid="{00000000-0005-0000-0000-0000F2320000}"/>
    <cellStyle name="Normal 3 2 2 3 2 3 5 2 2 3" xfId="15089" xr:uid="{00000000-0005-0000-0000-0000F3320000}"/>
    <cellStyle name="Normal 3 2 2 3 2 3 5 2 3" xfId="18187" xr:uid="{00000000-0005-0000-0000-0000F4320000}"/>
    <cellStyle name="Normal 3 2 2 3 2 3 5 2 4" xfId="18191" xr:uid="{00000000-0005-0000-0000-0000F5320000}"/>
    <cellStyle name="Normal 3 2 2 3 2 3 5 3" xfId="18197" xr:uid="{00000000-0005-0000-0000-0000F6320000}"/>
    <cellStyle name="Normal 3 2 2 3 2 3 5 3 2" xfId="17370" xr:uid="{00000000-0005-0000-0000-0000F7320000}"/>
    <cellStyle name="Normal 3 2 2 3 2 3 5 3 3" xfId="18201" xr:uid="{00000000-0005-0000-0000-0000F8320000}"/>
    <cellStyle name="Normal 3 2 2 3 2 3 5 4" xfId="18207" xr:uid="{00000000-0005-0000-0000-0000F9320000}"/>
    <cellStyle name="Normal 3 2 2 3 2 3 5 5" xfId="18214" xr:uid="{00000000-0005-0000-0000-0000FA320000}"/>
    <cellStyle name="Normal 3 2 2 3 2 3 6" xfId="2442" xr:uid="{00000000-0005-0000-0000-0000FB320000}"/>
    <cellStyle name="Normal 3 2 2 3 2 3 6 2" xfId="2455" xr:uid="{00000000-0005-0000-0000-0000FC320000}"/>
    <cellStyle name="Normal 3 2 2 3 2 3 6 2 2" xfId="18234" xr:uid="{00000000-0005-0000-0000-0000FD320000}"/>
    <cellStyle name="Normal 3 2 2 3 2 3 6 2 3" xfId="18238" xr:uid="{00000000-0005-0000-0000-0000FE320000}"/>
    <cellStyle name="Normal 3 2 2 3 2 3 6 3" xfId="2462" xr:uid="{00000000-0005-0000-0000-0000FF320000}"/>
    <cellStyle name="Normal 3 2 2 3 2 3 6 4" xfId="18242" xr:uid="{00000000-0005-0000-0000-000000330000}"/>
    <cellStyle name="Normal 3 2 2 3 2 3 7" xfId="2474" xr:uid="{00000000-0005-0000-0000-000001330000}"/>
    <cellStyle name="Normal 3 2 2 3 2 3 7 2" xfId="18270" xr:uid="{00000000-0005-0000-0000-000002330000}"/>
    <cellStyle name="Normal 3 2 2 3 2 3 7 3" xfId="10234" xr:uid="{00000000-0005-0000-0000-000003330000}"/>
    <cellStyle name="Normal 3 2 2 3 2 3 8" xfId="2484" xr:uid="{00000000-0005-0000-0000-000004330000}"/>
    <cellStyle name="Normal 3 2 2 3 2 3 9" xfId="10487" xr:uid="{00000000-0005-0000-0000-000005330000}"/>
    <cellStyle name="Normal 3 2 2 3 2 4" xfId="12631" xr:uid="{00000000-0005-0000-0000-000006330000}"/>
    <cellStyle name="Normal 3 2 2 3 2 4 2" xfId="17952" xr:uid="{00000000-0005-0000-0000-000007330000}"/>
    <cellStyle name="Normal 3 2 2 3 2 4 2 2" xfId="18442" xr:uid="{00000000-0005-0000-0000-000008330000}"/>
    <cellStyle name="Normal 3 2 2 3 2 4 2 2 2" xfId="9066" xr:uid="{00000000-0005-0000-0000-000009330000}"/>
    <cellStyle name="Normal 3 2 2 3 2 4 2 2 2 2" xfId="18443" xr:uid="{00000000-0005-0000-0000-00000A330000}"/>
    <cellStyle name="Normal 3 2 2 3 2 4 2 2 2 2 2" xfId="18445" xr:uid="{00000000-0005-0000-0000-00000B330000}"/>
    <cellStyle name="Normal 3 2 2 3 2 4 2 2 2 2 3" xfId="18446" xr:uid="{00000000-0005-0000-0000-00000C330000}"/>
    <cellStyle name="Normal 3 2 2 3 2 4 2 2 2 3" xfId="18447" xr:uid="{00000000-0005-0000-0000-00000D330000}"/>
    <cellStyle name="Normal 3 2 2 3 2 4 2 2 2 4" xfId="18449" xr:uid="{00000000-0005-0000-0000-00000E330000}"/>
    <cellStyle name="Normal 3 2 2 3 2 4 2 2 3" xfId="18450" xr:uid="{00000000-0005-0000-0000-00000F330000}"/>
    <cellStyle name="Normal 3 2 2 3 2 4 2 2 3 2" xfId="18451" xr:uid="{00000000-0005-0000-0000-000010330000}"/>
    <cellStyle name="Normal 3 2 2 3 2 4 2 2 3 3" xfId="18452" xr:uid="{00000000-0005-0000-0000-000011330000}"/>
    <cellStyle name="Normal 3 2 2 3 2 4 2 2 4" xfId="18454" xr:uid="{00000000-0005-0000-0000-000012330000}"/>
    <cellStyle name="Normal 3 2 2 3 2 4 2 2 5" xfId="18456" xr:uid="{00000000-0005-0000-0000-000013330000}"/>
    <cellStyle name="Normal 3 2 2 3 2 4 2 3" xfId="6542" xr:uid="{00000000-0005-0000-0000-000014330000}"/>
    <cellStyle name="Normal 3 2 2 3 2 4 2 3 2" xfId="18457" xr:uid="{00000000-0005-0000-0000-000015330000}"/>
    <cellStyle name="Normal 3 2 2 3 2 4 2 3 2 2" xfId="18458" xr:uid="{00000000-0005-0000-0000-000016330000}"/>
    <cellStyle name="Normal 3 2 2 3 2 4 2 3 2 3" xfId="18459" xr:uid="{00000000-0005-0000-0000-000017330000}"/>
    <cellStyle name="Normal 3 2 2 3 2 4 2 3 3" xfId="18460" xr:uid="{00000000-0005-0000-0000-000018330000}"/>
    <cellStyle name="Normal 3 2 2 3 2 4 2 3 4" xfId="18461" xr:uid="{00000000-0005-0000-0000-000019330000}"/>
    <cellStyle name="Normal 3 2 2 3 2 4 2 4" xfId="4439" xr:uid="{00000000-0005-0000-0000-00001A330000}"/>
    <cellStyle name="Normal 3 2 2 3 2 4 2 4 2" xfId="18462" xr:uid="{00000000-0005-0000-0000-00001B330000}"/>
    <cellStyle name="Normal 3 2 2 3 2 4 2 4 3" xfId="18464" xr:uid="{00000000-0005-0000-0000-00001C330000}"/>
    <cellStyle name="Normal 3 2 2 3 2 4 2 5" xfId="4456" xr:uid="{00000000-0005-0000-0000-00001D330000}"/>
    <cellStyle name="Normal 3 2 2 3 2 4 2 6" xfId="1055" xr:uid="{00000000-0005-0000-0000-00001E330000}"/>
    <cellStyle name="Normal 3 2 2 3 2 4 3" xfId="17954" xr:uid="{00000000-0005-0000-0000-00001F330000}"/>
    <cellStyle name="Normal 3 2 2 3 2 4 3 2" xfId="18466" xr:uid="{00000000-0005-0000-0000-000020330000}"/>
    <cellStyle name="Normal 3 2 2 3 2 4 3 2 2" xfId="17217" xr:uid="{00000000-0005-0000-0000-000021330000}"/>
    <cellStyle name="Normal 3 2 2 3 2 4 3 2 2 2" xfId="18467" xr:uid="{00000000-0005-0000-0000-000022330000}"/>
    <cellStyle name="Normal 3 2 2 3 2 4 3 2 2 2 2" xfId="18468" xr:uid="{00000000-0005-0000-0000-000023330000}"/>
    <cellStyle name="Normal 3 2 2 3 2 4 3 2 2 2 3" xfId="3879" xr:uid="{00000000-0005-0000-0000-000024330000}"/>
    <cellStyle name="Normal 3 2 2 3 2 4 3 2 2 3" xfId="18469" xr:uid="{00000000-0005-0000-0000-000025330000}"/>
    <cellStyle name="Normal 3 2 2 3 2 4 3 2 2 4" xfId="18471" xr:uid="{00000000-0005-0000-0000-000026330000}"/>
    <cellStyle name="Normal 3 2 2 3 2 4 3 2 3" xfId="18472" xr:uid="{00000000-0005-0000-0000-000027330000}"/>
    <cellStyle name="Normal 3 2 2 3 2 4 3 2 3 2" xfId="18473" xr:uid="{00000000-0005-0000-0000-000028330000}"/>
    <cellStyle name="Normal 3 2 2 3 2 4 3 2 3 3" xfId="18474" xr:uid="{00000000-0005-0000-0000-000029330000}"/>
    <cellStyle name="Normal 3 2 2 3 2 4 3 2 4" xfId="18475" xr:uid="{00000000-0005-0000-0000-00002A330000}"/>
    <cellStyle name="Normal 3 2 2 3 2 4 3 2 5" xfId="18476" xr:uid="{00000000-0005-0000-0000-00002B330000}"/>
    <cellStyle name="Normal 3 2 2 3 2 4 3 3" xfId="18477" xr:uid="{00000000-0005-0000-0000-00002C330000}"/>
    <cellStyle name="Normal 3 2 2 3 2 4 3 3 2" xfId="18478" xr:uid="{00000000-0005-0000-0000-00002D330000}"/>
    <cellStyle name="Normal 3 2 2 3 2 4 3 3 2 2" xfId="18479" xr:uid="{00000000-0005-0000-0000-00002E330000}"/>
    <cellStyle name="Normal 3 2 2 3 2 4 3 3 2 3" xfId="18480" xr:uid="{00000000-0005-0000-0000-00002F330000}"/>
    <cellStyle name="Normal 3 2 2 3 2 4 3 3 3" xfId="18481" xr:uid="{00000000-0005-0000-0000-000030330000}"/>
    <cellStyle name="Normal 3 2 2 3 2 4 3 3 4" xfId="18482" xr:uid="{00000000-0005-0000-0000-000031330000}"/>
    <cellStyle name="Normal 3 2 2 3 2 4 3 4" xfId="18483" xr:uid="{00000000-0005-0000-0000-000032330000}"/>
    <cellStyle name="Normal 3 2 2 3 2 4 3 4 2" xfId="18485" xr:uid="{00000000-0005-0000-0000-000033330000}"/>
    <cellStyle name="Normal 3 2 2 3 2 4 3 4 3" xfId="18487" xr:uid="{00000000-0005-0000-0000-000034330000}"/>
    <cellStyle name="Normal 3 2 2 3 2 4 3 5" xfId="18490" xr:uid="{00000000-0005-0000-0000-000035330000}"/>
    <cellStyle name="Normal 3 2 2 3 2 4 3 6" xfId="18492" xr:uid="{00000000-0005-0000-0000-000036330000}"/>
    <cellStyle name="Normal 3 2 2 3 2 4 4" xfId="18493" xr:uid="{00000000-0005-0000-0000-000037330000}"/>
    <cellStyle name="Normal 3 2 2 3 2 4 4 2" xfId="18494" xr:uid="{00000000-0005-0000-0000-000038330000}"/>
    <cellStyle name="Normal 3 2 2 3 2 4 4 2 2" xfId="18495" xr:uid="{00000000-0005-0000-0000-000039330000}"/>
    <cellStyle name="Normal 3 2 2 3 2 4 4 2 2 2" xfId="18496" xr:uid="{00000000-0005-0000-0000-00003A330000}"/>
    <cellStyle name="Normal 3 2 2 3 2 4 4 2 2 3" xfId="18497" xr:uid="{00000000-0005-0000-0000-00003B330000}"/>
    <cellStyle name="Normal 3 2 2 3 2 4 4 2 3" xfId="18498" xr:uid="{00000000-0005-0000-0000-00003C330000}"/>
    <cellStyle name="Normal 3 2 2 3 2 4 4 2 4" xfId="18499" xr:uid="{00000000-0005-0000-0000-00003D330000}"/>
    <cellStyle name="Normal 3 2 2 3 2 4 4 3" xfId="18501" xr:uid="{00000000-0005-0000-0000-00003E330000}"/>
    <cellStyle name="Normal 3 2 2 3 2 4 4 3 2" xfId="18502" xr:uid="{00000000-0005-0000-0000-00003F330000}"/>
    <cellStyle name="Normal 3 2 2 3 2 4 4 3 3" xfId="18503" xr:uid="{00000000-0005-0000-0000-000040330000}"/>
    <cellStyle name="Normal 3 2 2 3 2 4 4 4" xfId="18505" xr:uid="{00000000-0005-0000-0000-000041330000}"/>
    <cellStyle name="Normal 3 2 2 3 2 4 4 5" xfId="18507" xr:uid="{00000000-0005-0000-0000-000042330000}"/>
    <cellStyle name="Normal 3 2 2 3 2 4 5" xfId="18508" xr:uid="{00000000-0005-0000-0000-000043330000}"/>
    <cellStyle name="Normal 3 2 2 3 2 4 5 2" xfId="18289" xr:uid="{00000000-0005-0000-0000-000044330000}"/>
    <cellStyle name="Normal 3 2 2 3 2 4 5 2 2" xfId="11521" xr:uid="{00000000-0005-0000-0000-000045330000}"/>
    <cellStyle name="Normal 3 2 2 3 2 4 5 2 3" xfId="11544" xr:uid="{00000000-0005-0000-0000-000046330000}"/>
    <cellStyle name="Normal 3 2 2 3 2 4 5 3" xfId="18291" xr:uid="{00000000-0005-0000-0000-000047330000}"/>
    <cellStyle name="Normal 3 2 2 3 2 4 5 4" xfId="18295" xr:uid="{00000000-0005-0000-0000-000048330000}"/>
    <cellStyle name="Normal 3 2 2 3 2 4 6" xfId="232" xr:uid="{00000000-0005-0000-0000-000049330000}"/>
    <cellStyle name="Normal 3 2 2 3 2 4 6 2" xfId="18307" xr:uid="{00000000-0005-0000-0000-00004A330000}"/>
    <cellStyle name="Normal 3 2 2 3 2 4 6 3" xfId="18313" xr:uid="{00000000-0005-0000-0000-00004B330000}"/>
    <cellStyle name="Normal 3 2 2 3 2 4 7" xfId="335" xr:uid="{00000000-0005-0000-0000-00004C330000}"/>
    <cellStyle name="Normal 3 2 2 3 2 4 8" xfId="18511" xr:uid="{00000000-0005-0000-0000-00004D330000}"/>
    <cellStyle name="Normal 3 2 2 3 2 5" xfId="9515" xr:uid="{00000000-0005-0000-0000-00004E330000}"/>
    <cellStyle name="Normal 3 2 2 3 2 5 2" xfId="9519" xr:uid="{00000000-0005-0000-0000-00004F330000}"/>
    <cellStyle name="Normal 3 2 2 3 2 5 2 2" xfId="6712" xr:uid="{00000000-0005-0000-0000-000050330000}"/>
    <cellStyle name="Normal 3 2 2 3 2 5 2 2 2" xfId="16742" xr:uid="{00000000-0005-0000-0000-000051330000}"/>
    <cellStyle name="Normal 3 2 2 3 2 5 2 2 2 2" xfId="16746" xr:uid="{00000000-0005-0000-0000-000052330000}"/>
    <cellStyle name="Normal 3 2 2 3 2 5 2 2 2 3" xfId="16754" xr:uid="{00000000-0005-0000-0000-000053330000}"/>
    <cellStyle name="Normal 3 2 2 3 2 5 2 2 3" xfId="16760" xr:uid="{00000000-0005-0000-0000-000054330000}"/>
    <cellStyle name="Normal 3 2 2 3 2 5 2 2 4" xfId="7227" xr:uid="{00000000-0005-0000-0000-000055330000}"/>
    <cellStyle name="Normal 3 2 2 3 2 5 2 3" xfId="7344" xr:uid="{00000000-0005-0000-0000-000056330000}"/>
    <cellStyle name="Normal 3 2 2 3 2 5 2 3 2" xfId="16786" xr:uid="{00000000-0005-0000-0000-000057330000}"/>
    <cellStyle name="Normal 3 2 2 3 2 5 2 3 3" xfId="16790" xr:uid="{00000000-0005-0000-0000-000058330000}"/>
    <cellStyle name="Normal 3 2 2 3 2 5 2 4" xfId="18512" xr:uid="{00000000-0005-0000-0000-000059330000}"/>
    <cellStyle name="Normal 3 2 2 3 2 5 2 5" xfId="18513" xr:uid="{00000000-0005-0000-0000-00005A330000}"/>
    <cellStyle name="Normal 3 2 2 3 2 5 3" xfId="9527" xr:uid="{00000000-0005-0000-0000-00005B330000}"/>
    <cellStyle name="Normal 3 2 2 3 2 5 3 2" xfId="18514" xr:uid="{00000000-0005-0000-0000-00005C330000}"/>
    <cellStyle name="Normal 3 2 2 3 2 5 3 2 2" xfId="16849" xr:uid="{00000000-0005-0000-0000-00005D330000}"/>
    <cellStyle name="Normal 3 2 2 3 2 5 3 2 3" xfId="16853" xr:uid="{00000000-0005-0000-0000-00005E330000}"/>
    <cellStyle name="Normal 3 2 2 3 2 5 3 3" xfId="18515" xr:uid="{00000000-0005-0000-0000-00005F330000}"/>
    <cellStyle name="Normal 3 2 2 3 2 5 3 4" xfId="18516" xr:uid="{00000000-0005-0000-0000-000060330000}"/>
    <cellStyle name="Normal 3 2 2 3 2 5 4" xfId="9536" xr:uid="{00000000-0005-0000-0000-000061330000}"/>
    <cellStyle name="Normal 3 2 2 3 2 5 4 2" xfId="18517" xr:uid="{00000000-0005-0000-0000-000062330000}"/>
    <cellStyle name="Normal 3 2 2 3 2 5 4 3" xfId="18518" xr:uid="{00000000-0005-0000-0000-000063330000}"/>
    <cellStyle name="Normal 3 2 2 3 2 5 5" xfId="18519" xr:uid="{00000000-0005-0000-0000-000064330000}"/>
    <cellStyle name="Normal 3 2 2 3 2 5 6" xfId="18522" xr:uid="{00000000-0005-0000-0000-000065330000}"/>
    <cellStyle name="Normal 3 2 2 3 2 6" xfId="9237" xr:uid="{00000000-0005-0000-0000-000066330000}"/>
    <cellStyle name="Normal 3 2 2 3 2 6 2" xfId="9243" xr:uid="{00000000-0005-0000-0000-000067330000}"/>
    <cellStyle name="Normal 3 2 2 3 2 6 2 2" xfId="275" xr:uid="{00000000-0005-0000-0000-000068330000}"/>
    <cellStyle name="Normal 3 2 2 3 2 6 2 2 2" xfId="16987" xr:uid="{00000000-0005-0000-0000-000069330000}"/>
    <cellStyle name="Normal 3 2 2 3 2 6 2 2 2 2" xfId="11928" xr:uid="{00000000-0005-0000-0000-00006A330000}"/>
    <cellStyle name="Normal 3 2 2 3 2 6 2 2 2 3" xfId="11931" xr:uid="{00000000-0005-0000-0000-00006B330000}"/>
    <cellStyle name="Normal 3 2 2 3 2 6 2 2 3" xfId="16989" xr:uid="{00000000-0005-0000-0000-00006C330000}"/>
    <cellStyle name="Normal 3 2 2 3 2 6 2 2 4" xfId="16991" xr:uid="{00000000-0005-0000-0000-00006D330000}"/>
    <cellStyle name="Normal 3 2 2 3 2 6 2 3" xfId="1538" xr:uid="{00000000-0005-0000-0000-00006E330000}"/>
    <cellStyle name="Normal 3 2 2 3 2 6 2 3 2" xfId="11147" xr:uid="{00000000-0005-0000-0000-00006F330000}"/>
    <cellStyle name="Normal 3 2 2 3 2 6 2 3 3" xfId="16995" xr:uid="{00000000-0005-0000-0000-000070330000}"/>
    <cellStyle name="Normal 3 2 2 3 2 6 2 4" xfId="18523" xr:uid="{00000000-0005-0000-0000-000071330000}"/>
    <cellStyle name="Normal 3 2 2 3 2 6 2 5" xfId="18524" xr:uid="{00000000-0005-0000-0000-000072330000}"/>
    <cellStyle name="Normal 3 2 2 3 2 6 3" xfId="9255" xr:uid="{00000000-0005-0000-0000-000073330000}"/>
    <cellStyle name="Normal 3 2 2 3 2 6 3 2" xfId="18527" xr:uid="{00000000-0005-0000-0000-000074330000}"/>
    <cellStyle name="Normal 3 2 2 3 2 6 3 2 2" xfId="17017" xr:uid="{00000000-0005-0000-0000-000075330000}"/>
    <cellStyle name="Normal 3 2 2 3 2 6 3 2 3" xfId="17020" xr:uid="{00000000-0005-0000-0000-000076330000}"/>
    <cellStyle name="Normal 3 2 2 3 2 6 3 3" xfId="18529" xr:uid="{00000000-0005-0000-0000-000077330000}"/>
    <cellStyle name="Normal 3 2 2 3 2 6 3 4" xfId="18532" xr:uid="{00000000-0005-0000-0000-000078330000}"/>
    <cellStyle name="Normal 3 2 2 3 2 6 4" xfId="9265" xr:uid="{00000000-0005-0000-0000-000079330000}"/>
    <cellStyle name="Normal 3 2 2 3 2 6 4 2" xfId="18534" xr:uid="{00000000-0005-0000-0000-00007A330000}"/>
    <cellStyle name="Normal 3 2 2 3 2 6 4 3" xfId="18536" xr:uid="{00000000-0005-0000-0000-00007B330000}"/>
    <cellStyle name="Normal 3 2 2 3 2 6 5" xfId="18538" xr:uid="{00000000-0005-0000-0000-00007C330000}"/>
    <cellStyle name="Normal 3 2 2 3 2 6 6" xfId="18541" xr:uid="{00000000-0005-0000-0000-00007D330000}"/>
    <cellStyle name="Normal 3 2 2 3 2 7" xfId="9268" xr:uid="{00000000-0005-0000-0000-00007E330000}"/>
    <cellStyle name="Normal 3 2 2 3 2 7 2" xfId="9274" xr:uid="{00000000-0005-0000-0000-00007F330000}"/>
    <cellStyle name="Normal 3 2 2 3 2 7 2 2" xfId="18542" xr:uid="{00000000-0005-0000-0000-000080330000}"/>
    <cellStyle name="Normal 3 2 2 3 2 7 2 2 2" xfId="17088" xr:uid="{00000000-0005-0000-0000-000081330000}"/>
    <cellStyle name="Normal 3 2 2 3 2 7 2 2 3" xfId="17089" xr:uid="{00000000-0005-0000-0000-000082330000}"/>
    <cellStyle name="Normal 3 2 2 3 2 7 2 3" xfId="18543" xr:uid="{00000000-0005-0000-0000-000083330000}"/>
    <cellStyle name="Normal 3 2 2 3 2 7 2 4" xfId="18544" xr:uid="{00000000-0005-0000-0000-000084330000}"/>
    <cellStyle name="Normal 3 2 2 3 2 7 3" xfId="9279" xr:uid="{00000000-0005-0000-0000-000085330000}"/>
    <cellStyle name="Normal 3 2 2 3 2 7 3 2" xfId="18546" xr:uid="{00000000-0005-0000-0000-000086330000}"/>
    <cellStyle name="Normal 3 2 2 3 2 7 3 3" xfId="18548" xr:uid="{00000000-0005-0000-0000-000087330000}"/>
    <cellStyle name="Normal 3 2 2 3 2 7 4" xfId="18550" xr:uid="{00000000-0005-0000-0000-000088330000}"/>
    <cellStyle name="Normal 3 2 2 3 2 7 5" xfId="18553" xr:uid="{00000000-0005-0000-0000-000089330000}"/>
    <cellStyle name="Normal 3 2 2 3 2 8" xfId="9284" xr:uid="{00000000-0005-0000-0000-00008A330000}"/>
    <cellStyle name="Normal 3 2 2 3 2 8 2" xfId="15456" xr:uid="{00000000-0005-0000-0000-00008B330000}"/>
    <cellStyle name="Normal 3 2 2 3 2 8 2 2" xfId="18554" xr:uid="{00000000-0005-0000-0000-00008C330000}"/>
    <cellStyle name="Normal 3 2 2 3 2 8 2 3" xfId="18556" xr:uid="{00000000-0005-0000-0000-00008D330000}"/>
    <cellStyle name="Normal 3 2 2 3 2 8 3" xfId="13582" xr:uid="{00000000-0005-0000-0000-00008E330000}"/>
    <cellStyle name="Normal 3 2 2 3 2 8 4" xfId="13585" xr:uid="{00000000-0005-0000-0000-00008F330000}"/>
    <cellStyle name="Normal 3 2 2 3 2 9" xfId="9289" xr:uid="{00000000-0005-0000-0000-000090330000}"/>
    <cellStyle name="Normal 3 2 2 3 2 9 2" xfId="3115" xr:uid="{00000000-0005-0000-0000-000091330000}"/>
    <cellStyle name="Normal 3 2 2 3 2 9 3" xfId="1051" xr:uid="{00000000-0005-0000-0000-000092330000}"/>
    <cellStyle name="Normal 3 2 2 3 3" xfId="2252" xr:uid="{00000000-0005-0000-0000-000093330000}"/>
    <cellStyle name="Normal 3 2 2 3 3 10" xfId="18557" xr:uid="{00000000-0005-0000-0000-000094330000}"/>
    <cellStyle name="Normal 3 2 2 3 3 11" xfId="18558" xr:uid="{00000000-0005-0000-0000-000095330000}"/>
    <cellStyle name="Normal 3 2 2 3 3 2" xfId="12634" xr:uid="{00000000-0005-0000-0000-000096330000}"/>
    <cellStyle name="Normal 3 2 2 3 3 2 10" xfId="18559" xr:uid="{00000000-0005-0000-0000-000097330000}"/>
    <cellStyle name="Normal 3 2 2 3 3 2 2" xfId="12636" xr:uid="{00000000-0005-0000-0000-000098330000}"/>
    <cellStyle name="Normal 3 2 2 3 3 2 2 2" xfId="18561" xr:uid="{00000000-0005-0000-0000-000099330000}"/>
    <cellStyle name="Normal 3 2 2 3 3 2 2 2 2" xfId="9252" xr:uid="{00000000-0005-0000-0000-00009A330000}"/>
    <cellStyle name="Normal 3 2 2 3 3 2 2 2 2 2" xfId="18526" xr:uid="{00000000-0005-0000-0000-00009B330000}"/>
    <cellStyle name="Normal 3 2 2 3 3 2 2 2 2 2 2" xfId="17016" xr:uid="{00000000-0005-0000-0000-00009C330000}"/>
    <cellStyle name="Normal 3 2 2 3 3 2 2 2 2 2 2 2" xfId="18562" xr:uid="{00000000-0005-0000-0000-00009D330000}"/>
    <cellStyle name="Normal 3 2 2 3 3 2 2 2 2 2 2 2 2" xfId="18563" xr:uid="{00000000-0005-0000-0000-00009E330000}"/>
    <cellStyle name="Normal 3 2 2 3 3 2 2 2 2 2 2 2 3" xfId="18564" xr:uid="{00000000-0005-0000-0000-00009F330000}"/>
    <cellStyle name="Normal 3 2 2 3 3 2 2 2 2 2 2 3" xfId="18565" xr:uid="{00000000-0005-0000-0000-0000A0330000}"/>
    <cellStyle name="Normal 3 2 2 3 3 2 2 2 2 2 2 4" xfId="18566" xr:uid="{00000000-0005-0000-0000-0000A1330000}"/>
    <cellStyle name="Normal 3 2 2 3 3 2 2 2 2 2 3" xfId="17019" xr:uid="{00000000-0005-0000-0000-0000A2330000}"/>
    <cellStyle name="Normal 3 2 2 3 3 2 2 2 2 2 3 2" xfId="18567" xr:uid="{00000000-0005-0000-0000-0000A3330000}"/>
    <cellStyle name="Normal 3 2 2 3 3 2 2 2 2 2 3 3" xfId="18568" xr:uid="{00000000-0005-0000-0000-0000A4330000}"/>
    <cellStyle name="Normal 3 2 2 3 3 2 2 2 2 2 4" xfId="18570" xr:uid="{00000000-0005-0000-0000-0000A5330000}"/>
    <cellStyle name="Normal 3 2 2 3 3 2 2 2 2 2 5" xfId="18572" xr:uid="{00000000-0005-0000-0000-0000A6330000}"/>
    <cellStyle name="Normal 3 2 2 3 3 2 2 2 2 3" xfId="18528" xr:uid="{00000000-0005-0000-0000-0000A7330000}"/>
    <cellStyle name="Normal 3 2 2 3 3 2 2 2 2 3 2" xfId="17022" xr:uid="{00000000-0005-0000-0000-0000A8330000}"/>
    <cellStyle name="Normal 3 2 2 3 3 2 2 2 2 3 2 2" xfId="18573" xr:uid="{00000000-0005-0000-0000-0000A9330000}"/>
    <cellStyle name="Normal 3 2 2 3 3 2 2 2 2 3 2 3" xfId="18574" xr:uid="{00000000-0005-0000-0000-0000AA330000}"/>
    <cellStyle name="Normal 3 2 2 3 3 2 2 2 2 3 3" xfId="18575" xr:uid="{00000000-0005-0000-0000-0000AB330000}"/>
    <cellStyle name="Normal 3 2 2 3 3 2 2 2 2 3 4" xfId="18577" xr:uid="{00000000-0005-0000-0000-0000AC330000}"/>
    <cellStyle name="Normal 3 2 2 3 3 2 2 2 2 4" xfId="18531" xr:uid="{00000000-0005-0000-0000-0000AD330000}"/>
    <cellStyle name="Normal 3 2 2 3 3 2 2 2 2 4 2" xfId="18579" xr:uid="{00000000-0005-0000-0000-0000AE330000}"/>
    <cellStyle name="Normal 3 2 2 3 3 2 2 2 2 4 3" xfId="18581" xr:uid="{00000000-0005-0000-0000-0000AF330000}"/>
    <cellStyle name="Normal 3 2 2 3 3 2 2 2 2 5" xfId="18583" xr:uid="{00000000-0005-0000-0000-0000B0330000}"/>
    <cellStyle name="Normal 3 2 2 3 3 2 2 2 2 6" xfId="18586" xr:uid="{00000000-0005-0000-0000-0000B1330000}"/>
    <cellStyle name="Normal 3 2 2 3 3 2 2 2 3" xfId="9263" xr:uid="{00000000-0005-0000-0000-0000B2330000}"/>
    <cellStyle name="Normal 3 2 2 3 3 2 2 2 3 2" xfId="18533" xr:uid="{00000000-0005-0000-0000-0000B3330000}"/>
    <cellStyle name="Normal 3 2 2 3 3 2 2 2 3 2 2" xfId="17040" xr:uid="{00000000-0005-0000-0000-0000B4330000}"/>
    <cellStyle name="Normal 3 2 2 3 3 2 2 2 3 2 2 2" xfId="18587" xr:uid="{00000000-0005-0000-0000-0000B5330000}"/>
    <cellStyle name="Normal 3 2 2 3 3 2 2 2 3 2 2 2 2" xfId="13314" xr:uid="{00000000-0005-0000-0000-0000B6330000}"/>
    <cellStyle name="Normal 3 2 2 3 3 2 2 2 3 2 2 2 3" xfId="18588" xr:uid="{00000000-0005-0000-0000-0000B7330000}"/>
    <cellStyle name="Normal 3 2 2 3 3 2 2 2 3 2 2 3" xfId="18589" xr:uid="{00000000-0005-0000-0000-0000B8330000}"/>
    <cellStyle name="Normal 3 2 2 3 3 2 2 2 3 2 2 4" xfId="18590" xr:uid="{00000000-0005-0000-0000-0000B9330000}"/>
    <cellStyle name="Normal 3 2 2 3 3 2 2 2 3 2 3" xfId="17042" xr:uid="{00000000-0005-0000-0000-0000BA330000}"/>
    <cellStyle name="Normal 3 2 2 3 3 2 2 2 3 2 3 2" xfId="18591" xr:uid="{00000000-0005-0000-0000-0000BB330000}"/>
    <cellStyle name="Normal 3 2 2 3 3 2 2 2 3 2 3 3" xfId="11238" xr:uid="{00000000-0005-0000-0000-0000BC330000}"/>
    <cellStyle name="Normal 3 2 2 3 3 2 2 2 3 2 4" xfId="18593" xr:uid="{00000000-0005-0000-0000-0000BD330000}"/>
    <cellStyle name="Normal 3 2 2 3 3 2 2 2 3 2 5" xfId="17176" xr:uid="{00000000-0005-0000-0000-0000BE330000}"/>
    <cellStyle name="Normal 3 2 2 3 3 2 2 2 3 3" xfId="18535" xr:uid="{00000000-0005-0000-0000-0000BF330000}"/>
    <cellStyle name="Normal 3 2 2 3 3 2 2 2 3 3 2" xfId="17046" xr:uid="{00000000-0005-0000-0000-0000C0330000}"/>
    <cellStyle name="Normal 3 2 2 3 3 2 2 2 3 3 2 2" xfId="18594" xr:uid="{00000000-0005-0000-0000-0000C1330000}"/>
    <cellStyle name="Normal 3 2 2 3 3 2 2 2 3 3 2 3" xfId="18595" xr:uid="{00000000-0005-0000-0000-0000C2330000}"/>
    <cellStyle name="Normal 3 2 2 3 3 2 2 2 3 3 3" xfId="18596" xr:uid="{00000000-0005-0000-0000-0000C3330000}"/>
    <cellStyle name="Normal 3 2 2 3 3 2 2 2 3 3 4" xfId="18597" xr:uid="{00000000-0005-0000-0000-0000C4330000}"/>
    <cellStyle name="Normal 3 2 2 3 3 2 2 2 3 4" xfId="17150" xr:uid="{00000000-0005-0000-0000-0000C5330000}"/>
    <cellStyle name="Normal 3 2 2 3 3 2 2 2 3 4 2" xfId="18598" xr:uid="{00000000-0005-0000-0000-0000C6330000}"/>
    <cellStyle name="Normal 3 2 2 3 3 2 2 2 3 4 3" xfId="18599" xr:uid="{00000000-0005-0000-0000-0000C7330000}"/>
    <cellStyle name="Normal 3 2 2 3 3 2 2 2 3 5" xfId="17153" xr:uid="{00000000-0005-0000-0000-0000C8330000}"/>
    <cellStyle name="Normal 3 2 2 3 3 2 2 2 3 6" xfId="18601" xr:uid="{00000000-0005-0000-0000-0000C9330000}"/>
    <cellStyle name="Normal 3 2 2 3 3 2 2 2 4" xfId="18537" xr:uid="{00000000-0005-0000-0000-0000CA330000}"/>
    <cellStyle name="Normal 3 2 2 3 3 2 2 2 4 2" xfId="18365" xr:uid="{00000000-0005-0000-0000-0000CB330000}"/>
    <cellStyle name="Normal 3 2 2 3 3 2 2 2 4 2 2" xfId="17058" xr:uid="{00000000-0005-0000-0000-0000CC330000}"/>
    <cellStyle name="Normal 3 2 2 3 3 2 2 2 4 2 2 2" xfId="18602" xr:uid="{00000000-0005-0000-0000-0000CD330000}"/>
    <cellStyle name="Normal 3 2 2 3 3 2 2 2 4 2 2 3" xfId="18603" xr:uid="{00000000-0005-0000-0000-0000CE330000}"/>
    <cellStyle name="Normal 3 2 2 3 3 2 2 2 4 2 3" xfId="216" xr:uid="{00000000-0005-0000-0000-0000CF330000}"/>
    <cellStyle name="Normal 3 2 2 3 3 2 2 2 4 2 4" xfId="678" xr:uid="{00000000-0005-0000-0000-0000D0330000}"/>
    <cellStyle name="Normal 3 2 2 3 3 2 2 2 4 3" xfId="18367" xr:uid="{00000000-0005-0000-0000-0000D1330000}"/>
    <cellStyle name="Normal 3 2 2 3 3 2 2 2 4 3 2" xfId="18604" xr:uid="{00000000-0005-0000-0000-0000D2330000}"/>
    <cellStyle name="Normal 3 2 2 3 3 2 2 2 4 3 3" xfId="2729" xr:uid="{00000000-0005-0000-0000-0000D3330000}"/>
    <cellStyle name="Normal 3 2 2 3 3 2 2 2 4 4" xfId="18605" xr:uid="{00000000-0005-0000-0000-0000D4330000}"/>
    <cellStyle name="Normal 3 2 2 3 3 2 2 2 4 5" xfId="18607" xr:uid="{00000000-0005-0000-0000-0000D5330000}"/>
    <cellStyle name="Normal 3 2 2 3 3 2 2 2 5" xfId="18539" xr:uid="{00000000-0005-0000-0000-0000D6330000}"/>
    <cellStyle name="Normal 3 2 2 3 3 2 2 2 5 2" xfId="18373" xr:uid="{00000000-0005-0000-0000-0000D7330000}"/>
    <cellStyle name="Normal 3 2 2 3 3 2 2 2 5 2 2" xfId="18608" xr:uid="{00000000-0005-0000-0000-0000D8330000}"/>
    <cellStyle name="Normal 3 2 2 3 3 2 2 2 5 2 3" xfId="18609" xr:uid="{00000000-0005-0000-0000-0000D9330000}"/>
    <cellStyle name="Normal 3 2 2 3 3 2 2 2 5 3" xfId="18610" xr:uid="{00000000-0005-0000-0000-0000DA330000}"/>
    <cellStyle name="Normal 3 2 2 3 3 2 2 2 5 4" xfId="18611" xr:uid="{00000000-0005-0000-0000-0000DB330000}"/>
    <cellStyle name="Normal 3 2 2 3 3 2 2 2 6" xfId="18612" xr:uid="{00000000-0005-0000-0000-0000DC330000}"/>
    <cellStyle name="Normal 3 2 2 3 3 2 2 2 6 2" xfId="18614" xr:uid="{00000000-0005-0000-0000-0000DD330000}"/>
    <cellStyle name="Normal 3 2 2 3 3 2 2 2 6 3" xfId="18615" xr:uid="{00000000-0005-0000-0000-0000DE330000}"/>
    <cellStyle name="Normal 3 2 2 3 3 2 2 2 7" xfId="18616" xr:uid="{00000000-0005-0000-0000-0000DF330000}"/>
    <cellStyle name="Normal 3 2 2 3 3 2 2 2 8" xfId="18618" xr:uid="{00000000-0005-0000-0000-0000E0330000}"/>
    <cellStyle name="Normal 3 2 2 3 3 2 2 3" xfId="18619" xr:uid="{00000000-0005-0000-0000-0000E1330000}"/>
    <cellStyle name="Normal 3 2 2 3 3 2 2 3 2" xfId="9277" xr:uid="{00000000-0005-0000-0000-0000E2330000}"/>
    <cellStyle name="Normal 3 2 2 3 3 2 2 3 2 2" xfId="18545" xr:uid="{00000000-0005-0000-0000-0000E3330000}"/>
    <cellStyle name="Normal 3 2 2 3 3 2 2 3 2 2 2" xfId="17110" xr:uid="{00000000-0005-0000-0000-0000E4330000}"/>
    <cellStyle name="Normal 3 2 2 3 3 2 2 3 2 2 2 2" xfId="2303" xr:uid="{00000000-0005-0000-0000-0000E5330000}"/>
    <cellStyle name="Normal 3 2 2 3 3 2 2 3 2 2 2 3" xfId="806" xr:uid="{00000000-0005-0000-0000-0000E6330000}"/>
    <cellStyle name="Normal 3 2 2 3 3 2 2 3 2 2 3" xfId="17112" xr:uid="{00000000-0005-0000-0000-0000E7330000}"/>
    <cellStyle name="Normal 3 2 2 3 3 2 2 3 2 2 4" xfId="18621" xr:uid="{00000000-0005-0000-0000-0000E8330000}"/>
    <cellStyle name="Normal 3 2 2 3 3 2 2 3 2 3" xfId="18547" xr:uid="{00000000-0005-0000-0000-0000E9330000}"/>
    <cellStyle name="Normal 3 2 2 3 3 2 2 3 2 3 2" xfId="17119" xr:uid="{00000000-0005-0000-0000-0000EA330000}"/>
    <cellStyle name="Normal 3 2 2 3 3 2 2 3 2 3 3" xfId="18622" xr:uid="{00000000-0005-0000-0000-0000EB330000}"/>
    <cellStyle name="Normal 3 2 2 3 3 2 2 3 2 4" xfId="7070" xr:uid="{00000000-0005-0000-0000-0000EC330000}"/>
    <cellStyle name="Normal 3 2 2 3 3 2 2 3 2 5" xfId="7076" xr:uid="{00000000-0005-0000-0000-0000ED330000}"/>
    <cellStyle name="Normal 3 2 2 3 3 2 2 3 3" xfId="18549" xr:uid="{00000000-0005-0000-0000-0000EE330000}"/>
    <cellStyle name="Normal 3 2 2 3 3 2 2 3 3 2" xfId="7237" xr:uid="{00000000-0005-0000-0000-0000EF330000}"/>
    <cellStyle name="Normal 3 2 2 3 3 2 2 3 3 2 2" xfId="17132" xr:uid="{00000000-0005-0000-0000-0000F0330000}"/>
    <cellStyle name="Normal 3 2 2 3 3 2 2 3 3 2 3" xfId="18623" xr:uid="{00000000-0005-0000-0000-0000F1330000}"/>
    <cellStyle name="Normal 3 2 2 3 3 2 2 3 3 3" xfId="860" xr:uid="{00000000-0005-0000-0000-0000F2330000}"/>
    <cellStyle name="Normal 3 2 2 3 3 2 2 3 3 4" xfId="1128" xr:uid="{00000000-0005-0000-0000-0000F3330000}"/>
    <cellStyle name="Normal 3 2 2 3 3 2 2 3 4" xfId="18551" xr:uid="{00000000-0005-0000-0000-0000F4330000}"/>
    <cellStyle name="Normal 3 2 2 3 3 2 2 3 4 2" xfId="7316" xr:uid="{00000000-0005-0000-0000-0000F5330000}"/>
    <cellStyle name="Normal 3 2 2 3 3 2 2 3 4 3" xfId="7318" xr:uid="{00000000-0005-0000-0000-0000F6330000}"/>
    <cellStyle name="Normal 3 2 2 3 3 2 2 3 5" xfId="18624" xr:uid="{00000000-0005-0000-0000-0000F7330000}"/>
    <cellStyle name="Normal 3 2 2 3 3 2 2 3 6" xfId="18625" xr:uid="{00000000-0005-0000-0000-0000F8330000}"/>
    <cellStyle name="Normal 3 2 2 3 3 2 2 4" xfId="13577" xr:uid="{00000000-0005-0000-0000-0000F9330000}"/>
    <cellStyle name="Normal 3 2 2 3 3 2 2 4 2" xfId="13579" xr:uid="{00000000-0005-0000-0000-0000FA330000}"/>
    <cellStyle name="Normal 3 2 2 3 3 2 2 4 2 2" xfId="18626" xr:uid="{00000000-0005-0000-0000-0000FB330000}"/>
    <cellStyle name="Normal 3 2 2 3 3 2 2 4 2 2 2" xfId="18627" xr:uid="{00000000-0005-0000-0000-0000FC330000}"/>
    <cellStyle name="Normal 3 2 2 3 3 2 2 4 2 2 2 2" xfId="18628" xr:uid="{00000000-0005-0000-0000-0000FD330000}"/>
    <cellStyle name="Normal 3 2 2 3 3 2 2 4 2 2 2 3" xfId="12915" xr:uid="{00000000-0005-0000-0000-0000FE330000}"/>
    <cellStyle name="Normal 3 2 2 3 3 2 2 4 2 2 3" xfId="18629" xr:uid="{00000000-0005-0000-0000-0000FF330000}"/>
    <cellStyle name="Normal 3 2 2 3 3 2 2 4 2 2 4" xfId="18630" xr:uid="{00000000-0005-0000-0000-000000340000}"/>
    <cellStyle name="Normal 3 2 2 3 3 2 2 4 2 3" xfId="18631" xr:uid="{00000000-0005-0000-0000-000001340000}"/>
    <cellStyle name="Normal 3 2 2 3 3 2 2 4 2 3 2" xfId="18632" xr:uid="{00000000-0005-0000-0000-000002340000}"/>
    <cellStyle name="Normal 3 2 2 3 3 2 2 4 2 3 3" xfId="18633" xr:uid="{00000000-0005-0000-0000-000003340000}"/>
    <cellStyle name="Normal 3 2 2 3 3 2 2 4 2 4" xfId="18634" xr:uid="{00000000-0005-0000-0000-000004340000}"/>
    <cellStyle name="Normal 3 2 2 3 3 2 2 4 2 5" xfId="18635" xr:uid="{00000000-0005-0000-0000-000005340000}"/>
    <cellStyle name="Normal 3 2 2 3 3 2 2 4 3" xfId="13583" xr:uid="{00000000-0005-0000-0000-000006340000}"/>
    <cellStyle name="Normal 3 2 2 3 3 2 2 4 3 2" xfId="18636" xr:uid="{00000000-0005-0000-0000-000007340000}"/>
    <cellStyle name="Normal 3 2 2 3 3 2 2 4 3 2 2" xfId="18637" xr:uid="{00000000-0005-0000-0000-000008340000}"/>
    <cellStyle name="Normal 3 2 2 3 3 2 2 4 3 2 3" xfId="18638" xr:uid="{00000000-0005-0000-0000-000009340000}"/>
    <cellStyle name="Normal 3 2 2 3 3 2 2 4 3 3" xfId="18639" xr:uid="{00000000-0005-0000-0000-00000A340000}"/>
    <cellStyle name="Normal 3 2 2 3 3 2 2 4 3 4" xfId="18640" xr:uid="{00000000-0005-0000-0000-00000B340000}"/>
    <cellStyle name="Normal 3 2 2 3 3 2 2 4 4" xfId="18641" xr:uid="{00000000-0005-0000-0000-00000C340000}"/>
    <cellStyle name="Normal 3 2 2 3 3 2 2 4 4 2" xfId="18642" xr:uid="{00000000-0005-0000-0000-00000D340000}"/>
    <cellStyle name="Normal 3 2 2 3 3 2 2 4 4 3" xfId="18643" xr:uid="{00000000-0005-0000-0000-00000E340000}"/>
    <cellStyle name="Normal 3 2 2 3 3 2 2 4 5" xfId="10373" xr:uid="{00000000-0005-0000-0000-00000F340000}"/>
    <cellStyle name="Normal 3 2 2 3 3 2 2 4 6" xfId="10375" xr:uid="{00000000-0005-0000-0000-000010340000}"/>
    <cellStyle name="Normal 3 2 2 3 3 2 2 5" xfId="13586" xr:uid="{00000000-0005-0000-0000-000011340000}"/>
    <cellStyle name="Normal 3 2 2 3 3 2 2 5 2" xfId="1050" xr:uid="{00000000-0005-0000-0000-000012340000}"/>
    <cellStyle name="Normal 3 2 2 3 3 2 2 5 2 2" xfId="18644" xr:uid="{00000000-0005-0000-0000-000013340000}"/>
    <cellStyle name="Normal 3 2 2 3 3 2 2 5 2 2 2" xfId="18560" xr:uid="{00000000-0005-0000-0000-000014340000}"/>
    <cellStyle name="Normal 3 2 2 3 3 2 2 5 2 2 3" xfId="5137" xr:uid="{00000000-0005-0000-0000-000015340000}"/>
    <cellStyle name="Normal 3 2 2 3 3 2 2 5 2 3" xfId="18645" xr:uid="{00000000-0005-0000-0000-000016340000}"/>
    <cellStyle name="Normal 3 2 2 3 3 2 2 5 2 4" xfId="18646" xr:uid="{00000000-0005-0000-0000-000017340000}"/>
    <cellStyle name="Normal 3 2 2 3 3 2 2 5 3" xfId="1079" xr:uid="{00000000-0005-0000-0000-000018340000}"/>
    <cellStyle name="Normal 3 2 2 3 3 2 2 5 3 2" xfId="3188" xr:uid="{00000000-0005-0000-0000-000019340000}"/>
    <cellStyle name="Normal 3 2 2 3 3 2 2 5 3 3" xfId="609" xr:uid="{00000000-0005-0000-0000-00001A340000}"/>
    <cellStyle name="Normal 3 2 2 3 3 2 2 5 4" xfId="3241" xr:uid="{00000000-0005-0000-0000-00001B340000}"/>
    <cellStyle name="Normal 3 2 2 3 3 2 2 5 5" xfId="8016" xr:uid="{00000000-0005-0000-0000-00001C340000}"/>
    <cellStyle name="Normal 3 2 2 3 3 2 2 6" xfId="13589" xr:uid="{00000000-0005-0000-0000-00001D340000}"/>
    <cellStyle name="Normal 3 2 2 3 3 2 2 6 2" xfId="18647" xr:uid="{00000000-0005-0000-0000-00001E340000}"/>
    <cellStyle name="Normal 3 2 2 3 3 2 2 6 2 2" xfId="18648" xr:uid="{00000000-0005-0000-0000-00001F340000}"/>
    <cellStyle name="Normal 3 2 2 3 3 2 2 6 2 3" xfId="18650" xr:uid="{00000000-0005-0000-0000-000020340000}"/>
    <cellStyle name="Normal 3 2 2 3 3 2 2 6 3" xfId="18652" xr:uid="{00000000-0005-0000-0000-000021340000}"/>
    <cellStyle name="Normal 3 2 2 3 3 2 2 6 4" xfId="18653" xr:uid="{00000000-0005-0000-0000-000022340000}"/>
    <cellStyle name="Normal 3 2 2 3 3 2 2 7" xfId="17449" xr:uid="{00000000-0005-0000-0000-000023340000}"/>
    <cellStyle name="Normal 3 2 2 3 3 2 2 7 2" xfId="17452" xr:uid="{00000000-0005-0000-0000-000024340000}"/>
    <cellStyle name="Normal 3 2 2 3 3 2 2 7 3" xfId="17456" xr:uid="{00000000-0005-0000-0000-000025340000}"/>
    <cellStyle name="Normal 3 2 2 3 3 2 2 8" xfId="17459" xr:uid="{00000000-0005-0000-0000-000026340000}"/>
    <cellStyle name="Normal 3 2 2 3 3 2 2 9" xfId="15513" xr:uid="{00000000-0005-0000-0000-000027340000}"/>
    <cellStyle name="Normal 3 2 2 3 3 2 3" xfId="12638" xr:uid="{00000000-0005-0000-0000-000028340000}"/>
    <cellStyle name="Normal 3 2 2 3 3 2 3 2" xfId="18654" xr:uid="{00000000-0005-0000-0000-000029340000}"/>
    <cellStyle name="Normal 3 2 2 3 3 2 3 2 2" xfId="9309" xr:uid="{00000000-0005-0000-0000-00002A340000}"/>
    <cellStyle name="Normal 3 2 2 3 3 2 3 2 2 2" xfId="18136" xr:uid="{00000000-0005-0000-0000-00002B340000}"/>
    <cellStyle name="Normal 3 2 2 3 3 2 3 2 2 2 2" xfId="18139" xr:uid="{00000000-0005-0000-0000-00002C340000}"/>
    <cellStyle name="Normal 3 2 2 3 3 2 3 2 2 2 2 2" xfId="11936" xr:uid="{00000000-0005-0000-0000-00002D340000}"/>
    <cellStyle name="Normal 3 2 2 3 3 2 3 2 2 2 2 3" xfId="11940" xr:uid="{00000000-0005-0000-0000-00002E340000}"/>
    <cellStyle name="Normal 3 2 2 3 3 2 3 2 2 2 3" xfId="16188" xr:uid="{00000000-0005-0000-0000-00002F340000}"/>
    <cellStyle name="Normal 3 2 2 3 3 2 3 2 2 2 4" xfId="15685" xr:uid="{00000000-0005-0000-0000-000030340000}"/>
    <cellStyle name="Normal 3 2 2 3 3 2 3 2 2 3" xfId="18142" xr:uid="{00000000-0005-0000-0000-000031340000}"/>
    <cellStyle name="Normal 3 2 2 3 3 2 3 2 2 3 2" xfId="18655" xr:uid="{00000000-0005-0000-0000-000032340000}"/>
    <cellStyle name="Normal 3 2 2 3 3 2 3 2 2 3 3" xfId="16198" xr:uid="{00000000-0005-0000-0000-000033340000}"/>
    <cellStyle name="Normal 3 2 2 3 3 2 3 2 2 4" xfId="18146" xr:uid="{00000000-0005-0000-0000-000034340000}"/>
    <cellStyle name="Normal 3 2 2 3 3 2 3 2 2 5" xfId="18657" xr:uid="{00000000-0005-0000-0000-000035340000}"/>
    <cellStyle name="Normal 3 2 2 3 3 2 3 2 3" xfId="18659" xr:uid="{00000000-0005-0000-0000-000036340000}"/>
    <cellStyle name="Normal 3 2 2 3 3 2 3 2 3 2" xfId="18168" xr:uid="{00000000-0005-0000-0000-000037340000}"/>
    <cellStyle name="Normal 3 2 2 3 3 2 3 2 3 2 2" xfId="18169" xr:uid="{00000000-0005-0000-0000-000038340000}"/>
    <cellStyle name="Normal 3 2 2 3 3 2 3 2 3 2 3" xfId="16219" xr:uid="{00000000-0005-0000-0000-000039340000}"/>
    <cellStyle name="Normal 3 2 2 3 3 2 3 2 3 3" xfId="18173" xr:uid="{00000000-0005-0000-0000-00003A340000}"/>
    <cellStyle name="Normal 3 2 2 3 3 2 3 2 3 4" xfId="18174" xr:uid="{00000000-0005-0000-0000-00003B340000}"/>
    <cellStyle name="Normal 3 2 2 3 3 2 3 2 4" xfId="18661" xr:uid="{00000000-0005-0000-0000-00003C340000}"/>
    <cellStyle name="Normal 3 2 2 3 3 2 3 2 4 2" xfId="18192" xr:uid="{00000000-0005-0000-0000-00003D340000}"/>
    <cellStyle name="Normal 3 2 2 3 3 2 3 2 4 3" xfId="18194" xr:uid="{00000000-0005-0000-0000-00003E340000}"/>
    <cellStyle name="Normal 3 2 2 3 3 2 3 2 5" xfId="18663" xr:uid="{00000000-0005-0000-0000-00003F340000}"/>
    <cellStyle name="Normal 3 2 2 3 3 2 3 2 6" xfId="18664" xr:uid="{00000000-0005-0000-0000-000040340000}"/>
    <cellStyle name="Normal 3 2 2 3 3 2 3 3" xfId="18665" xr:uid="{00000000-0005-0000-0000-000041340000}"/>
    <cellStyle name="Normal 3 2 2 3 3 2 3 3 2" xfId="18667" xr:uid="{00000000-0005-0000-0000-000042340000}"/>
    <cellStyle name="Normal 3 2 2 3 3 2 3 3 2 2" xfId="18222" xr:uid="{00000000-0005-0000-0000-000043340000}"/>
    <cellStyle name="Normal 3 2 2 3 3 2 3 3 2 2 2" xfId="15229" xr:uid="{00000000-0005-0000-0000-000044340000}"/>
    <cellStyle name="Normal 3 2 2 3 3 2 3 3 2 2 2 2" xfId="12510" xr:uid="{00000000-0005-0000-0000-000045340000}"/>
    <cellStyle name="Normal 3 2 2 3 3 2 3 3 2 2 2 3" xfId="12135" xr:uid="{00000000-0005-0000-0000-000046340000}"/>
    <cellStyle name="Normal 3 2 2 3 3 2 3 3 2 2 3" xfId="10170" xr:uid="{00000000-0005-0000-0000-000047340000}"/>
    <cellStyle name="Normal 3 2 2 3 3 2 3 3 2 2 4" xfId="10221" xr:uid="{00000000-0005-0000-0000-000048340000}"/>
    <cellStyle name="Normal 3 2 2 3 3 2 3 3 2 3" xfId="18225" xr:uid="{00000000-0005-0000-0000-000049340000}"/>
    <cellStyle name="Normal 3 2 2 3 3 2 3 3 2 3 2" xfId="15235" xr:uid="{00000000-0005-0000-0000-00004A340000}"/>
    <cellStyle name="Normal 3 2 2 3 3 2 3 3 2 3 3" xfId="7131" xr:uid="{00000000-0005-0000-0000-00004B340000}"/>
    <cellStyle name="Normal 3 2 2 3 3 2 3 3 2 4" xfId="18668" xr:uid="{00000000-0005-0000-0000-00004C340000}"/>
    <cellStyle name="Normal 3 2 2 3 3 2 3 3 2 5" xfId="18669" xr:uid="{00000000-0005-0000-0000-00004D340000}"/>
    <cellStyle name="Normal 3 2 2 3 3 2 3 3 3" xfId="18671" xr:uid="{00000000-0005-0000-0000-00004E340000}"/>
    <cellStyle name="Normal 3 2 2 3 3 2 3 3 3 2" xfId="18231" xr:uid="{00000000-0005-0000-0000-00004F340000}"/>
    <cellStyle name="Normal 3 2 2 3 3 2 3 3 3 2 2" xfId="15256" xr:uid="{00000000-0005-0000-0000-000050340000}"/>
    <cellStyle name="Normal 3 2 2 3 3 2 3 3 3 2 3" xfId="10343" xr:uid="{00000000-0005-0000-0000-000051340000}"/>
    <cellStyle name="Normal 3 2 2 3 3 2 3 3 3 3" xfId="18672" xr:uid="{00000000-0005-0000-0000-000052340000}"/>
    <cellStyle name="Normal 3 2 2 3 3 2 3 3 3 4" xfId="18673" xr:uid="{00000000-0005-0000-0000-000053340000}"/>
    <cellStyle name="Normal 3 2 2 3 3 2 3 3 4" xfId="18675" xr:uid="{00000000-0005-0000-0000-000054340000}"/>
    <cellStyle name="Normal 3 2 2 3 3 2 3 3 4 2" xfId="18677" xr:uid="{00000000-0005-0000-0000-000055340000}"/>
    <cellStyle name="Normal 3 2 2 3 3 2 3 3 4 3" xfId="18678" xr:uid="{00000000-0005-0000-0000-000056340000}"/>
    <cellStyle name="Normal 3 2 2 3 3 2 3 3 5" xfId="50" xr:uid="{00000000-0005-0000-0000-000057340000}"/>
    <cellStyle name="Normal 3 2 2 3 3 2 3 3 6" xfId="18680" xr:uid="{00000000-0005-0000-0000-000058340000}"/>
    <cellStyle name="Normal 3 2 2 3 3 2 3 4" xfId="13593" xr:uid="{00000000-0005-0000-0000-000059340000}"/>
    <cellStyle name="Normal 3 2 2 3 3 2 3 4 2" xfId="18682" xr:uid="{00000000-0005-0000-0000-00005A340000}"/>
    <cellStyle name="Normal 3 2 2 3 3 2 3 4 2 2" xfId="18262" xr:uid="{00000000-0005-0000-0000-00005B340000}"/>
    <cellStyle name="Normal 3 2 2 3 3 2 3 4 2 2 2" xfId="15375" xr:uid="{00000000-0005-0000-0000-00005C340000}"/>
    <cellStyle name="Normal 3 2 2 3 3 2 3 4 2 2 3" xfId="10519" xr:uid="{00000000-0005-0000-0000-00005D340000}"/>
    <cellStyle name="Normal 3 2 2 3 3 2 3 4 2 3" xfId="18264" xr:uid="{00000000-0005-0000-0000-00005E340000}"/>
    <cellStyle name="Normal 3 2 2 3 3 2 3 4 2 4" xfId="18683" xr:uid="{00000000-0005-0000-0000-00005F340000}"/>
    <cellStyle name="Normal 3 2 2 3 3 2 3 4 3" xfId="18684" xr:uid="{00000000-0005-0000-0000-000060340000}"/>
    <cellStyle name="Normal 3 2 2 3 3 2 3 4 3 2" xfId="4969" xr:uid="{00000000-0005-0000-0000-000061340000}"/>
    <cellStyle name="Normal 3 2 2 3 3 2 3 4 3 3" xfId="4978" xr:uid="{00000000-0005-0000-0000-000062340000}"/>
    <cellStyle name="Normal 3 2 2 3 3 2 3 4 4" xfId="18687" xr:uid="{00000000-0005-0000-0000-000063340000}"/>
    <cellStyle name="Normal 3 2 2 3 3 2 3 4 5" xfId="18689" xr:uid="{00000000-0005-0000-0000-000064340000}"/>
    <cellStyle name="Normal 3 2 2 3 3 2 3 5" xfId="13595" xr:uid="{00000000-0005-0000-0000-000065340000}"/>
    <cellStyle name="Normal 3 2 2 3 3 2 3 5 2" xfId="18691" xr:uid="{00000000-0005-0000-0000-000066340000}"/>
    <cellStyle name="Normal 3 2 2 3 3 2 3 5 2 2" xfId="18274" xr:uid="{00000000-0005-0000-0000-000067340000}"/>
    <cellStyle name="Normal 3 2 2 3 3 2 3 5 2 3" xfId="18692" xr:uid="{00000000-0005-0000-0000-000068340000}"/>
    <cellStyle name="Normal 3 2 2 3 3 2 3 5 3" xfId="18693" xr:uid="{00000000-0005-0000-0000-000069340000}"/>
    <cellStyle name="Normal 3 2 2 3 3 2 3 5 4" xfId="18694" xr:uid="{00000000-0005-0000-0000-00006A340000}"/>
    <cellStyle name="Normal 3 2 2 3 3 2 3 6" xfId="18695" xr:uid="{00000000-0005-0000-0000-00006B340000}"/>
    <cellStyle name="Normal 3 2 2 3 3 2 3 6 2" xfId="18696" xr:uid="{00000000-0005-0000-0000-00006C340000}"/>
    <cellStyle name="Normal 3 2 2 3 3 2 3 6 3" xfId="18697" xr:uid="{00000000-0005-0000-0000-00006D340000}"/>
    <cellStyle name="Normal 3 2 2 3 3 2 3 7" xfId="17462" xr:uid="{00000000-0005-0000-0000-00006E340000}"/>
    <cellStyle name="Normal 3 2 2 3 3 2 3 8" xfId="11120" xr:uid="{00000000-0005-0000-0000-00006F340000}"/>
    <cellStyle name="Normal 3 2 2 3 3 2 4" xfId="18698" xr:uid="{00000000-0005-0000-0000-000070340000}"/>
    <cellStyle name="Normal 3 2 2 3 3 2 4 2" xfId="11948" xr:uid="{00000000-0005-0000-0000-000071340000}"/>
    <cellStyle name="Normal 3 2 2 3 3 2 4 2 2" xfId="18700" xr:uid="{00000000-0005-0000-0000-000072340000}"/>
    <cellStyle name="Normal 3 2 2 3 3 2 4 2 2 2" xfId="11358" xr:uid="{00000000-0005-0000-0000-000073340000}"/>
    <cellStyle name="Normal 3 2 2 3 3 2 4 2 2 2 2" xfId="11361" xr:uid="{00000000-0005-0000-0000-000074340000}"/>
    <cellStyle name="Normal 3 2 2 3 3 2 4 2 2 2 3" xfId="10825" xr:uid="{00000000-0005-0000-0000-000075340000}"/>
    <cellStyle name="Normal 3 2 2 3 3 2 4 2 2 3" xfId="8975" xr:uid="{00000000-0005-0000-0000-000076340000}"/>
    <cellStyle name="Normal 3 2 2 3 3 2 4 2 2 4" xfId="8988" xr:uid="{00000000-0005-0000-0000-000077340000}"/>
    <cellStyle name="Normal 3 2 2 3 3 2 4 2 3" xfId="18702" xr:uid="{00000000-0005-0000-0000-000078340000}"/>
    <cellStyle name="Normal 3 2 2 3 3 2 4 2 3 2" xfId="18287" xr:uid="{00000000-0005-0000-0000-000079340000}"/>
    <cellStyle name="Normal 3 2 2 3 3 2 4 2 3 3" xfId="18703" xr:uid="{00000000-0005-0000-0000-00007A340000}"/>
    <cellStyle name="Normal 3 2 2 3 3 2 4 2 4" xfId="18704" xr:uid="{00000000-0005-0000-0000-00007B340000}"/>
    <cellStyle name="Normal 3 2 2 3 3 2 4 2 5" xfId="18705" xr:uid="{00000000-0005-0000-0000-00007C340000}"/>
    <cellStyle name="Normal 3 2 2 3 3 2 4 3" xfId="11950" xr:uid="{00000000-0005-0000-0000-00007D340000}"/>
    <cellStyle name="Normal 3 2 2 3 3 2 4 3 2" xfId="18707" xr:uid="{00000000-0005-0000-0000-00007E340000}"/>
    <cellStyle name="Normal 3 2 2 3 3 2 4 3 2 2" xfId="280" xr:uid="{00000000-0005-0000-0000-00007F340000}"/>
    <cellStyle name="Normal 3 2 2 3 3 2 4 3 2 3" xfId="312" xr:uid="{00000000-0005-0000-0000-000080340000}"/>
    <cellStyle name="Normal 3 2 2 3 3 2 4 3 3" xfId="18708" xr:uid="{00000000-0005-0000-0000-000081340000}"/>
    <cellStyle name="Normal 3 2 2 3 3 2 4 3 4" xfId="18709" xr:uid="{00000000-0005-0000-0000-000082340000}"/>
    <cellStyle name="Normal 3 2 2 3 3 2 4 4" xfId="18710" xr:uid="{00000000-0005-0000-0000-000083340000}"/>
    <cellStyle name="Normal 3 2 2 3 3 2 4 4 2" xfId="18711" xr:uid="{00000000-0005-0000-0000-000084340000}"/>
    <cellStyle name="Normal 3 2 2 3 3 2 4 4 3" xfId="18712" xr:uid="{00000000-0005-0000-0000-000085340000}"/>
    <cellStyle name="Normal 3 2 2 3 3 2 4 5" xfId="18713" xr:uid="{00000000-0005-0000-0000-000086340000}"/>
    <cellStyle name="Normal 3 2 2 3 3 2 4 6" xfId="18714" xr:uid="{00000000-0005-0000-0000-000087340000}"/>
    <cellStyle name="Normal 3 2 2 3 3 2 5" xfId="18715" xr:uid="{00000000-0005-0000-0000-000088340000}"/>
    <cellStyle name="Normal 3 2 2 3 3 2 5 2" xfId="11954" xr:uid="{00000000-0005-0000-0000-000089340000}"/>
    <cellStyle name="Normal 3 2 2 3 3 2 5 2 2" xfId="9547" xr:uid="{00000000-0005-0000-0000-00008A340000}"/>
    <cellStyle name="Normal 3 2 2 3 3 2 5 2 2 2" xfId="9551" xr:uid="{00000000-0005-0000-0000-00008B340000}"/>
    <cellStyle name="Normal 3 2 2 3 3 2 5 2 2 2 2" xfId="4667" xr:uid="{00000000-0005-0000-0000-00008C340000}"/>
    <cellStyle name="Normal 3 2 2 3 3 2 5 2 2 2 3" xfId="4674" xr:uid="{00000000-0005-0000-0000-00008D340000}"/>
    <cellStyle name="Normal 3 2 2 3 3 2 5 2 2 3" xfId="9297" xr:uid="{00000000-0005-0000-0000-00008E340000}"/>
    <cellStyle name="Normal 3 2 2 3 3 2 5 2 2 4" xfId="9312" xr:uid="{00000000-0005-0000-0000-00008F340000}"/>
    <cellStyle name="Normal 3 2 2 3 3 2 5 2 3" xfId="9555" xr:uid="{00000000-0005-0000-0000-000090340000}"/>
    <cellStyle name="Normal 3 2 2 3 3 2 5 2 3 2" xfId="9557" xr:uid="{00000000-0005-0000-0000-000091340000}"/>
    <cellStyle name="Normal 3 2 2 3 3 2 5 2 3 3" xfId="9326" xr:uid="{00000000-0005-0000-0000-000092340000}"/>
    <cellStyle name="Normal 3 2 2 3 3 2 5 2 4" xfId="9559" xr:uid="{00000000-0005-0000-0000-000093340000}"/>
    <cellStyle name="Normal 3 2 2 3 3 2 5 2 5" xfId="9564" xr:uid="{00000000-0005-0000-0000-000094340000}"/>
    <cellStyle name="Normal 3 2 2 3 3 2 5 3" xfId="18716" xr:uid="{00000000-0005-0000-0000-000095340000}"/>
    <cellStyle name="Normal 3 2 2 3 3 2 5 3 2" xfId="6012" xr:uid="{00000000-0005-0000-0000-000096340000}"/>
    <cellStyle name="Normal 3 2 2 3 3 2 5 3 2 2" xfId="9590" xr:uid="{00000000-0005-0000-0000-000097340000}"/>
    <cellStyle name="Normal 3 2 2 3 3 2 5 3 2 3" xfId="9366" xr:uid="{00000000-0005-0000-0000-000098340000}"/>
    <cellStyle name="Normal 3 2 2 3 3 2 5 3 3" xfId="6018" xr:uid="{00000000-0005-0000-0000-000099340000}"/>
    <cellStyle name="Normal 3 2 2 3 3 2 5 3 4" xfId="6022" xr:uid="{00000000-0005-0000-0000-00009A340000}"/>
    <cellStyle name="Normal 3 2 2 3 3 2 5 4" xfId="18717" xr:uid="{00000000-0005-0000-0000-00009B340000}"/>
    <cellStyle name="Normal 3 2 2 3 3 2 5 4 2" xfId="6157" xr:uid="{00000000-0005-0000-0000-00009C340000}"/>
    <cellStyle name="Normal 3 2 2 3 3 2 5 4 3" xfId="6169" xr:uid="{00000000-0005-0000-0000-00009D340000}"/>
    <cellStyle name="Normal 3 2 2 3 3 2 5 5" xfId="18718" xr:uid="{00000000-0005-0000-0000-00009E340000}"/>
    <cellStyle name="Normal 3 2 2 3 3 2 5 6" xfId="17633" xr:uid="{00000000-0005-0000-0000-00009F340000}"/>
    <cellStyle name="Normal 3 2 2 3 3 2 6" xfId="18720" xr:uid="{00000000-0005-0000-0000-0000A0340000}"/>
    <cellStyle name="Normal 3 2 2 3 3 2 6 2" xfId="18722" xr:uid="{00000000-0005-0000-0000-0000A1340000}"/>
    <cellStyle name="Normal 3 2 2 3 3 2 6 2 2" xfId="14413" xr:uid="{00000000-0005-0000-0000-0000A2340000}"/>
    <cellStyle name="Normal 3 2 2 3 3 2 6 2 2 2" xfId="4463" xr:uid="{00000000-0005-0000-0000-0000A3340000}"/>
    <cellStyle name="Normal 3 2 2 3 3 2 6 2 2 3" xfId="4489" xr:uid="{00000000-0005-0000-0000-0000A4340000}"/>
    <cellStyle name="Normal 3 2 2 3 3 2 6 2 3" xfId="18724" xr:uid="{00000000-0005-0000-0000-0000A5340000}"/>
    <cellStyle name="Normal 3 2 2 3 3 2 6 2 4" xfId="18725" xr:uid="{00000000-0005-0000-0000-0000A6340000}"/>
    <cellStyle name="Normal 3 2 2 3 3 2 6 3" xfId="18728" xr:uid="{00000000-0005-0000-0000-0000A7340000}"/>
    <cellStyle name="Normal 3 2 2 3 3 2 6 3 2" xfId="18730" xr:uid="{00000000-0005-0000-0000-0000A8340000}"/>
    <cellStyle name="Normal 3 2 2 3 3 2 6 3 3" xfId="18732" xr:uid="{00000000-0005-0000-0000-0000A9340000}"/>
    <cellStyle name="Normal 3 2 2 3 3 2 6 4" xfId="18735" xr:uid="{00000000-0005-0000-0000-0000AA340000}"/>
    <cellStyle name="Normal 3 2 2 3 3 2 6 5" xfId="18737" xr:uid="{00000000-0005-0000-0000-0000AB340000}"/>
    <cellStyle name="Normal 3 2 2 3 3 2 7" xfId="18740" xr:uid="{00000000-0005-0000-0000-0000AC340000}"/>
    <cellStyle name="Normal 3 2 2 3 3 2 7 2" xfId="16192" xr:uid="{00000000-0005-0000-0000-0000AD340000}"/>
    <cellStyle name="Normal 3 2 2 3 3 2 7 2 2" xfId="9781" xr:uid="{00000000-0005-0000-0000-0000AE340000}"/>
    <cellStyle name="Normal 3 2 2 3 3 2 7 2 3" xfId="9783" xr:uid="{00000000-0005-0000-0000-0000AF340000}"/>
    <cellStyle name="Normal 3 2 2 3 3 2 7 3" xfId="5629" xr:uid="{00000000-0005-0000-0000-0000B0340000}"/>
    <cellStyle name="Normal 3 2 2 3 3 2 7 4" xfId="1247" xr:uid="{00000000-0005-0000-0000-0000B1340000}"/>
    <cellStyle name="Normal 3 2 2 3 3 2 8" xfId="18742" xr:uid="{00000000-0005-0000-0000-0000B2340000}"/>
    <cellStyle name="Normal 3 2 2 3 3 2 8 2" xfId="5668" xr:uid="{00000000-0005-0000-0000-0000B3340000}"/>
    <cellStyle name="Normal 3 2 2 3 3 2 8 3" xfId="5675" xr:uid="{00000000-0005-0000-0000-0000B4340000}"/>
    <cellStyle name="Normal 3 2 2 3 3 2 9" xfId="18745" xr:uid="{00000000-0005-0000-0000-0000B5340000}"/>
    <cellStyle name="Normal 3 2 2 3 3 3" xfId="12640" xr:uid="{00000000-0005-0000-0000-0000B6340000}"/>
    <cellStyle name="Normal 3 2 2 3 3 3 2" xfId="981" xr:uid="{00000000-0005-0000-0000-0000B7340000}"/>
    <cellStyle name="Normal 3 2 2 3 3 3 2 2" xfId="18746" xr:uid="{00000000-0005-0000-0000-0000B8340000}"/>
    <cellStyle name="Normal 3 2 2 3 3 3 2 2 2" xfId="9345" xr:uid="{00000000-0005-0000-0000-0000B9340000}"/>
    <cellStyle name="Normal 3 2 2 3 3 3 2 2 2 2" xfId="9376" xr:uid="{00000000-0005-0000-0000-0000BA340000}"/>
    <cellStyle name="Normal 3 2 2 3 3 3 2 2 2 2 2" xfId="9383" xr:uid="{00000000-0005-0000-0000-0000BB340000}"/>
    <cellStyle name="Normal 3 2 2 3 3 3 2 2 2 2 2 2" xfId="9394" xr:uid="{00000000-0005-0000-0000-0000BC340000}"/>
    <cellStyle name="Normal 3 2 2 3 3 3 2 2 2 2 2 3" xfId="9403" xr:uid="{00000000-0005-0000-0000-0000BD340000}"/>
    <cellStyle name="Normal 3 2 2 3 3 3 2 2 2 2 3" xfId="9408" xr:uid="{00000000-0005-0000-0000-0000BE340000}"/>
    <cellStyle name="Normal 3 2 2 3 3 3 2 2 2 2 4" xfId="9416" xr:uid="{00000000-0005-0000-0000-0000BF340000}"/>
    <cellStyle name="Normal 3 2 2 3 3 3 2 2 2 3" xfId="9421" xr:uid="{00000000-0005-0000-0000-0000C0340000}"/>
    <cellStyle name="Normal 3 2 2 3 3 3 2 2 2 3 2" xfId="9428" xr:uid="{00000000-0005-0000-0000-0000C1340000}"/>
    <cellStyle name="Normal 3 2 2 3 3 3 2 2 2 3 3" xfId="8053" xr:uid="{00000000-0005-0000-0000-0000C2340000}"/>
    <cellStyle name="Normal 3 2 2 3 3 3 2 2 2 4" xfId="9436" xr:uid="{00000000-0005-0000-0000-0000C3340000}"/>
    <cellStyle name="Normal 3 2 2 3 3 3 2 2 2 5" xfId="9443" xr:uid="{00000000-0005-0000-0000-0000C4340000}"/>
    <cellStyle name="Normal 3 2 2 3 3 3 2 2 3" xfId="17256" xr:uid="{00000000-0005-0000-0000-0000C5340000}"/>
    <cellStyle name="Normal 3 2 2 3 3 3 2 2 3 2" xfId="9498" xr:uid="{00000000-0005-0000-0000-0000C6340000}"/>
    <cellStyle name="Normal 3 2 2 3 3 3 2 2 3 2 2" xfId="17258" xr:uid="{00000000-0005-0000-0000-0000C7340000}"/>
    <cellStyle name="Normal 3 2 2 3 3 3 2 2 3 2 3" xfId="17260" xr:uid="{00000000-0005-0000-0000-0000C8340000}"/>
    <cellStyle name="Normal 3 2 2 3 3 3 2 2 3 3" xfId="9503" xr:uid="{00000000-0005-0000-0000-0000C9340000}"/>
    <cellStyle name="Normal 3 2 2 3 3 3 2 2 3 4" xfId="17182" xr:uid="{00000000-0005-0000-0000-0000CA340000}"/>
    <cellStyle name="Normal 3 2 2 3 3 3 2 2 4" xfId="17262" xr:uid="{00000000-0005-0000-0000-0000CB340000}"/>
    <cellStyle name="Normal 3 2 2 3 3 3 2 2 4 2" xfId="9560" xr:uid="{00000000-0005-0000-0000-0000CC340000}"/>
    <cellStyle name="Normal 3 2 2 3 3 3 2 2 4 3" xfId="9565" xr:uid="{00000000-0005-0000-0000-0000CD340000}"/>
    <cellStyle name="Normal 3 2 2 3 3 3 2 2 5" xfId="17264" xr:uid="{00000000-0005-0000-0000-0000CE340000}"/>
    <cellStyle name="Normal 3 2 2 3 3 3 2 2 6" xfId="17266" xr:uid="{00000000-0005-0000-0000-0000CF340000}"/>
    <cellStyle name="Normal 3 2 2 3 3 3 2 3" xfId="12356" xr:uid="{00000000-0005-0000-0000-0000D0340000}"/>
    <cellStyle name="Normal 3 2 2 3 3 3 2 3 2" xfId="11880" xr:uid="{00000000-0005-0000-0000-0000D1340000}"/>
    <cellStyle name="Normal 3 2 2 3 3 3 2 3 2 2" xfId="14397" xr:uid="{00000000-0005-0000-0000-0000D2340000}"/>
    <cellStyle name="Normal 3 2 2 3 3 3 2 3 2 2 2" xfId="18569" xr:uid="{00000000-0005-0000-0000-0000D3340000}"/>
    <cellStyle name="Normal 3 2 2 3 3 3 2 3 2 2 2 2" xfId="18747" xr:uid="{00000000-0005-0000-0000-0000D4340000}"/>
    <cellStyle name="Normal 3 2 2 3 3 3 2 3 2 2 2 3" xfId="18748" xr:uid="{00000000-0005-0000-0000-0000D5340000}"/>
    <cellStyle name="Normal 3 2 2 3 3 3 2 3 2 2 3" xfId="18571" xr:uid="{00000000-0005-0000-0000-0000D6340000}"/>
    <cellStyle name="Normal 3 2 2 3 3 3 2 3 2 2 4" xfId="18749" xr:uid="{00000000-0005-0000-0000-0000D7340000}"/>
    <cellStyle name="Normal 3 2 2 3 3 3 2 3 2 3" xfId="17299" xr:uid="{00000000-0005-0000-0000-0000D8340000}"/>
    <cellStyle name="Normal 3 2 2 3 3 3 2 3 2 3 2" xfId="18576" xr:uid="{00000000-0005-0000-0000-0000D9340000}"/>
    <cellStyle name="Normal 3 2 2 3 3 3 2 3 2 3 3" xfId="18750" xr:uid="{00000000-0005-0000-0000-0000DA340000}"/>
    <cellStyle name="Normal 3 2 2 3 3 3 2 3 2 4" xfId="17877" xr:uid="{00000000-0005-0000-0000-0000DB340000}"/>
    <cellStyle name="Normal 3 2 2 3 3 3 2 3 2 5" xfId="16048" xr:uid="{00000000-0005-0000-0000-0000DC340000}"/>
    <cellStyle name="Normal 3 2 2 3 3 3 2 3 3" xfId="12358" xr:uid="{00000000-0005-0000-0000-0000DD340000}"/>
    <cellStyle name="Normal 3 2 2 3 3 3 2 3 3 2" xfId="18751" xr:uid="{00000000-0005-0000-0000-0000DE340000}"/>
    <cellStyle name="Normal 3 2 2 3 3 3 2 3 3 2 2" xfId="18592" xr:uid="{00000000-0005-0000-0000-0000DF340000}"/>
    <cellStyle name="Normal 3 2 2 3 3 3 2 3 3 2 3" xfId="17174" xr:uid="{00000000-0005-0000-0000-0000E0340000}"/>
    <cellStyle name="Normal 3 2 2 3 3 3 2 3 3 3" xfId="18752" xr:uid="{00000000-0005-0000-0000-0000E1340000}"/>
    <cellStyle name="Normal 3 2 2 3 3 3 2 3 3 4" xfId="18753" xr:uid="{00000000-0005-0000-0000-0000E2340000}"/>
    <cellStyle name="Normal 3 2 2 3 3 3 2 3 4" xfId="17302" xr:uid="{00000000-0005-0000-0000-0000E3340000}"/>
    <cellStyle name="Normal 3 2 2 3 3 3 2 3 4 2" xfId="18726" xr:uid="{00000000-0005-0000-0000-0000E4340000}"/>
    <cellStyle name="Normal 3 2 2 3 3 3 2 3 4 3" xfId="18754" xr:uid="{00000000-0005-0000-0000-0000E5340000}"/>
    <cellStyle name="Normal 3 2 2 3 3 3 2 3 5" xfId="18755" xr:uid="{00000000-0005-0000-0000-0000E6340000}"/>
    <cellStyle name="Normal 3 2 2 3 3 3 2 3 6" xfId="18756" xr:uid="{00000000-0005-0000-0000-0000E7340000}"/>
    <cellStyle name="Normal 3 2 2 3 3 3 2 4" xfId="12365" xr:uid="{00000000-0005-0000-0000-0000E8340000}"/>
    <cellStyle name="Normal 3 2 2 3 3 3 2 4 2" xfId="17331" xr:uid="{00000000-0005-0000-0000-0000E9340000}"/>
    <cellStyle name="Normal 3 2 2 3 3 3 2 4 2 2" xfId="9746" xr:uid="{00000000-0005-0000-0000-0000EA340000}"/>
    <cellStyle name="Normal 3 2 2 3 3 3 2 4 2 2 2" xfId="18620" xr:uid="{00000000-0005-0000-0000-0000EB340000}"/>
    <cellStyle name="Normal 3 2 2 3 3 3 2 4 2 2 3" xfId="18757" xr:uid="{00000000-0005-0000-0000-0000EC340000}"/>
    <cellStyle name="Normal 3 2 2 3 3 3 2 4 2 3" xfId="9750" xr:uid="{00000000-0005-0000-0000-0000ED340000}"/>
    <cellStyle name="Normal 3 2 2 3 3 3 2 4 2 4" xfId="18758" xr:uid="{00000000-0005-0000-0000-0000EE340000}"/>
    <cellStyle name="Normal 3 2 2 3 3 3 2 4 3" xfId="17333" xr:uid="{00000000-0005-0000-0000-0000EF340000}"/>
    <cellStyle name="Normal 3 2 2 3 3 3 2 4 3 2" xfId="9776" xr:uid="{00000000-0005-0000-0000-0000F0340000}"/>
    <cellStyle name="Normal 3 2 2 3 3 3 2 4 3 3" xfId="3365" xr:uid="{00000000-0005-0000-0000-0000F1340000}"/>
    <cellStyle name="Normal 3 2 2 3 3 3 2 4 4" xfId="17335" xr:uid="{00000000-0005-0000-0000-0000F2340000}"/>
    <cellStyle name="Normal 3 2 2 3 3 3 2 4 5" xfId="18759" xr:uid="{00000000-0005-0000-0000-0000F3340000}"/>
    <cellStyle name="Normal 3 2 2 3 3 3 2 5" xfId="12368" xr:uid="{00000000-0005-0000-0000-0000F4340000}"/>
    <cellStyle name="Normal 3 2 2 3 3 3 2 5 2" xfId="17348" xr:uid="{00000000-0005-0000-0000-0000F5340000}"/>
    <cellStyle name="Normal 3 2 2 3 3 3 2 5 2 2" xfId="9880" xr:uid="{00000000-0005-0000-0000-0000F6340000}"/>
    <cellStyle name="Normal 3 2 2 3 3 3 2 5 2 3" xfId="9882" xr:uid="{00000000-0005-0000-0000-0000F7340000}"/>
    <cellStyle name="Normal 3 2 2 3 3 3 2 5 3" xfId="17350" xr:uid="{00000000-0005-0000-0000-0000F8340000}"/>
    <cellStyle name="Normal 3 2 2 3 3 3 2 5 4" xfId="18760" xr:uid="{00000000-0005-0000-0000-0000F9340000}"/>
    <cellStyle name="Normal 3 2 2 3 3 3 2 6" xfId="12872" xr:uid="{00000000-0005-0000-0000-0000FA340000}"/>
    <cellStyle name="Normal 3 2 2 3 3 3 2 6 2" xfId="17361" xr:uid="{00000000-0005-0000-0000-0000FB340000}"/>
    <cellStyle name="Normal 3 2 2 3 3 3 2 6 3" xfId="18761" xr:uid="{00000000-0005-0000-0000-0000FC340000}"/>
    <cellStyle name="Normal 3 2 2 3 3 3 2 7" xfId="17482" xr:uid="{00000000-0005-0000-0000-0000FD340000}"/>
    <cellStyle name="Normal 3 2 2 3 3 3 2 8" xfId="17486" xr:uid="{00000000-0005-0000-0000-0000FE340000}"/>
    <cellStyle name="Normal 3 2 2 3 3 3 3" xfId="18762" xr:uid="{00000000-0005-0000-0000-0000FF340000}"/>
    <cellStyle name="Normal 3 2 2 3 3 3 3 2" xfId="18763" xr:uid="{00000000-0005-0000-0000-000000350000}"/>
    <cellStyle name="Normal 3 2 2 3 3 3 3 2 2" xfId="17374" xr:uid="{00000000-0005-0000-0000-000001350000}"/>
    <cellStyle name="Normal 3 2 2 3 3 3 3 2 2 2" xfId="14832" xr:uid="{00000000-0005-0000-0000-000002350000}"/>
    <cellStyle name="Normal 3 2 2 3 3 3 3 2 2 2 2" xfId="15447" xr:uid="{00000000-0005-0000-0000-000003350000}"/>
    <cellStyle name="Normal 3 2 2 3 3 3 3 2 2 2 3" xfId="15449" xr:uid="{00000000-0005-0000-0000-000004350000}"/>
    <cellStyle name="Normal 3 2 2 3 3 3 3 2 2 3" xfId="14838" xr:uid="{00000000-0005-0000-0000-000005350000}"/>
    <cellStyle name="Normal 3 2 2 3 3 3 3 2 2 4" xfId="15451" xr:uid="{00000000-0005-0000-0000-000006350000}"/>
    <cellStyle name="Normal 3 2 2 3 3 3 3 2 3" xfId="17376" xr:uid="{00000000-0005-0000-0000-000007350000}"/>
    <cellStyle name="Normal 3 2 2 3 3 3 3 2 3 2" xfId="14849" xr:uid="{00000000-0005-0000-0000-000008350000}"/>
    <cellStyle name="Normal 3 2 2 3 3 3 3 2 3 3" xfId="15473" xr:uid="{00000000-0005-0000-0000-000009350000}"/>
    <cellStyle name="Normal 3 2 2 3 3 3 3 2 4" xfId="17378" xr:uid="{00000000-0005-0000-0000-00000A350000}"/>
    <cellStyle name="Normal 3 2 2 3 3 3 3 2 5" xfId="18764" xr:uid="{00000000-0005-0000-0000-00000B350000}"/>
    <cellStyle name="Normal 3 2 2 3 3 3 3 3" xfId="11006" xr:uid="{00000000-0005-0000-0000-00000C350000}"/>
    <cellStyle name="Normal 3 2 2 3 3 3 3 3 2" xfId="17382" xr:uid="{00000000-0005-0000-0000-00000D350000}"/>
    <cellStyle name="Normal 3 2 2 3 3 3 3 3 2 2" xfId="14863" xr:uid="{00000000-0005-0000-0000-00000E350000}"/>
    <cellStyle name="Normal 3 2 2 3 3 3 3 3 2 3" xfId="15693" xr:uid="{00000000-0005-0000-0000-00000F350000}"/>
    <cellStyle name="Normal 3 2 2 3 3 3 3 3 3" xfId="17384" xr:uid="{00000000-0005-0000-0000-000010350000}"/>
    <cellStyle name="Normal 3 2 2 3 3 3 3 3 4" xfId="17387" xr:uid="{00000000-0005-0000-0000-000011350000}"/>
    <cellStyle name="Normal 3 2 2 3 3 3 3 4" xfId="12376" xr:uid="{00000000-0005-0000-0000-000012350000}"/>
    <cellStyle name="Normal 3 2 2 3 3 3 3 4 2" xfId="17393" xr:uid="{00000000-0005-0000-0000-000013350000}"/>
    <cellStyle name="Normal 3 2 2 3 3 3 3 4 3" xfId="17395" xr:uid="{00000000-0005-0000-0000-000014350000}"/>
    <cellStyle name="Normal 3 2 2 3 3 3 3 5" xfId="18765" xr:uid="{00000000-0005-0000-0000-000015350000}"/>
    <cellStyle name="Normal 3 2 2 3 3 3 3 6" xfId="18766" xr:uid="{00000000-0005-0000-0000-000016350000}"/>
    <cellStyle name="Normal 3 2 2 3 3 3 4" xfId="18767" xr:uid="{00000000-0005-0000-0000-000017350000}"/>
    <cellStyle name="Normal 3 2 2 3 3 3 4 2" xfId="11029" xr:uid="{00000000-0005-0000-0000-000018350000}"/>
    <cellStyle name="Normal 3 2 2 3 3 3 4 2 2" xfId="17410" xr:uid="{00000000-0005-0000-0000-000019350000}"/>
    <cellStyle name="Normal 3 2 2 3 3 3 4 2 2 2" xfId="14880" xr:uid="{00000000-0005-0000-0000-00001A350000}"/>
    <cellStyle name="Normal 3 2 2 3 3 3 4 2 2 2 2" xfId="10552" xr:uid="{00000000-0005-0000-0000-00001B350000}"/>
    <cellStyle name="Normal 3 2 2 3 3 3 4 2 2 2 3" xfId="10555" xr:uid="{00000000-0005-0000-0000-00001C350000}"/>
    <cellStyle name="Normal 3 2 2 3 3 3 4 2 2 3" xfId="16334" xr:uid="{00000000-0005-0000-0000-00001D350000}"/>
    <cellStyle name="Normal 3 2 2 3 3 3 4 2 2 4" xfId="16336" xr:uid="{00000000-0005-0000-0000-00001E350000}"/>
    <cellStyle name="Normal 3 2 2 3 3 3 4 2 3" xfId="17412" xr:uid="{00000000-0005-0000-0000-00001F350000}"/>
    <cellStyle name="Normal 3 2 2 3 3 3 4 2 3 2" xfId="16350" xr:uid="{00000000-0005-0000-0000-000020350000}"/>
    <cellStyle name="Normal 3 2 2 3 3 3 4 2 3 3" xfId="16352" xr:uid="{00000000-0005-0000-0000-000021350000}"/>
    <cellStyle name="Normal 3 2 2 3 3 3 4 2 4" xfId="18768" xr:uid="{00000000-0005-0000-0000-000022350000}"/>
    <cellStyle name="Normal 3 2 2 3 3 3 4 2 5" xfId="18769" xr:uid="{00000000-0005-0000-0000-000023350000}"/>
    <cellStyle name="Normal 3 2 2 3 3 3 4 3" xfId="18771" xr:uid="{00000000-0005-0000-0000-000024350000}"/>
    <cellStyle name="Normal 3 2 2 3 3 3 4 3 2" xfId="17417" xr:uid="{00000000-0005-0000-0000-000025350000}"/>
    <cellStyle name="Normal 3 2 2 3 3 3 4 3 2 2" xfId="16435" xr:uid="{00000000-0005-0000-0000-000026350000}"/>
    <cellStyle name="Normal 3 2 2 3 3 3 4 3 2 3" xfId="16437" xr:uid="{00000000-0005-0000-0000-000027350000}"/>
    <cellStyle name="Normal 3 2 2 3 3 3 4 3 3" xfId="18772" xr:uid="{00000000-0005-0000-0000-000028350000}"/>
    <cellStyle name="Normal 3 2 2 3 3 3 4 3 4" xfId="18773" xr:uid="{00000000-0005-0000-0000-000029350000}"/>
    <cellStyle name="Normal 3 2 2 3 3 3 4 4" xfId="18775" xr:uid="{00000000-0005-0000-0000-00002A350000}"/>
    <cellStyle name="Normal 3 2 2 3 3 3 4 4 2" xfId="18776" xr:uid="{00000000-0005-0000-0000-00002B350000}"/>
    <cellStyle name="Normal 3 2 2 3 3 3 4 4 3" xfId="18777" xr:uid="{00000000-0005-0000-0000-00002C350000}"/>
    <cellStyle name="Normal 3 2 2 3 3 3 4 5" xfId="18778" xr:uid="{00000000-0005-0000-0000-00002D350000}"/>
    <cellStyle name="Normal 3 2 2 3 3 3 4 6" xfId="18779" xr:uid="{00000000-0005-0000-0000-00002E350000}"/>
    <cellStyle name="Normal 3 2 2 3 3 3 5" xfId="18780" xr:uid="{00000000-0005-0000-0000-00002F350000}"/>
    <cellStyle name="Normal 3 2 2 3 3 3 5 2" xfId="15476" xr:uid="{00000000-0005-0000-0000-000030350000}"/>
    <cellStyle name="Normal 3 2 2 3 3 3 5 2 2" xfId="15480" xr:uid="{00000000-0005-0000-0000-000031350000}"/>
    <cellStyle name="Normal 3 2 2 3 3 3 5 2 2 2" xfId="15485" xr:uid="{00000000-0005-0000-0000-000032350000}"/>
    <cellStyle name="Normal 3 2 2 3 3 3 5 2 2 3" xfId="15493" xr:uid="{00000000-0005-0000-0000-000033350000}"/>
    <cellStyle name="Normal 3 2 2 3 3 3 5 2 3" xfId="15497" xr:uid="{00000000-0005-0000-0000-000034350000}"/>
    <cellStyle name="Normal 3 2 2 3 3 3 5 2 4" xfId="15504" xr:uid="{00000000-0005-0000-0000-000035350000}"/>
    <cellStyle name="Normal 3 2 2 3 3 3 5 3" xfId="15507" xr:uid="{00000000-0005-0000-0000-000036350000}"/>
    <cellStyle name="Normal 3 2 2 3 3 3 5 3 2" xfId="15510" xr:uid="{00000000-0005-0000-0000-000037350000}"/>
    <cellStyle name="Normal 3 2 2 3 3 3 5 3 3" xfId="15517" xr:uid="{00000000-0005-0000-0000-000038350000}"/>
    <cellStyle name="Normal 3 2 2 3 3 3 5 4" xfId="15522" xr:uid="{00000000-0005-0000-0000-000039350000}"/>
    <cellStyle name="Normal 3 2 2 3 3 3 5 5" xfId="15526" xr:uid="{00000000-0005-0000-0000-00003A350000}"/>
    <cellStyle name="Normal 3 2 2 3 3 3 6" xfId="2214" xr:uid="{00000000-0005-0000-0000-00003B350000}"/>
    <cellStyle name="Normal 3 2 2 3 3 3 6 2" xfId="15722" xr:uid="{00000000-0005-0000-0000-00003C350000}"/>
    <cellStyle name="Normal 3 2 2 3 3 3 6 2 2" xfId="15726" xr:uid="{00000000-0005-0000-0000-00003D350000}"/>
    <cellStyle name="Normal 3 2 2 3 3 3 6 2 3" xfId="15734" xr:uid="{00000000-0005-0000-0000-00003E350000}"/>
    <cellStyle name="Normal 3 2 2 3 3 3 6 3" xfId="15740" xr:uid="{00000000-0005-0000-0000-00003F350000}"/>
    <cellStyle name="Normal 3 2 2 3 3 3 6 4" xfId="15747" xr:uid="{00000000-0005-0000-0000-000040350000}"/>
    <cellStyle name="Normal 3 2 2 3 3 3 7" xfId="2232" xr:uid="{00000000-0005-0000-0000-000041350000}"/>
    <cellStyle name="Normal 3 2 2 3 3 3 7 2" xfId="15901" xr:uid="{00000000-0005-0000-0000-000042350000}"/>
    <cellStyle name="Normal 3 2 2 3 3 3 7 3" xfId="5948" xr:uid="{00000000-0005-0000-0000-000043350000}"/>
    <cellStyle name="Normal 3 2 2 3 3 3 8" xfId="18783" xr:uid="{00000000-0005-0000-0000-000044350000}"/>
    <cellStyle name="Normal 3 2 2 3 3 3 9" xfId="18786" xr:uid="{00000000-0005-0000-0000-000045350000}"/>
    <cellStyle name="Normal 3 2 2 3 3 4" xfId="12643" xr:uid="{00000000-0005-0000-0000-000046350000}"/>
    <cellStyle name="Normal 3 2 2 3 3 4 2" xfId="5083" xr:uid="{00000000-0005-0000-0000-000047350000}"/>
    <cellStyle name="Normal 3 2 2 3 3 4 2 2" xfId="18787" xr:uid="{00000000-0005-0000-0000-000048350000}"/>
    <cellStyle name="Normal 3 2 2 3 3 4 2 2 2" xfId="17537" xr:uid="{00000000-0005-0000-0000-000049350000}"/>
    <cellStyle name="Normal 3 2 2 3 3 4 2 2 2 2" xfId="17538" xr:uid="{00000000-0005-0000-0000-00004A350000}"/>
    <cellStyle name="Normal 3 2 2 3 3 4 2 2 2 2 2" xfId="18788" xr:uid="{00000000-0005-0000-0000-00004B350000}"/>
    <cellStyle name="Normal 3 2 2 3 3 4 2 2 2 2 3" xfId="18790" xr:uid="{00000000-0005-0000-0000-00004C350000}"/>
    <cellStyle name="Normal 3 2 2 3 3 4 2 2 2 3" xfId="17540" xr:uid="{00000000-0005-0000-0000-00004D350000}"/>
    <cellStyle name="Normal 3 2 2 3 3 4 2 2 2 4" xfId="18791" xr:uid="{00000000-0005-0000-0000-00004E350000}"/>
    <cellStyle name="Normal 3 2 2 3 3 4 2 2 3" xfId="17544" xr:uid="{00000000-0005-0000-0000-00004F350000}"/>
    <cellStyle name="Normal 3 2 2 3 3 4 2 2 3 2" xfId="18792" xr:uid="{00000000-0005-0000-0000-000050350000}"/>
    <cellStyle name="Normal 3 2 2 3 3 4 2 2 3 3" xfId="18793" xr:uid="{00000000-0005-0000-0000-000051350000}"/>
    <cellStyle name="Normal 3 2 2 3 3 4 2 2 4" xfId="17545" xr:uid="{00000000-0005-0000-0000-000052350000}"/>
    <cellStyle name="Normal 3 2 2 3 3 4 2 2 5" xfId="18794" xr:uid="{00000000-0005-0000-0000-000053350000}"/>
    <cellStyle name="Normal 3 2 2 3 3 4 2 3" xfId="12396" xr:uid="{00000000-0005-0000-0000-000054350000}"/>
    <cellStyle name="Normal 3 2 2 3 3 4 2 3 2" xfId="5367" xr:uid="{00000000-0005-0000-0000-000055350000}"/>
    <cellStyle name="Normal 3 2 2 3 3 4 2 3 2 2" xfId="17554" xr:uid="{00000000-0005-0000-0000-000056350000}"/>
    <cellStyle name="Normal 3 2 2 3 3 4 2 3 2 3" xfId="17556" xr:uid="{00000000-0005-0000-0000-000057350000}"/>
    <cellStyle name="Normal 3 2 2 3 3 4 2 3 3" xfId="5369" xr:uid="{00000000-0005-0000-0000-000058350000}"/>
    <cellStyle name="Normal 3 2 2 3 3 4 2 3 4" xfId="17558" xr:uid="{00000000-0005-0000-0000-000059350000}"/>
    <cellStyle name="Normal 3 2 2 3 3 4 2 4" xfId="4512" xr:uid="{00000000-0005-0000-0000-00005A350000}"/>
    <cellStyle name="Normal 3 2 2 3 3 4 2 4 2" xfId="5419" xr:uid="{00000000-0005-0000-0000-00005B350000}"/>
    <cellStyle name="Normal 3 2 2 3 3 4 2 4 3" xfId="4362" xr:uid="{00000000-0005-0000-0000-00005C350000}"/>
    <cellStyle name="Normal 3 2 2 3 3 4 2 5" xfId="18795" xr:uid="{00000000-0005-0000-0000-00005D350000}"/>
    <cellStyle name="Normal 3 2 2 3 3 4 2 6" xfId="18796" xr:uid="{00000000-0005-0000-0000-00005E350000}"/>
    <cellStyle name="Normal 3 2 2 3 3 4 3" xfId="17971" xr:uid="{00000000-0005-0000-0000-00005F350000}"/>
    <cellStyle name="Normal 3 2 2 3 3 4 3 2" xfId="18797" xr:uid="{00000000-0005-0000-0000-000060350000}"/>
    <cellStyle name="Normal 3 2 2 3 3 4 3 2 2" xfId="17577" xr:uid="{00000000-0005-0000-0000-000061350000}"/>
    <cellStyle name="Normal 3 2 2 3 3 4 3 2 2 2" xfId="18448" xr:uid="{00000000-0005-0000-0000-000062350000}"/>
    <cellStyle name="Normal 3 2 2 3 3 4 3 2 2 2 2" xfId="18798" xr:uid="{00000000-0005-0000-0000-000063350000}"/>
    <cellStyle name="Normal 3 2 2 3 3 4 3 2 2 2 3" xfId="18799" xr:uid="{00000000-0005-0000-0000-000064350000}"/>
    <cellStyle name="Normal 3 2 2 3 3 4 3 2 2 3" xfId="18800" xr:uid="{00000000-0005-0000-0000-000065350000}"/>
    <cellStyle name="Normal 3 2 2 3 3 4 3 2 2 4" xfId="18801" xr:uid="{00000000-0005-0000-0000-000066350000}"/>
    <cellStyle name="Normal 3 2 2 3 3 4 3 2 3" xfId="17578" xr:uid="{00000000-0005-0000-0000-000067350000}"/>
    <cellStyle name="Normal 3 2 2 3 3 4 3 2 3 2" xfId="18802" xr:uid="{00000000-0005-0000-0000-000068350000}"/>
    <cellStyle name="Normal 3 2 2 3 3 4 3 2 3 3" xfId="18803" xr:uid="{00000000-0005-0000-0000-000069350000}"/>
    <cellStyle name="Normal 3 2 2 3 3 4 3 2 4" xfId="18804" xr:uid="{00000000-0005-0000-0000-00006A350000}"/>
    <cellStyle name="Normal 3 2 2 3 3 4 3 2 5" xfId="18805" xr:uid="{00000000-0005-0000-0000-00006B350000}"/>
    <cellStyle name="Normal 3 2 2 3 3 4 3 3" xfId="18806" xr:uid="{00000000-0005-0000-0000-00006C350000}"/>
    <cellStyle name="Normal 3 2 2 3 3 4 3 3 2" xfId="3426" xr:uid="{00000000-0005-0000-0000-00006D350000}"/>
    <cellStyle name="Normal 3 2 2 3 3 4 3 3 2 2" xfId="18807" xr:uid="{00000000-0005-0000-0000-00006E350000}"/>
    <cellStyle name="Normal 3 2 2 3 3 4 3 3 2 3" xfId="18808" xr:uid="{00000000-0005-0000-0000-00006F350000}"/>
    <cellStyle name="Normal 3 2 2 3 3 4 3 3 3" xfId="18809" xr:uid="{00000000-0005-0000-0000-000070350000}"/>
    <cellStyle name="Normal 3 2 2 3 3 4 3 3 4" xfId="18810" xr:uid="{00000000-0005-0000-0000-000071350000}"/>
    <cellStyle name="Normal 3 2 2 3 3 4 3 4" xfId="18811" xr:uid="{00000000-0005-0000-0000-000072350000}"/>
    <cellStyle name="Normal 3 2 2 3 3 4 3 4 2" xfId="18812" xr:uid="{00000000-0005-0000-0000-000073350000}"/>
    <cellStyle name="Normal 3 2 2 3 3 4 3 4 3" xfId="18813" xr:uid="{00000000-0005-0000-0000-000074350000}"/>
    <cellStyle name="Normal 3 2 2 3 3 4 3 5" xfId="18814" xr:uid="{00000000-0005-0000-0000-000075350000}"/>
    <cellStyle name="Normal 3 2 2 3 3 4 3 6" xfId="18815" xr:uid="{00000000-0005-0000-0000-000076350000}"/>
    <cellStyle name="Normal 3 2 2 3 3 4 4" xfId="18816" xr:uid="{00000000-0005-0000-0000-000077350000}"/>
    <cellStyle name="Normal 3 2 2 3 3 4 4 2" xfId="18817" xr:uid="{00000000-0005-0000-0000-000078350000}"/>
    <cellStyle name="Normal 3 2 2 3 3 4 4 2 2" xfId="17594" xr:uid="{00000000-0005-0000-0000-000079350000}"/>
    <cellStyle name="Normal 3 2 2 3 3 4 4 2 2 2" xfId="18470" xr:uid="{00000000-0005-0000-0000-00007A350000}"/>
    <cellStyle name="Normal 3 2 2 3 3 4 4 2 2 3" xfId="18818" xr:uid="{00000000-0005-0000-0000-00007B350000}"/>
    <cellStyle name="Normal 3 2 2 3 3 4 4 2 3" xfId="17596" xr:uid="{00000000-0005-0000-0000-00007C350000}"/>
    <cellStyle name="Normal 3 2 2 3 3 4 4 2 4" xfId="18819" xr:uid="{00000000-0005-0000-0000-00007D350000}"/>
    <cellStyle name="Normal 3 2 2 3 3 4 4 3" xfId="18820" xr:uid="{00000000-0005-0000-0000-00007E350000}"/>
    <cellStyle name="Normal 3 2 2 3 3 4 4 3 2" xfId="17606" xr:uid="{00000000-0005-0000-0000-00007F350000}"/>
    <cellStyle name="Normal 3 2 2 3 3 4 4 3 3" xfId="18821" xr:uid="{00000000-0005-0000-0000-000080350000}"/>
    <cellStyle name="Normal 3 2 2 3 3 4 4 4" xfId="18822" xr:uid="{00000000-0005-0000-0000-000081350000}"/>
    <cellStyle name="Normal 3 2 2 3 3 4 4 5" xfId="18823" xr:uid="{00000000-0005-0000-0000-000082350000}"/>
    <cellStyle name="Normal 3 2 2 3 3 4 5" xfId="18824" xr:uid="{00000000-0005-0000-0000-000083350000}"/>
    <cellStyle name="Normal 3 2 2 3 3 4 5 2" xfId="16355" xr:uid="{00000000-0005-0000-0000-000084350000}"/>
    <cellStyle name="Normal 3 2 2 3 3 4 5 2 2" xfId="16358" xr:uid="{00000000-0005-0000-0000-000085350000}"/>
    <cellStyle name="Normal 3 2 2 3 3 4 5 2 3" xfId="16370" xr:uid="{00000000-0005-0000-0000-000086350000}"/>
    <cellStyle name="Normal 3 2 2 3 3 4 5 3" xfId="16374" xr:uid="{00000000-0005-0000-0000-000087350000}"/>
    <cellStyle name="Normal 3 2 2 3 3 4 5 4" xfId="16382" xr:uid="{00000000-0005-0000-0000-000088350000}"/>
    <cellStyle name="Normal 3 2 2 3 3 4 6" xfId="18826" xr:uid="{00000000-0005-0000-0000-000089350000}"/>
    <cellStyle name="Normal 3 2 2 3 3 4 6 2" xfId="16440" xr:uid="{00000000-0005-0000-0000-00008A350000}"/>
    <cellStyle name="Normal 3 2 2 3 3 4 6 3" xfId="16447" xr:uid="{00000000-0005-0000-0000-00008B350000}"/>
    <cellStyle name="Normal 3 2 2 3 3 4 7" xfId="18829" xr:uid="{00000000-0005-0000-0000-00008C350000}"/>
    <cellStyle name="Normal 3 2 2 3 3 4 8" xfId="18831" xr:uid="{00000000-0005-0000-0000-00008D350000}"/>
    <cellStyle name="Normal 3 2 2 3 3 5" xfId="18833" xr:uid="{00000000-0005-0000-0000-00008E350000}"/>
    <cellStyle name="Normal 3 2 2 3 3 5 2" xfId="4662" xr:uid="{00000000-0005-0000-0000-00008F350000}"/>
    <cellStyle name="Normal 3 2 2 3 3 5 2 2" xfId="18834" xr:uid="{00000000-0005-0000-0000-000090350000}"/>
    <cellStyle name="Normal 3 2 2 3 3 5 2 2 2" xfId="17642" xr:uid="{00000000-0005-0000-0000-000091350000}"/>
    <cellStyle name="Normal 3 2 2 3 3 5 2 2 2 2" xfId="18835" xr:uid="{00000000-0005-0000-0000-000092350000}"/>
    <cellStyle name="Normal 3 2 2 3 3 5 2 2 2 3" xfId="5608" xr:uid="{00000000-0005-0000-0000-000093350000}"/>
    <cellStyle name="Normal 3 2 2 3 3 5 2 2 3" xfId="17643" xr:uid="{00000000-0005-0000-0000-000094350000}"/>
    <cellStyle name="Normal 3 2 2 3 3 5 2 2 4" xfId="15397" xr:uid="{00000000-0005-0000-0000-000095350000}"/>
    <cellStyle name="Normal 3 2 2 3 3 5 2 3" xfId="18836" xr:uid="{00000000-0005-0000-0000-000096350000}"/>
    <cellStyle name="Normal 3 2 2 3 3 5 2 3 2" xfId="17649" xr:uid="{00000000-0005-0000-0000-000097350000}"/>
    <cellStyle name="Normal 3 2 2 3 3 5 2 3 3" xfId="18837" xr:uid="{00000000-0005-0000-0000-000098350000}"/>
    <cellStyle name="Normal 3 2 2 3 3 5 2 4" xfId="18838" xr:uid="{00000000-0005-0000-0000-000099350000}"/>
    <cellStyle name="Normal 3 2 2 3 3 5 2 5" xfId="18839" xr:uid="{00000000-0005-0000-0000-00009A350000}"/>
    <cellStyle name="Normal 3 2 2 3 3 5 3" xfId="4669" xr:uid="{00000000-0005-0000-0000-00009B350000}"/>
    <cellStyle name="Normal 3 2 2 3 3 5 3 2" xfId="18840" xr:uid="{00000000-0005-0000-0000-00009C350000}"/>
    <cellStyle name="Normal 3 2 2 3 3 5 3 2 2" xfId="17659" xr:uid="{00000000-0005-0000-0000-00009D350000}"/>
    <cellStyle name="Normal 3 2 2 3 3 5 3 2 3" xfId="17661" xr:uid="{00000000-0005-0000-0000-00009E350000}"/>
    <cellStyle name="Normal 3 2 2 3 3 5 3 3" xfId="18841" xr:uid="{00000000-0005-0000-0000-00009F350000}"/>
    <cellStyle name="Normal 3 2 2 3 3 5 3 4" xfId="18842" xr:uid="{00000000-0005-0000-0000-0000A0350000}"/>
    <cellStyle name="Normal 3 2 2 3 3 5 4" xfId="18843" xr:uid="{00000000-0005-0000-0000-0000A1350000}"/>
    <cellStyle name="Normal 3 2 2 3 3 5 4 2" xfId="18844" xr:uid="{00000000-0005-0000-0000-0000A2350000}"/>
    <cellStyle name="Normal 3 2 2 3 3 5 4 3" xfId="18845" xr:uid="{00000000-0005-0000-0000-0000A3350000}"/>
    <cellStyle name="Normal 3 2 2 3 3 5 5" xfId="18846" xr:uid="{00000000-0005-0000-0000-0000A4350000}"/>
    <cellStyle name="Normal 3 2 2 3 3 5 6" xfId="18847" xr:uid="{00000000-0005-0000-0000-0000A5350000}"/>
    <cellStyle name="Normal 3 2 2 3 3 6" xfId="9300" xr:uid="{00000000-0005-0000-0000-0000A6350000}"/>
    <cellStyle name="Normal 3 2 2 3 3 6 2" xfId="4686" xr:uid="{00000000-0005-0000-0000-0000A7350000}"/>
    <cellStyle name="Normal 3 2 2 3 3 6 2 2" xfId="18848" xr:uid="{00000000-0005-0000-0000-0000A8350000}"/>
    <cellStyle name="Normal 3 2 2 3 3 6 2 2 2" xfId="17686" xr:uid="{00000000-0005-0000-0000-0000A9350000}"/>
    <cellStyle name="Normal 3 2 2 3 3 6 2 2 2 2" xfId="9791" xr:uid="{00000000-0005-0000-0000-0000AA350000}"/>
    <cellStyle name="Normal 3 2 2 3 3 6 2 2 2 3" xfId="18849" xr:uid="{00000000-0005-0000-0000-0000AB350000}"/>
    <cellStyle name="Normal 3 2 2 3 3 6 2 2 3" xfId="16056" xr:uid="{00000000-0005-0000-0000-0000AC350000}"/>
    <cellStyle name="Normal 3 2 2 3 3 6 2 2 4" xfId="15636" xr:uid="{00000000-0005-0000-0000-0000AD350000}"/>
    <cellStyle name="Normal 3 2 2 3 3 6 2 3" xfId="18850" xr:uid="{00000000-0005-0000-0000-0000AE350000}"/>
    <cellStyle name="Normal 3 2 2 3 3 6 2 3 2" xfId="18851" xr:uid="{00000000-0005-0000-0000-0000AF350000}"/>
    <cellStyle name="Normal 3 2 2 3 3 6 2 3 3" xfId="16089" xr:uid="{00000000-0005-0000-0000-0000B0350000}"/>
    <cellStyle name="Normal 3 2 2 3 3 6 2 4" xfId="18852" xr:uid="{00000000-0005-0000-0000-0000B1350000}"/>
    <cellStyle name="Normal 3 2 2 3 3 6 2 5" xfId="18853" xr:uid="{00000000-0005-0000-0000-0000B2350000}"/>
    <cellStyle name="Normal 3 2 2 3 3 6 3" xfId="9307" xr:uid="{00000000-0005-0000-0000-0000B3350000}"/>
    <cellStyle name="Normal 3 2 2 3 3 6 3 2" xfId="18134" xr:uid="{00000000-0005-0000-0000-0000B4350000}"/>
    <cellStyle name="Normal 3 2 2 3 3 6 3 2 2" xfId="18138" xr:uid="{00000000-0005-0000-0000-0000B5350000}"/>
    <cellStyle name="Normal 3 2 2 3 3 6 3 2 3" xfId="16186" xr:uid="{00000000-0005-0000-0000-0000B6350000}"/>
    <cellStyle name="Normal 3 2 2 3 3 6 3 3" xfId="18141" xr:uid="{00000000-0005-0000-0000-0000B7350000}"/>
    <cellStyle name="Normal 3 2 2 3 3 6 3 4" xfId="18144" xr:uid="{00000000-0005-0000-0000-0000B8350000}"/>
    <cellStyle name="Normal 3 2 2 3 3 6 4" xfId="18658" xr:uid="{00000000-0005-0000-0000-0000B9350000}"/>
    <cellStyle name="Normal 3 2 2 3 3 6 4 2" xfId="18167" xr:uid="{00000000-0005-0000-0000-0000BA350000}"/>
    <cellStyle name="Normal 3 2 2 3 3 6 4 3" xfId="18172" xr:uid="{00000000-0005-0000-0000-0000BB350000}"/>
    <cellStyle name="Normal 3 2 2 3 3 6 5" xfId="18660" xr:uid="{00000000-0005-0000-0000-0000BC350000}"/>
    <cellStyle name="Normal 3 2 2 3 3 6 6" xfId="18662" xr:uid="{00000000-0005-0000-0000-0000BD350000}"/>
    <cellStyle name="Normal 3 2 2 3 3 7" xfId="9315" xr:uid="{00000000-0005-0000-0000-0000BE350000}"/>
    <cellStyle name="Normal 3 2 2 3 3 7 2" xfId="18854" xr:uid="{00000000-0005-0000-0000-0000BF350000}"/>
    <cellStyle name="Normal 3 2 2 3 3 7 2 2" xfId="18855" xr:uid="{00000000-0005-0000-0000-0000C0350000}"/>
    <cellStyle name="Normal 3 2 2 3 3 7 2 2 2" xfId="15122" xr:uid="{00000000-0005-0000-0000-0000C1350000}"/>
    <cellStyle name="Normal 3 2 2 3 3 7 2 2 3" xfId="15134" xr:uid="{00000000-0005-0000-0000-0000C2350000}"/>
    <cellStyle name="Normal 3 2 2 3 3 7 2 3" xfId="18856" xr:uid="{00000000-0005-0000-0000-0000C3350000}"/>
    <cellStyle name="Normal 3 2 2 3 3 7 2 4" xfId="18857" xr:uid="{00000000-0005-0000-0000-0000C4350000}"/>
    <cellStyle name="Normal 3 2 2 3 3 7 3" xfId="18666" xr:uid="{00000000-0005-0000-0000-0000C5350000}"/>
    <cellStyle name="Normal 3 2 2 3 3 7 3 2" xfId="18221" xr:uid="{00000000-0005-0000-0000-0000C6350000}"/>
    <cellStyle name="Normal 3 2 2 3 3 7 3 3" xfId="18224" xr:uid="{00000000-0005-0000-0000-0000C7350000}"/>
    <cellStyle name="Normal 3 2 2 3 3 7 4" xfId="18670" xr:uid="{00000000-0005-0000-0000-0000C8350000}"/>
    <cellStyle name="Normal 3 2 2 3 3 7 5" xfId="18674" xr:uid="{00000000-0005-0000-0000-0000C9350000}"/>
    <cellStyle name="Normal 3 2 2 3 3 8" xfId="9321" xr:uid="{00000000-0005-0000-0000-0000CA350000}"/>
    <cellStyle name="Normal 3 2 2 3 3 8 2" xfId="18858" xr:uid="{00000000-0005-0000-0000-0000CB350000}"/>
    <cellStyle name="Normal 3 2 2 3 3 8 2 2" xfId="18859" xr:uid="{00000000-0005-0000-0000-0000CC350000}"/>
    <cellStyle name="Normal 3 2 2 3 3 8 2 3" xfId="18860" xr:uid="{00000000-0005-0000-0000-0000CD350000}"/>
    <cellStyle name="Normal 3 2 2 3 3 8 3" xfId="18681" xr:uid="{00000000-0005-0000-0000-0000CE350000}"/>
    <cellStyle name="Normal 3 2 2 3 3 8 4" xfId="18686" xr:uid="{00000000-0005-0000-0000-0000CF350000}"/>
    <cellStyle name="Normal 3 2 2 3 3 9" xfId="15463" xr:uid="{00000000-0005-0000-0000-0000D0350000}"/>
    <cellStyle name="Normal 3 2 2 3 3 9 2" xfId="18861" xr:uid="{00000000-0005-0000-0000-0000D1350000}"/>
    <cellStyle name="Normal 3 2 2 3 3 9 3" xfId="18690" xr:uid="{00000000-0005-0000-0000-0000D2350000}"/>
    <cellStyle name="Normal 3 2 2 4" xfId="12648" xr:uid="{00000000-0005-0000-0000-0000D3350000}"/>
    <cellStyle name="Normal 3 2 2 5" xfId="9842" xr:uid="{00000000-0005-0000-0000-0000D4350000}"/>
    <cellStyle name="Normal 3 2 2 5 10" xfId="18862" xr:uid="{00000000-0005-0000-0000-0000D5350000}"/>
    <cellStyle name="Normal 3 2 2 5 2" xfId="2297" xr:uid="{00000000-0005-0000-0000-0000D6350000}"/>
    <cellStyle name="Normal 3 2 2 5 2 2" xfId="12657" xr:uid="{00000000-0005-0000-0000-0000D7350000}"/>
    <cellStyle name="Normal 3 2 2 5 2 2 2" xfId="18863" xr:uid="{00000000-0005-0000-0000-0000D8350000}"/>
    <cellStyle name="Normal 3 2 2 5 2 2 2 2" xfId="18864" xr:uid="{00000000-0005-0000-0000-0000D9350000}"/>
    <cellStyle name="Normal 3 2 2 5 2 2 2 2 2" xfId="9637" xr:uid="{00000000-0005-0000-0000-0000DA350000}"/>
    <cellStyle name="Normal 3 2 2 5 2 2 2 2 2 2" xfId="18865" xr:uid="{00000000-0005-0000-0000-0000DB350000}"/>
    <cellStyle name="Normal 3 2 2 5 2 2 2 2 2 2 2" xfId="18866" xr:uid="{00000000-0005-0000-0000-0000DC350000}"/>
    <cellStyle name="Normal 3 2 2 5 2 2 2 2 2 2 3" xfId="18867" xr:uid="{00000000-0005-0000-0000-0000DD350000}"/>
    <cellStyle name="Normal 3 2 2 5 2 2 2 2 2 3" xfId="18868" xr:uid="{00000000-0005-0000-0000-0000DE350000}"/>
    <cellStyle name="Normal 3 2 2 5 2 2 2 2 2 4" xfId="18869" xr:uid="{00000000-0005-0000-0000-0000DF350000}"/>
    <cellStyle name="Normal 3 2 2 5 2 2 2 2 3" xfId="9640" xr:uid="{00000000-0005-0000-0000-0000E0350000}"/>
    <cellStyle name="Normal 3 2 2 5 2 2 2 2 3 2" xfId="18870" xr:uid="{00000000-0005-0000-0000-0000E1350000}"/>
    <cellStyle name="Normal 3 2 2 5 2 2 2 2 3 3" xfId="18871" xr:uid="{00000000-0005-0000-0000-0000E2350000}"/>
    <cellStyle name="Normal 3 2 2 5 2 2 2 2 4" xfId="18874" xr:uid="{00000000-0005-0000-0000-0000E3350000}"/>
    <cellStyle name="Normal 3 2 2 5 2 2 2 2 5" xfId="18877" xr:uid="{00000000-0005-0000-0000-0000E4350000}"/>
    <cellStyle name="Normal 3 2 2 5 2 2 2 3" xfId="18878" xr:uid="{00000000-0005-0000-0000-0000E5350000}"/>
    <cellStyle name="Normal 3 2 2 5 2 2 2 3 2" xfId="2239" xr:uid="{00000000-0005-0000-0000-0000E6350000}"/>
    <cellStyle name="Normal 3 2 2 5 2 2 2 3 2 2" xfId="18879" xr:uid="{00000000-0005-0000-0000-0000E7350000}"/>
    <cellStyle name="Normal 3 2 2 5 2 2 2 3 2 3" xfId="18880" xr:uid="{00000000-0005-0000-0000-0000E8350000}"/>
    <cellStyle name="Normal 3 2 2 5 2 2 2 3 3" xfId="7080" xr:uid="{00000000-0005-0000-0000-0000E9350000}"/>
    <cellStyle name="Normal 3 2 2 5 2 2 2 3 4" xfId="7090" xr:uid="{00000000-0005-0000-0000-0000EA350000}"/>
    <cellStyle name="Normal 3 2 2 5 2 2 2 4" xfId="18883" xr:uid="{00000000-0005-0000-0000-0000EB350000}"/>
    <cellStyle name="Normal 3 2 2 5 2 2 2 4 2" xfId="7181" xr:uid="{00000000-0005-0000-0000-0000EC350000}"/>
    <cellStyle name="Normal 3 2 2 5 2 2 2 4 3" xfId="799" xr:uid="{00000000-0005-0000-0000-0000ED350000}"/>
    <cellStyle name="Normal 3 2 2 5 2 2 2 5" xfId="18886" xr:uid="{00000000-0005-0000-0000-0000EE350000}"/>
    <cellStyle name="Normal 3 2 2 5 2 2 2 6" xfId="18888" xr:uid="{00000000-0005-0000-0000-0000EF350000}"/>
    <cellStyle name="Normal 3 2 2 5 2 2 3" xfId="18889" xr:uid="{00000000-0005-0000-0000-0000F0350000}"/>
    <cellStyle name="Normal 3 2 2 5 2 2 3 2" xfId="18890" xr:uid="{00000000-0005-0000-0000-0000F1350000}"/>
    <cellStyle name="Normal 3 2 2 5 2 2 3 2 2" xfId="2958" xr:uid="{00000000-0005-0000-0000-0000F2350000}"/>
    <cellStyle name="Normal 3 2 2 5 2 2 3 2 2 2" xfId="18892" xr:uid="{00000000-0005-0000-0000-0000F3350000}"/>
    <cellStyle name="Normal 3 2 2 5 2 2 3 2 2 2 2" xfId="18894" xr:uid="{00000000-0005-0000-0000-0000F4350000}"/>
    <cellStyle name="Normal 3 2 2 5 2 2 3 2 2 2 3" xfId="18896" xr:uid="{00000000-0005-0000-0000-0000F5350000}"/>
    <cellStyle name="Normal 3 2 2 5 2 2 3 2 2 3" xfId="18897" xr:uid="{00000000-0005-0000-0000-0000F6350000}"/>
    <cellStyle name="Normal 3 2 2 5 2 2 3 2 2 4" xfId="18898" xr:uid="{00000000-0005-0000-0000-0000F7350000}"/>
    <cellStyle name="Normal 3 2 2 5 2 2 3 2 3" xfId="18899" xr:uid="{00000000-0005-0000-0000-0000F8350000}"/>
    <cellStyle name="Normal 3 2 2 5 2 2 3 2 3 2" xfId="18900" xr:uid="{00000000-0005-0000-0000-0000F9350000}"/>
    <cellStyle name="Normal 3 2 2 5 2 2 3 2 3 3" xfId="18903" xr:uid="{00000000-0005-0000-0000-0000FA350000}"/>
    <cellStyle name="Normal 3 2 2 5 2 2 3 2 4" xfId="18907" xr:uid="{00000000-0005-0000-0000-0000FB350000}"/>
    <cellStyle name="Normal 3 2 2 5 2 2 3 2 5" xfId="18911" xr:uid="{00000000-0005-0000-0000-0000FC350000}"/>
    <cellStyle name="Normal 3 2 2 5 2 2 3 3" xfId="18912" xr:uid="{00000000-0005-0000-0000-0000FD350000}"/>
    <cellStyle name="Normal 3 2 2 5 2 2 3 3 2" xfId="3968" xr:uid="{00000000-0005-0000-0000-0000FE350000}"/>
    <cellStyle name="Normal 3 2 2 5 2 2 3 3 2 2" xfId="12066" xr:uid="{00000000-0005-0000-0000-0000FF350000}"/>
    <cellStyle name="Normal 3 2 2 5 2 2 3 3 2 3" xfId="12070" xr:uid="{00000000-0005-0000-0000-000000360000}"/>
    <cellStyle name="Normal 3 2 2 5 2 2 3 3 3" xfId="3988" xr:uid="{00000000-0005-0000-0000-000001360000}"/>
    <cellStyle name="Normal 3 2 2 5 2 2 3 3 4" xfId="4200" xr:uid="{00000000-0005-0000-0000-000002360000}"/>
    <cellStyle name="Normal 3 2 2 5 2 2 3 4" xfId="18914" xr:uid="{00000000-0005-0000-0000-000003360000}"/>
    <cellStyle name="Normal 3 2 2 5 2 2 3 4 2" xfId="5338" xr:uid="{00000000-0005-0000-0000-000004360000}"/>
    <cellStyle name="Normal 3 2 2 5 2 2 3 4 3" xfId="5444" xr:uid="{00000000-0005-0000-0000-000005360000}"/>
    <cellStyle name="Normal 3 2 2 5 2 2 3 5" xfId="18916" xr:uid="{00000000-0005-0000-0000-000006360000}"/>
    <cellStyle name="Normal 3 2 2 5 2 2 3 6" xfId="18917" xr:uid="{00000000-0005-0000-0000-000007360000}"/>
    <cellStyle name="Normal 3 2 2 5 2 2 4" xfId="18918" xr:uid="{00000000-0005-0000-0000-000008360000}"/>
    <cellStyle name="Normal 3 2 2 5 2 2 4 2" xfId="18919" xr:uid="{00000000-0005-0000-0000-000009360000}"/>
    <cellStyle name="Normal 3 2 2 5 2 2 4 2 2" xfId="3038" xr:uid="{00000000-0005-0000-0000-00000A360000}"/>
    <cellStyle name="Normal 3 2 2 5 2 2 4 2 2 2" xfId="18920" xr:uid="{00000000-0005-0000-0000-00000B360000}"/>
    <cellStyle name="Normal 3 2 2 5 2 2 4 2 2 3" xfId="18921" xr:uid="{00000000-0005-0000-0000-00000C360000}"/>
    <cellStyle name="Normal 3 2 2 5 2 2 4 2 3" xfId="14663" xr:uid="{00000000-0005-0000-0000-00000D360000}"/>
    <cellStyle name="Normal 3 2 2 5 2 2 4 2 4" xfId="14666" xr:uid="{00000000-0005-0000-0000-00000E360000}"/>
    <cellStyle name="Normal 3 2 2 5 2 2 4 3" xfId="18922" xr:uid="{00000000-0005-0000-0000-00000F360000}"/>
    <cellStyle name="Normal 3 2 2 5 2 2 4 3 2" xfId="5686" xr:uid="{00000000-0005-0000-0000-000010360000}"/>
    <cellStyle name="Normal 3 2 2 5 2 2 4 3 3" xfId="5696" xr:uid="{00000000-0005-0000-0000-000011360000}"/>
    <cellStyle name="Normal 3 2 2 5 2 2 4 4" xfId="18923" xr:uid="{00000000-0005-0000-0000-000012360000}"/>
    <cellStyle name="Normal 3 2 2 5 2 2 4 5" xfId="18924" xr:uid="{00000000-0005-0000-0000-000013360000}"/>
    <cellStyle name="Normal 3 2 2 5 2 2 5" xfId="18925" xr:uid="{00000000-0005-0000-0000-000014360000}"/>
    <cellStyle name="Normal 3 2 2 5 2 2 5 2" xfId="6741" xr:uid="{00000000-0005-0000-0000-000015360000}"/>
    <cellStyle name="Normal 3 2 2 5 2 2 5 2 2" xfId="5962" xr:uid="{00000000-0005-0000-0000-000016360000}"/>
    <cellStyle name="Normal 3 2 2 5 2 2 5 2 3" xfId="18927" xr:uid="{00000000-0005-0000-0000-000017360000}"/>
    <cellStyle name="Normal 3 2 2 5 2 2 5 3" xfId="6746" xr:uid="{00000000-0005-0000-0000-000018360000}"/>
    <cellStyle name="Normal 3 2 2 5 2 2 5 4" xfId="6750" xr:uid="{00000000-0005-0000-0000-000019360000}"/>
    <cellStyle name="Normal 3 2 2 5 2 2 6" xfId="703" xr:uid="{00000000-0005-0000-0000-00001A360000}"/>
    <cellStyle name="Normal 3 2 2 5 2 2 6 2" xfId="6816" xr:uid="{00000000-0005-0000-0000-00001B360000}"/>
    <cellStyle name="Normal 3 2 2 5 2 2 6 3" xfId="6824" xr:uid="{00000000-0005-0000-0000-00001C360000}"/>
    <cellStyle name="Normal 3 2 2 5 2 2 7" xfId="18929" xr:uid="{00000000-0005-0000-0000-00001D360000}"/>
    <cellStyle name="Normal 3 2 2 5 2 2 8" xfId="18931" xr:uid="{00000000-0005-0000-0000-00001E360000}"/>
    <cellStyle name="Normal 3 2 2 5 2 3" xfId="12659" xr:uid="{00000000-0005-0000-0000-00001F360000}"/>
    <cellStyle name="Normal 3 2 2 5 2 3 2" xfId="18932" xr:uid="{00000000-0005-0000-0000-000020360000}"/>
    <cellStyle name="Normal 3 2 2 5 2 3 2 2" xfId="18933" xr:uid="{00000000-0005-0000-0000-000021360000}"/>
    <cellStyle name="Normal 3 2 2 5 2 3 2 2 2" xfId="524" xr:uid="{00000000-0005-0000-0000-000022360000}"/>
    <cellStyle name="Normal 3 2 2 5 2 3 2 2 2 2" xfId="660" xr:uid="{00000000-0005-0000-0000-000023360000}"/>
    <cellStyle name="Normal 3 2 2 5 2 3 2 2 2 3" xfId="2306" xr:uid="{00000000-0005-0000-0000-000024360000}"/>
    <cellStyle name="Normal 3 2 2 5 2 3 2 2 3" xfId="18934" xr:uid="{00000000-0005-0000-0000-000025360000}"/>
    <cellStyle name="Normal 3 2 2 5 2 3 2 2 4" xfId="18937" xr:uid="{00000000-0005-0000-0000-000026360000}"/>
    <cellStyle name="Normal 3 2 2 5 2 3 2 3" xfId="18939" xr:uid="{00000000-0005-0000-0000-000027360000}"/>
    <cellStyle name="Normal 3 2 2 5 2 3 2 3 2" xfId="22" xr:uid="{00000000-0005-0000-0000-000028360000}"/>
    <cellStyle name="Normal 3 2 2 5 2 3 2 3 3" xfId="18942" xr:uid="{00000000-0005-0000-0000-000029360000}"/>
    <cellStyle name="Normal 3 2 2 5 2 3 2 4" xfId="18945" xr:uid="{00000000-0005-0000-0000-00002A360000}"/>
    <cellStyle name="Normal 3 2 2 5 2 3 2 5" xfId="18949" xr:uid="{00000000-0005-0000-0000-00002B360000}"/>
    <cellStyle name="Normal 3 2 2 5 2 3 3" xfId="18950" xr:uid="{00000000-0005-0000-0000-00002C360000}"/>
    <cellStyle name="Normal 3 2 2 5 2 3 3 2" xfId="18951" xr:uid="{00000000-0005-0000-0000-00002D360000}"/>
    <cellStyle name="Normal 3 2 2 5 2 3 3 2 2" xfId="18952" xr:uid="{00000000-0005-0000-0000-00002E360000}"/>
    <cellStyle name="Normal 3 2 2 5 2 3 3 2 3" xfId="18953" xr:uid="{00000000-0005-0000-0000-00002F360000}"/>
    <cellStyle name="Normal 3 2 2 5 2 3 3 3" xfId="18954" xr:uid="{00000000-0005-0000-0000-000030360000}"/>
    <cellStyle name="Normal 3 2 2 5 2 3 3 4" xfId="18955" xr:uid="{00000000-0005-0000-0000-000031360000}"/>
    <cellStyle name="Normal 3 2 2 5 2 3 4" xfId="18956" xr:uid="{00000000-0005-0000-0000-000032360000}"/>
    <cellStyle name="Normal 3 2 2 5 2 3 4 2" xfId="18957" xr:uid="{00000000-0005-0000-0000-000033360000}"/>
    <cellStyle name="Normal 3 2 2 5 2 3 4 3" xfId="18958" xr:uid="{00000000-0005-0000-0000-000034360000}"/>
    <cellStyle name="Normal 3 2 2 5 2 3 5" xfId="18959" xr:uid="{00000000-0005-0000-0000-000035360000}"/>
    <cellStyle name="Normal 3 2 2 5 2 3 6" xfId="503" xr:uid="{00000000-0005-0000-0000-000036360000}"/>
    <cellStyle name="Normal 3 2 2 5 2 4" xfId="18960" xr:uid="{00000000-0005-0000-0000-000037360000}"/>
    <cellStyle name="Normal 3 2 2 5 2 4 2" xfId="17989" xr:uid="{00000000-0005-0000-0000-000038360000}"/>
    <cellStyle name="Normal 3 2 2 5 2 4 2 2" xfId="18961" xr:uid="{00000000-0005-0000-0000-000039360000}"/>
    <cellStyle name="Normal 3 2 2 5 2 4 2 2 2" xfId="18205" xr:uid="{00000000-0005-0000-0000-00003A360000}"/>
    <cellStyle name="Normal 3 2 2 5 2 4 2 2 2 2" xfId="11089" xr:uid="{00000000-0005-0000-0000-00003B360000}"/>
    <cellStyle name="Normal 3 2 2 5 2 4 2 2 2 3" xfId="18210" xr:uid="{00000000-0005-0000-0000-00003C360000}"/>
    <cellStyle name="Normal 3 2 2 5 2 4 2 2 3" xfId="18212" xr:uid="{00000000-0005-0000-0000-00003D360000}"/>
    <cellStyle name="Normal 3 2 2 5 2 4 2 2 4" xfId="18216" xr:uid="{00000000-0005-0000-0000-00003E360000}"/>
    <cellStyle name="Normal 3 2 2 5 2 4 2 3" xfId="18962" xr:uid="{00000000-0005-0000-0000-00003F360000}"/>
    <cellStyle name="Normal 3 2 2 5 2 4 2 3 2" xfId="18245" xr:uid="{00000000-0005-0000-0000-000040360000}"/>
    <cellStyle name="Normal 3 2 2 5 2 4 2 3 3" xfId="18966" xr:uid="{00000000-0005-0000-0000-000041360000}"/>
    <cellStyle name="Normal 3 2 2 5 2 4 2 4" xfId="18967" xr:uid="{00000000-0005-0000-0000-000042360000}"/>
    <cellStyle name="Normal 3 2 2 5 2 4 2 5" xfId="9799" xr:uid="{00000000-0005-0000-0000-000043360000}"/>
    <cellStyle name="Normal 3 2 2 5 2 4 3" xfId="18968" xr:uid="{00000000-0005-0000-0000-000044360000}"/>
    <cellStyle name="Normal 3 2 2 5 2 4 3 2" xfId="18969" xr:uid="{00000000-0005-0000-0000-000045360000}"/>
    <cellStyle name="Normal 3 2 2 5 2 4 3 2 2" xfId="18294" xr:uid="{00000000-0005-0000-0000-000046360000}"/>
    <cellStyle name="Normal 3 2 2 5 2 4 3 2 3" xfId="18970" xr:uid="{00000000-0005-0000-0000-000047360000}"/>
    <cellStyle name="Normal 3 2 2 5 2 4 3 3" xfId="18971" xr:uid="{00000000-0005-0000-0000-000048360000}"/>
    <cellStyle name="Normal 3 2 2 5 2 4 3 4" xfId="18972" xr:uid="{00000000-0005-0000-0000-000049360000}"/>
    <cellStyle name="Normal 3 2 2 5 2 4 4" xfId="18973" xr:uid="{00000000-0005-0000-0000-00004A360000}"/>
    <cellStyle name="Normal 3 2 2 5 2 4 4 2" xfId="18974" xr:uid="{00000000-0005-0000-0000-00004B360000}"/>
    <cellStyle name="Normal 3 2 2 5 2 4 4 3" xfId="18975" xr:uid="{00000000-0005-0000-0000-00004C360000}"/>
    <cellStyle name="Normal 3 2 2 5 2 4 5" xfId="18976" xr:uid="{00000000-0005-0000-0000-00004D360000}"/>
    <cellStyle name="Normal 3 2 2 5 2 4 6" xfId="711" xr:uid="{00000000-0005-0000-0000-00004E360000}"/>
    <cellStyle name="Normal 3 2 2 5 2 5" xfId="18977" xr:uid="{00000000-0005-0000-0000-00004F360000}"/>
    <cellStyle name="Normal 3 2 2 5 2 5 2" xfId="18978" xr:uid="{00000000-0005-0000-0000-000050360000}"/>
    <cellStyle name="Normal 3 2 2 5 2 5 2 2" xfId="18979" xr:uid="{00000000-0005-0000-0000-000051360000}"/>
    <cellStyle name="Normal 3 2 2 5 2 5 2 2 2" xfId="15520" xr:uid="{00000000-0005-0000-0000-000052360000}"/>
    <cellStyle name="Normal 3 2 2 5 2 5 2 2 3" xfId="15524" xr:uid="{00000000-0005-0000-0000-000053360000}"/>
    <cellStyle name="Normal 3 2 2 5 2 5 2 3" xfId="18980" xr:uid="{00000000-0005-0000-0000-000054360000}"/>
    <cellStyle name="Normal 3 2 2 5 2 5 2 4" xfId="18981" xr:uid="{00000000-0005-0000-0000-000055360000}"/>
    <cellStyle name="Normal 3 2 2 5 2 5 3" xfId="18982" xr:uid="{00000000-0005-0000-0000-000056360000}"/>
    <cellStyle name="Normal 3 2 2 5 2 5 3 2" xfId="18983" xr:uid="{00000000-0005-0000-0000-000057360000}"/>
    <cellStyle name="Normal 3 2 2 5 2 5 3 3" xfId="18984" xr:uid="{00000000-0005-0000-0000-000058360000}"/>
    <cellStyle name="Normal 3 2 2 5 2 5 4" xfId="18985" xr:uid="{00000000-0005-0000-0000-000059360000}"/>
    <cellStyle name="Normal 3 2 2 5 2 5 5" xfId="18986" xr:uid="{00000000-0005-0000-0000-00005A360000}"/>
    <cellStyle name="Normal 3 2 2 5 2 6" xfId="9392" xr:uid="{00000000-0005-0000-0000-00005B360000}"/>
    <cellStyle name="Normal 3 2 2 5 2 6 2" xfId="17526" xr:uid="{00000000-0005-0000-0000-00005C360000}"/>
    <cellStyle name="Normal 3 2 2 5 2 6 2 2" xfId="17528" xr:uid="{00000000-0005-0000-0000-00005D360000}"/>
    <cellStyle name="Normal 3 2 2 5 2 6 2 3" xfId="17532" xr:uid="{00000000-0005-0000-0000-00005E360000}"/>
    <cellStyle name="Normal 3 2 2 5 2 6 3" xfId="17536" xr:uid="{00000000-0005-0000-0000-00005F360000}"/>
    <cellStyle name="Normal 3 2 2 5 2 6 4" xfId="17543" xr:uid="{00000000-0005-0000-0000-000060360000}"/>
    <cellStyle name="Normal 3 2 2 5 2 7" xfId="9401" xr:uid="{00000000-0005-0000-0000-000061360000}"/>
    <cellStyle name="Normal 3 2 2 5 2 7 2" xfId="2227" xr:uid="{00000000-0005-0000-0000-000062360000}"/>
    <cellStyle name="Normal 3 2 2 5 2 7 3" xfId="5365" xr:uid="{00000000-0005-0000-0000-000063360000}"/>
    <cellStyle name="Normal 3 2 2 5 2 8" xfId="18987" xr:uid="{00000000-0005-0000-0000-000064360000}"/>
    <cellStyle name="Normal 3 2 2 5 2 9" xfId="18988" xr:uid="{00000000-0005-0000-0000-000065360000}"/>
    <cellStyle name="Normal 3 2 2 5 3" xfId="3062" xr:uid="{00000000-0005-0000-0000-000066360000}"/>
    <cellStyle name="Normal 3 2 2 5 3 2" xfId="18989" xr:uid="{00000000-0005-0000-0000-000067360000}"/>
    <cellStyle name="Normal 3 2 2 5 3 2 2" xfId="18992" xr:uid="{00000000-0005-0000-0000-000068360000}"/>
    <cellStyle name="Normal 3 2 2 5 3 2 2 2" xfId="18993" xr:uid="{00000000-0005-0000-0000-000069360000}"/>
    <cellStyle name="Normal 3 2 2 5 3 2 2 2 2" xfId="18994" xr:uid="{00000000-0005-0000-0000-00006A360000}"/>
    <cellStyle name="Normal 3 2 2 5 3 2 2 2 2 2" xfId="18995" xr:uid="{00000000-0005-0000-0000-00006B360000}"/>
    <cellStyle name="Normal 3 2 2 5 3 2 2 2 2 3" xfId="11942" xr:uid="{00000000-0005-0000-0000-00006C360000}"/>
    <cellStyle name="Normal 3 2 2 5 3 2 2 2 3" xfId="18996" xr:uid="{00000000-0005-0000-0000-00006D360000}"/>
    <cellStyle name="Normal 3 2 2 5 3 2 2 2 4" xfId="18997" xr:uid="{00000000-0005-0000-0000-00006E360000}"/>
    <cellStyle name="Normal 3 2 2 5 3 2 2 3" xfId="18998" xr:uid="{00000000-0005-0000-0000-00006F360000}"/>
    <cellStyle name="Normal 3 2 2 5 3 2 2 3 2" xfId="18999" xr:uid="{00000000-0005-0000-0000-000070360000}"/>
    <cellStyle name="Normal 3 2 2 5 3 2 2 3 3" xfId="19000" xr:uid="{00000000-0005-0000-0000-000071360000}"/>
    <cellStyle name="Normal 3 2 2 5 3 2 2 4" xfId="16156" xr:uid="{00000000-0005-0000-0000-000072360000}"/>
    <cellStyle name="Normal 3 2 2 5 3 2 2 5" xfId="16159" xr:uid="{00000000-0005-0000-0000-000073360000}"/>
    <cellStyle name="Normal 3 2 2 5 3 2 3" xfId="17866" xr:uid="{00000000-0005-0000-0000-000074360000}"/>
    <cellStyle name="Normal 3 2 2 5 3 2 3 2" xfId="19001" xr:uid="{00000000-0005-0000-0000-000075360000}"/>
    <cellStyle name="Normal 3 2 2 5 3 2 3 2 2" xfId="19002" xr:uid="{00000000-0005-0000-0000-000076360000}"/>
    <cellStyle name="Normal 3 2 2 5 3 2 3 2 3" xfId="19003" xr:uid="{00000000-0005-0000-0000-000077360000}"/>
    <cellStyle name="Normal 3 2 2 5 3 2 3 3" xfId="19004" xr:uid="{00000000-0005-0000-0000-000078360000}"/>
    <cellStyle name="Normal 3 2 2 5 3 2 3 4" xfId="19006" xr:uid="{00000000-0005-0000-0000-000079360000}"/>
    <cellStyle name="Normal 3 2 2 5 3 2 4" xfId="17868" xr:uid="{00000000-0005-0000-0000-00007A360000}"/>
    <cellStyle name="Normal 3 2 2 5 3 2 4 2" xfId="19007" xr:uid="{00000000-0005-0000-0000-00007B360000}"/>
    <cellStyle name="Normal 3 2 2 5 3 2 4 3" xfId="19008" xr:uid="{00000000-0005-0000-0000-00007C360000}"/>
    <cellStyle name="Normal 3 2 2 5 3 2 5" xfId="19009" xr:uid="{00000000-0005-0000-0000-00007D360000}"/>
    <cellStyle name="Normal 3 2 2 5 3 2 6" xfId="19011" xr:uid="{00000000-0005-0000-0000-00007E360000}"/>
    <cellStyle name="Normal 3 2 2 5 3 3" xfId="19012" xr:uid="{00000000-0005-0000-0000-00007F360000}"/>
    <cellStyle name="Normal 3 2 2 5 3 3 2" xfId="19014" xr:uid="{00000000-0005-0000-0000-000080360000}"/>
    <cellStyle name="Normal 3 2 2 5 3 3 2 2" xfId="4251" xr:uid="{00000000-0005-0000-0000-000081360000}"/>
    <cellStyle name="Normal 3 2 2 5 3 3 2 2 2" xfId="2000" xr:uid="{00000000-0005-0000-0000-000082360000}"/>
    <cellStyle name="Normal 3 2 2 5 3 3 2 2 2 2" xfId="19015" xr:uid="{00000000-0005-0000-0000-000083360000}"/>
    <cellStyle name="Normal 3 2 2 5 3 3 2 2 2 3" xfId="19016" xr:uid="{00000000-0005-0000-0000-000084360000}"/>
    <cellStyle name="Normal 3 2 2 5 3 3 2 2 3" xfId="17142" xr:uid="{00000000-0005-0000-0000-000085360000}"/>
    <cellStyle name="Normal 3 2 2 5 3 3 2 2 4" xfId="19017" xr:uid="{00000000-0005-0000-0000-000086360000}"/>
    <cellStyle name="Normal 3 2 2 5 3 3 2 3" xfId="4262" xr:uid="{00000000-0005-0000-0000-000087360000}"/>
    <cellStyle name="Normal 3 2 2 5 3 3 2 3 2" xfId="19018" xr:uid="{00000000-0005-0000-0000-000088360000}"/>
    <cellStyle name="Normal 3 2 2 5 3 3 2 3 3" xfId="13072" xr:uid="{00000000-0005-0000-0000-000089360000}"/>
    <cellStyle name="Normal 3 2 2 5 3 3 2 4" xfId="19021" xr:uid="{00000000-0005-0000-0000-00008A360000}"/>
    <cellStyle name="Normal 3 2 2 5 3 3 2 5" xfId="19024" xr:uid="{00000000-0005-0000-0000-00008B360000}"/>
    <cellStyle name="Normal 3 2 2 5 3 3 3" xfId="19025" xr:uid="{00000000-0005-0000-0000-00008C360000}"/>
    <cellStyle name="Normal 3 2 2 5 3 3 3 2" xfId="19026" xr:uid="{00000000-0005-0000-0000-00008D360000}"/>
    <cellStyle name="Normal 3 2 2 5 3 3 3 2 2" xfId="19028" xr:uid="{00000000-0005-0000-0000-00008E360000}"/>
    <cellStyle name="Normal 3 2 2 5 3 3 3 2 3" xfId="19030" xr:uid="{00000000-0005-0000-0000-00008F360000}"/>
    <cellStyle name="Normal 3 2 2 5 3 3 3 3" xfId="19031" xr:uid="{00000000-0005-0000-0000-000090360000}"/>
    <cellStyle name="Normal 3 2 2 5 3 3 3 4" xfId="19033" xr:uid="{00000000-0005-0000-0000-000091360000}"/>
    <cellStyle name="Normal 3 2 2 5 3 3 4" xfId="19034" xr:uid="{00000000-0005-0000-0000-000092360000}"/>
    <cellStyle name="Normal 3 2 2 5 3 3 4 2" xfId="19035" xr:uid="{00000000-0005-0000-0000-000093360000}"/>
    <cellStyle name="Normal 3 2 2 5 3 3 4 3" xfId="10033" xr:uid="{00000000-0005-0000-0000-000094360000}"/>
    <cellStyle name="Normal 3 2 2 5 3 3 5" xfId="19037" xr:uid="{00000000-0005-0000-0000-000095360000}"/>
    <cellStyle name="Normal 3 2 2 5 3 3 6" xfId="19038" xr:uid="{00000000-0005-0000-0000-000096360000}"/>
    <cellStyle name="Normal 3 2 2 5 3 4" xfId="19039" xr:uid="{00000000-0005-0000-0000-000097360000}"/>
    <cellStyle name="Normal 3 2 2 5 3 4 2" xfId="19040" xr:uid="{00000000-0005-0000-0000-000098360000}"/>
    <cellStyle name="Normal 3 2 2 5 3 4 2 2" xfId="19042" xr:uid="{00000000-0005-0000-0000-000099360000}"/>
    <cellStyle name="Normal 3 2 2 5 3 4 2 2 2" xfId="18613" xr:uid="{00000000-0005-0000-0000-00009A360000}"/>
    <cellStyle name="Normal 3 2 2 5 3 4 2 2 3" xfId="18617" xr:uid="{00000000-0005-0000-0000-00009B360000}"/>
    <cellStyle name="Normal 3 2 2 5 3 4 2 3" xfId="19044" xr:uid="{00000000-0005-0000-0000-00009C360000}"/>
    <cellStyle name="Normal 3 2 2 5 3 4 2 4" xfId="19046" xr:uid="{00000000-0005-0000-0000-00009D360000}"/>
    <cellStyle name="Normal 3 2 2 5 3 4 3" xfId="19047" xr:uid="{00000000-0005-0000-0000-00009E360000}"/>
    <cellStyle name="Normal 3 2 2 5 3 4 3 2" xfId="19048" xr:uid="{00000000-0005-0000-0000-00009F360000}"/>
    <cellStyle name="Normal 3 2 2 5 3 4 3 3" xfId="19050" xr:uid="{00000000-0005-0000-0000-0000A0360000}"/>
    <cellStyle name="Normal 3 2 2 5 3 4 4" xfId="19051" xr:uid="{00000000-0005-0000-0000-0000A1360000}"/>
    <cellStyle name="Normal 3 2 2 5 3 4 5" xfId="19052" xr:uid="{00000000-0005-0000-0000-0000A2360000}"/>
    <cellStyle name="Normal 3 2 2 5 3 5" xfId="19054" xr:uid="{00000000-0005-0000-0000-0000A3360000}"/>
    <cellStyle name="Normal 3 2 2 5 3 5 2" xfId="4879" xr:uid="{00000000-0005-0000-0000-0000A4360000}"/>
    <cellStyle name="Normal 3 2 2 5 3 5 2 2" xfId="19055" xr:uid="{00000000-0005-0000-0000-0000A5360000}"/>
    <cellStyle name="Normal 3 2 2 5 3 5 2 3" xfId="19056" xr:uid="{00000000-0005-0000-0000-0000A6360000}"/>
    <cellStyle name="Normal 3 2 2 5 3 5 3" xfId="19058" xr:uid="{00000000-0005-0000-0000-0000A7360000}"/>
    <cellStyle name="Normal 3 2 2 5 3 5 4" xfId="19059" xr:uid="{00000000-0005-0000-0000-0000A8360000}"/>
    <cellStyle name="Normal 3 2 2 5 3 6" xfId="19061" xr:uid="{00000000-0005-0000-0000-0000A9360000}"/>
    <cellStyle name="Normal 3 2 2 5 3 6 2" xfId="17572" xr:uid="{00000000-0005-0000-0000-0000AA360000}"/>
    <cellStyle name="Normal 3 2 2 5 3 6 3" xfId="17576" xr:uid="{00000000-0005-0000-0000-0000AB360000}"/>
    <cellStyle name="Normal 3 2 2 5 3 7" xfId="19063" xr:uid="{00000000-0005-0000-0000-0000AC360000}"/>
    <cellStyle name="Normal 3 2 2 5 3 8" xfId="19064" xr:uid="{00000000-0005-0000-0000-0000AD360000}"/>
    <cellStyle name="Normal 3 2 2 5 4" xfId="6614" xr:uid="{00000000-0005-0000-0000-0000AE360000}"/>
    <cellStyle name="Normal 3 2 2 5 4 2" xfId="19065" xr:uid="{00000000-0005-0000-0000-0000AF360000}"/>
    <cellStyle name="Normal 3 2 2 5 4 2 2" xfId="19066" xr:uid="{00000000-0005-0000-0000-0000B0360000}"/>
    <cellStyle name="Normal 3 2 2 5 4 2 2 2" xfId="19067" xr:uid="{00000000-0005-0000-0000-0000B1360000}"/>
    <cellStyle name="Normal 3 2 2 5 4 2 2 2 2" xfId="19068" xr:uid="{00000000-0005-0000-0000-0000B2360000}"/>
    <cellStyle name="Normal 3 2 2 5 4 2 2 2 3" xfId="17271" xr:uid="{00000000-0005-0000-0000-0000B3360000}"/>
    <cellStyle name="Normal 3 2 2 5 4 2 2 3" xfId="19069" xr:uid="{00000000-0005-0000-0000-0000B4360000}"/>
    <cellStyle name="Normal 3 2 2 5 4 2 2 4" xfId="19071" xr:uid="{00000000-0005-0000-0000-0000B5360000}"/>
    <cellStyle name="Normal 3 2 2 5 4 2 3" xfId="19072" xr:uid="{00000000-0005-0000-0000-0000B6360000}"/>
    <cellStyle name="Normal 3 2 2 5 4 2 3 2" xfId="19073" xr:uid="{00000000-0005-0000-0000-0000B7360000}"/>
    <cellStyle name="Normal 3 2 2 5 4 2 3 3" xfId="19074" xr:uid="{00000000-0005-0000-0000-0000B8360000}"/>
    <cellStyle name="Normal 3 2 2 5 4 2 4" xfId="19075" xr:uid="{00000000-0005-0000-0000-0000B9360000}"/>
    <cellStyle name="Normal 3 2 2 5 4 2 5" xfId="19076" xr:uid="{00000000-0005-0000-0000-0000BA360000}"/>
    <cellStyle name="Normal 3 2 2 5 4 3" xfId="16857" xr:uid="{00000000-0005-0000-0000-0000BB360000}"/>
    <cellStyle name="Normal 3 2 2 5 4 3 2" xfId="16859" xr:uid="{00000000-0005-0000-0000-0000BC360000}"/>
    <cellStyle name="Normal 3 2 2 5 4 3 2 2" xfId="19077" xr:uid="{00000000-0005-0000-0000-0000BD360000}"/>
    <cellStyle name="Normal 3 2 2 5 4 3 2 3" xfId="19079" xr:uid="{00000000-0005-0000-0000-0000BE360000}"/>
    <cellStyle name="Normal 3 2 2 5 4 3 3" xfId="16861" xr:uid="{00000000-0005-0000-0000-0000BF360000}"/>
    <cellStyle name="Normal 3 2 2 5 4 3 4" xfId="19081" xr:uid="{00000000-0005-0000-0000-0000C0360000}"/>
    <cellStyle name="Normal 3 2 2 5 4 4" xfId="5096" xr:uid="{00000000-0005-0000-0000-0000C1360000}"/>
    <cellStyle name="Normal 3 2 2 5 4 4 2" xfId="19082" xr:uid="{00000000-0005-0000-0000-0000C2360000}"/>
    <cellStyle name="Normal 3 2 2 5 4 4 3" xfId="19083" xr:uid="{00000000-0005-0000-0000-0000C3360000}"/>
    <cellStyle name="Normal 3 2 2 5 4 5" xfId="5100" xr:uid="{00000000-0005-0000-0000-0000C4360000}"/>
    <cellStyle name="Normal 3 2 2 5 4 6" xfId="19085" xr:uid="{00000000-0005-0000-0000-0000C5360000}"/>
    <cellStyle name="Normal 3 2 2 5 5" xfId="56" xr:uid="{00000000-0005-0000-0000-0000C6360000}"/>
    <cellStyle name="Normal 3 2 2 5 5 2" xfId="10023" xr:uid="{00000000-0005-0000-0000-0000C7360000}"/>
    <cellStyle name="Normal 3 2 2 5 5 2 2" xfId="19087" xr:uid="{00000000-0005-0000-0000-0000C8360000}"/>
    <cellStyle name="Normal 3 2 2 5 5 2 2 2" xfId="19089" xr:uid="{00000000-0005-0000-0000-0000C9360000}"/>
    <cellStyle name="Normal 3 2 2 5 5 2 2 2 2" xfId="19091" xr:uid="{00000000-0005-0000-0000-0000CA360000}"/>
    <cellStyle name="Normal 3 2 2 5 5 2 2 2 3" xfId="15560" xr:uid="{00000000-0005-0000-0000-0000CB360000}"/>
    <cellStyle name="Normal 3 2 2 5 5 2 2 3" xfId="19093" xr:uid="{00000000-0005-0000-0000-0000CC360000}"/>
    <cellStyle name="Normal 3 2 2 5 5 2 2 4" xfId="19095" xr:uid="{00000000-0005-0000-0000-0000CD360000}"/>
    <cellStyle name="Normal 3 2 2 5 5 2 3" xfId="16050" xr:uid="{00000000-0005-0000-0000-0000CE360000}"/>
    <cellStyle name="Normal 3 2 2 5 5 2 3 2" xfId="16053" xr:uid="{00000000-0005-0000-0000-0000CF360000}"/>
    <cellStyle name="Normal 3 2 2 5 5 2 3 3" xfId="16086" xr:uid="{00000000-0005-0000-0000-0000D0360000}"/>
    <cellStyle name="Normal 3 2 2 5 5 2 4" xfId="16181" xr:uid="{00000000-0005-0000-0000-0000D1360000}"/>
    <cellStyle name="Normal 3 2 2 5 5 2 5" xfId="16212" xr:uid="{00000000-0005-0000-0000-0000D2360000}"/>
    <cellStyle name="Normal 3 2 2 5 5 3" xfId="10027" xr:uid="{00000000-0005-0000-0000-0000D3360000}"/>
    <cellStyle name="Normal 3 2 2 5 5 3 2" xfId="19098" xr:uid="{00000000-0005-0000-0000-0000D4360000}"/>
    <cellStyle name="Normal 3 2 2 5 5 3 2 2" xfId="19100" xr:uid="{00000000-0005-0000-0000-0000D5360000}"/>
    <cellStyle name="Normal 3 2 2 5 5 3 2 3" xfId="19102" xr:uid="{00000000-0005-0000-0000-0000D6360000}"/>
    <cellStyle name="Normal 3 2 2 5 5 3 3" xfId="16287" xr:uid="{00000000-0005-0000-0000-0000D7360000}"/>
    <cellStyle name="Normal 3 2 2 5 5 3 4" xfId="16309" xr:uid="{00000000-0005-0000-0000-0000D8360000}"/>
    <cellStyle name="Normal 3 2 2 5 5 4" xfId="10031" xr:uid="{00000000-0005-0000-0000-0000D9360000}"/>
    <cellStyle name="Normal 3 2 2 5 5 4 2" xfId="14086" xr:uid="{00000000-0005-0000-0000-0000DA360000}"/>
    <cellStyle name="Normal 3 2 2 5 5 4 3" xfId="14461" xr:uid="{00000000-0005-0000-0000-0000DB360000}"/>
    <cellStyle name="Normal 3 2 2 5 5 5" xfId="14470" xr:uid="{00000000-0005-0000-0000-0000DC360000}"/>
    <cellStyle name="Normal 3 2 2 5 5 6" xfId="14478" xr:uid="{00000000-0005-0000-0000-0000DD360000}"/>
    <cellStyle name="Normal 3 2 2 5 6" xfId="3307" xr:uid="{00000000-0005-0000-0000-0000DE360000}"/>
    <cellStyle name="Normal 3 2 2 5 6 2" xfId="17587" xr:uid="{00000000-0005-0000-0000-0000DF360000}"/>
    <cellStyle name="Normal 3 2 2 5 6 2 2" xfId="19104" xr:uid="{00000000-0005-0000-0000-0000E0360000}"/>
    <cellStyle name="Normal 3 2 2 5 6 2 2 2" xfId="10853" xr:uid="{00000000-0005-0000-0000-0000E1360000}"/>
    <cellStyle name="Normal 3 2 2 5 6 2 2 3" xfId="10918" xr:uid="{00000000-0005-0000-0000-0000E2360000}"/>
    <cellStyle name="Normal 3 2 2 5 6 2 3" xfId="16389" xr:uid="{00000000-0005-0000-0000-0000E3360000}"/>
    <cellStyle name="Normal 3 2 2 5 6 2 4" xfId="16392" xr:uid="{00000000-0005-0000-0000-0000E4360000}"/>
    <cellStyle name="Normal 3 2 2 5 6 3" xfId="19106" xr:uid="{00000000-0005-0000-0000-0000E5360000}"/>
    <cellStyle name="Normal 3 2 2 5 6 3 2" xfId="19108" xr:uid="{00000000-0005-0000-0000-0000E6360000}"/>
    <cellStyle name="Normal 3 2 2 5 6 3 3" xfId="16417" xr:uid="{00000000-0005-0000-0000-0000E7360000}"/>
    <cellStyle name="Normal 3 2 2 5 6 4" xfId="14482" xr:uid="{00000000-0005-0000-0000-0000E8360000}"/>
    <cellStyle name="Normal 3 2 2 5 6 5" xfId="14489" xr:uid="{00000000-0005-0000-0000-0000E9360000}"/>
    <cellStyle name="Normal 3 2 2 5 7" xfId="19111" xr:uid="{00000000-0005-0000-0000-0000EA360000}"/>
    <cellStyle name="Normal 3 2 2 5 7 2" xfId="4536" xr:uid="{00000000-0005-0000-0000-0000EB360000}"/>
    <cellStyle name="Normal 3 2 2 5 7 2 2" xfId="19114" xr:uid="{00000000-0005-0000-0000-0000EC360000}"/>
    <cellStyle name="Normal 3 2 2 5 7 2 3" xfId="16457" xr:uid="{00000000-0005-0000-0000-0000ED360000}"/>
    <cellStyle name="Normal 3 2 2 5 7 3" xfId="19116" xr:uid="{00000000-0005-0000-0000-0000EE360000}"/>
    <cellStyle name="Normal 3 2 2 5 7 4" xfId="14494" xr:uid="{00000000-0005-0000-0000-0000EF360000}"/>
    <cellStyle name="Normal 3 2 2 5 8" xfId="19119" xr:uid="{00000000-0005-0000-0000-0000F0360000}"/>
    <cellStyle name="Normal 3 2 2 5 8 2" xfId="19121" xr:uid="{00000000-0005-0000-0000-0000F1360000}"/>
    <cellStyle name="Normal 3 2 2 5 8 3" xfId="19123" xr:uid="{00000000-0005-0000-0000-0000F2360000}"/>
    <cellStyle name="Normal 3 2 2 5 9" xfId="19125" xr:uid="{00000000-0005-0000-0000-0000F3360000}"/>
    <cellStyle name="Normal 3 2 2 6" xfId="9846" xr:uid="{00000000-0005-0000-0000-0000F4360000}"/>
    <cellStyle name="Normal 3 2 2 6 2" xfId="3084" xr:uid="{00000000-0005-0000-0000-0000F5360000}"/>
    <cellStyle name="Normal 3 2 2 6 2 2" xfId="19126" xr:uid="{00000000-0005-0000-0000-0000F6360000}"/>
    <cellStyle name="Normal 3 2 2 6 2 2 2" xfId="19127" xr:uid="{00000000-0005-0000-0000-0000F7360000}"/>
    <cellStyle name="Normal 3 2 2 6 2 2 2 2" xfId="19128" xr:uid="{00000000-0005-0000-0000-0000F8360000}"/>
    <cellStyle name="Normal 3 2 2 6 2 2 2 2 2" xfId="3063" xr:uid="{00000000-0005-0000-0000-0000F9360000}"/>
    <cellStyle name="Normal 3 2 2 6 2 2 2 2 2 2" xfId="18990" xr:uid="{00000000-0005-0000-0000-0000FA360000}"/>
    <cellStyle name="Normal 3 2 2 6 2 2 2 2 2 3" xfId="19013" xr:uid="{00000000-0005-0000-0000-0000FB360000}"/>
    <cellStyle name="Normal 3 2 2 6 2 2 2 2 3" xfId="6615" xr:uid="{00000000-0005-0000-0000-0000FC360000}"/>
    <cellStyle name="Normal 3 2 2 6 2 2 2 2 4" xfId="57" xr:uid="{00000000-0005-0000-0000-0000FD360000}"/>
    <cellStyle name="Normal 3 2 2 6 2 2 2 3" xfId="19129" xr:uid="{00000000-0005-0000-0000-0000FE360000}"/>
    <cellStyle name="Normal 3 2 2 6 2 2 2 3 2" xfId="12662" xr:uid="{00000000-0005-0000-0000-0000FF360000}"/>
    <cellStyle name="Normal 3 2 2 6 2 2 2 3 3" xfId="19130" xr:uid="{00000000-0005-0000-0000-000000370000}"/>
    <cellStyle name="Normal 3 2 2 6 2 2 2 4" xfId="9952" xr:uid="{00000000-0005-0000-0000-000001370000}"/>
    <cellStyle name="Normal 3 2 2 6 2 2 2 5" xfId="9961" xr:uid="{00000000-0005-0000-0000-000002370000}"/>
    <cellStyle name="Normal 3 2 2 6 2 2 3" xfId="19133" xr:uid="{00000000-0005-0000-0000-000003370000}"/>
    <cellStyle name="Normal 3 2 2 6 2 2 3 2" xfId="13007" xr:uid="{00000000-0005-0000-0000-000004370000}"/>
    <cellStyle name="Normal 3 2 2 6 2 2 3 2 2" xfId="19135" xr:uid="{00000000-0005-0000-0000-000005370000}"/>
    <cellStyle name="Normal 3 2 2 6 2 2 3 2 3" xfId="19138" xr:uid="{00000000-0005-0000-0000-000006370000}"/>
    <cellStyle name="Normal 3 2 2 6 2 2 3 3" xfId="19142" xr:uid="{00000000-0005-0000-0000-000007370000}"/>
    <cellStyle name="Normal 3 2 2 6 2 2 3 4" xfId="9974" xr:uid="{00000000-0005-0000-0000-000008370000}"/>
    <cellStyle name="Normal 3 2 2 6 2 2 4" xfId="19144" xr:uid="{00000000-0005-0000-0000-000009370000}"/>
    <cellStyle name="Normal 3 2 2 6 2 2 4 2" xfId="19147" xr:uid="{00000000-0005-0000-0000-00000A370000}"/>
    <cellStyle name="Normal 3 2 2 6 2 2 4 3" xfId="19149" xr:uid="{00000000-0005-0000-0000-00000B370000}"/>
    <cellStyle name="Normal 3 2 2 6 2 2 5" xfId="19151" xr:uid="{00000000-0005-0000-0000-00000C370000}"/>
    <cellStyle name="Normal 3 2 2 6 2 2 6" xfId="19154" xr:uid="{00000000-0005-0000-0000-00000D370000}"/>
    <cellStyle name="Normal 3 2 2 6 2 3" xfId="19155" xr:uid="{00000000-0005-0000-0000-00000E370000}"/>
    <cellStyle name="Normal 3 2 2 6 2 3 2" xfId="19156" xr:uid="{00000000-0005-0000-0000-00000F370000}"/>
    <cellStyle name="Normal 3 2 2 6 2 3 2 2" xfId="19158" xr:uid="{00000000-0005-0000-0000-000010370000}"/>
    <cellStyle name="Normal 3 2 2 6 2 3 2 2 2" xfId="18873" xr:uid="{00000000-0005-0000-0000-000011370000}"/>
    <cellStyle name="Normal 3 2 2 6 2 3 2 2 2 2" xfId="10294" xr:uid="{00000000-0005-0000-0000-000012370000}"/>
    <cellStyle name="Normal 3 2 2 6 2 3 2 2 2 3" xfId="19160" xr:uid="{00000000-0005-0000-0000-000013370000}"/>
    <cellStyle name="Normal 3 2 2 6 2 3 2 2 3" xfId="18876" xr:uid="{00000000-0005-0000-0000-000014370000}"/>
    <cellStyle name="Normal 3 2 2 6 2 3 2 2 4" xfId="8094" xr:uid="{00000000-0005-0000-0000-000015370000}"/>
    <cellStyle name="Normal 3 2 2 6 2 3 2 3" xfId="19163" xr:uid="{00000000-0005-0000-0000-000016370000}"/>
    <cellStyle name="Normal 3 2 2 6 2 3 2 3 2" xfId="7088" xr:uid="{00000000-0005-0000-0000-000017370000}"/>
    <cellStyle name="Normal 3 2 2 6 2 3 2 3 3" xfId="7097" xr:uid="{00000000-0005-0000-0000-000018370000}"/>
    <cellStyle name="Normal 3 2 2 6 2 3 2 4" xfId="19167" xr:uid="{00000000-0005-0000-0000-000019370000}"/>
    <cellStyle name="Normal 3 2 2 6 2 3 2 5" xfId="19171" xr:uid="{00000000-0005-0000-0000-00001A370000}"/>
    <cellStyle name="Normal 3 2 2 6 2 3 3" xfId="19173" xr:uid="{00000000-0005-0000-0000-00001B370000}"/>
    <cellStyle name="Normal 3 2 2 6 2 3 3 2" xfId="19177" xr:uid="{00000000-0005-0000-0000-00001C370000}"/>
    <cellStyle name="Normal 3 2 2 6 2 3 3 2 2" xfId="18906" xr:uid="{00000000-0005-0000-0000-00001D370000}"/>
    <cellStyle name="Normal 3 2 2 6 2 3 3 2 3" xfId="18910" xr:uid="{00000000-0005-0000-0000-00001E370000}"/>
    <cellStyle name="Normal 3 2 2 6 2 3 3 3" xfId="19179" xr:uid="{00000000-0005-0000-0000-00001F370000}"/>
    <cellStyle name="Normal 3 2 2 6 2 3 3 4" xfId="19181" xr:uid="{00000000-0005-0000-0000-000020370000}"/>
    <cellStyle name="Normal 3 2 2 6 2 3 4" xfId="19183" xr:uid="{00000000-0005-0000-0000-000021370000}"/>
    <cellStyle name="Normal 3 2 2 6 2 3 4 2" xfId="19185" xr:uid="{00000000-0005-0000-0000-000022370000}"/>
    <cellStyle name="Normal 3 2 2 6 2 3 4 3" xfId="19187" xr:uid="{00000000-0005-0000-0000-000023370000}"/>
    <cellStyle name="Normal 3 2 2 6 2 3 5" xfId="19190" xr:uid="{00000000-0005-0000-0000-000024370000}"/>
    <cellStyle name="Normal 3 2 2 6 2 3 6" xfId="19194" xr:uid="{00000000-0005-0000-0000-000025370000}"/>
    <cellStyle name="Normal 3 2 2 6 2 4" xfId="19195" xr:uid="{00000000-0005-0000-0000-000026370000}"/>
    <cellStyle name="Normal 3 2 2 6 2 4 2" xfId="19198" xr:uid="{00000000-0005-0000-0000-000027370000}"/>
    <cellStyle name="Normal 3 2 2 6 2 4 2 2" xfId="19200" xr:uid="{00000000-0005-0000-0000-000028370000}"/>
    <cellStyle name="Normal 3 2 2 6 2 4 2 2 2" xfId="18936" xr:uid="{00000000-0005-0000-0000-000029370000}"/>
    <cellStyle name="Normal 3 2 2 6 2 4 2 2 3" xfId="19203" xr:uid="{00000000-0005-0000-0000-00002A370000}"/>
    <cellStyle name="Normal 3 2 2 6 2 4 2 3" xfId="19204" xr:uid="{00000000-0005-0000-0000-00002B370000}"/>
    <cellStyle name="Normal 3 2 2 6 2 4 2 4" xfId="19206" xr:uid="{00000000-0005-0000-0000-00002C370000}"/>
    <cellStyle name="Normal 3 2 2 6 2 4 3" xfId="19208" xr:uid="{00000000-0005-0000-0000-00002D370000}"/>
    <cellStyle name="Normal 3 2 2 6 2 4 3 2" xfId="19211" xr:uid="{00000000-0005-0000-0000-00002E370000}"/>
    <cellStyle name="Normal 3 2 2 6 2 4 3 3" xfId="19213" xr:uid="{00000000-0005-0000-0000-00002F370000}"/>
    <cellStyle name="Normal 3 2 2 6 2 4 4" xfId="19215" xr:uid="{00000000-0005-0000-0000-000030370000}"/>
    <cellStyle name="Normal 3 2 2 6 2 4 5" xfId="15317" xr:uid="{00000000-0005-0000-0000-000031370000}"/>
    <cellStyle name="Normal 3 2 2 6 2 5" xfId="19217" xr:uid="{00000000-0005-0000-0000-000032370000}"/>
    <cellStyle name="Normal 3 2 2 6 2 5 2" xfId="19218" xr:uid="{00000000-0005-0000-0000-000033370000}"/>
    <cellStyle name="Normal 3 2 2 6 2 5 2 2" xfId="19220" xr:uid="{00000000-0005-0000-0000-000034370000}"/>
    <cellStyle name="Normal 3 2 2 6 2 5 2 3" xfId="19221" xr:uid="{00000000-0005-0000-0000-000035370000}"/>
    <cellStyle name="Normal 3 2 2 6 2 5 3" xfId="19223" xr:uid="{00000000-0005-0000-0000-000036370000}"/>
    <cellStyle name="Normal 3 2 2 6 2 5 4" xfId="19226" xr:uid="{00000000-0005-0000-0000-000037370000}"/>
    <cellStyle name="Normal 3 2 2 6 2 6" xfId="19227" xr:uid="{00000000-0005-0000-0000-000038370000}"/>
    <cellStyle name="Normal 3 2 2 6 2 6 2" xfId="17636" xr:uid="{00000000-0005-0000-0000-000039370000}"/>
    <cellStyle name="Normal 3 2 2 6 2 6 3" xfId="17641" xr:uid="{00000000-0005-0000-0000-00003A370000}"/>
    <cellStyle name="Normal 3 2 2 6 2 7" xfId="19228" xr:uid="{00000000-0005-0000-0000-00003B370000}"/>
    <cellStyle name="Normal 3 2 2 6 2 8" xfId="19229" xr:uid="{00000000-0005-0000-0000-00003C370000}"/>
    <cellStyle name="Normal 3 2 2 6 3" xfId="12663" xr:uid="{00000000-0005-0000-0000-00003D370000}"/>
    <cellStyle name="Normal 3 2 2 6 3 2" xfId="19230" xr:uid="{00000000-0005-0000-0000-00003E370000}"/>
    <cellStyle name="Normal 3 2 2 6 3 2 2" xfId="19231" xr:uid="{00000000-0005-0000-0000-00003F370000}"/>
    <cellStyle name="Normal 3 2 2 6 3 2 2 2" xfId="19232" xr:uid="{00000000-0005-0000-0000-000040370000}"/>
    <cellStyle name="Normal 3 2 2 6 3 2 2 2 2" xfId="19235" xr:uid="{00000000-0005-0000-0000-000041370000}"/>
    <cellStyle name="Normal 3 2 2 6 3 2 2 2 3" xfId="4355" xr:uid="{00000000-0005-0000-0000-000042370000}"/>
    <cellStyle name="Normal 3 2 2 6 3 2 2 3" xfId="19236" xr:uid="{00000000-0005-0000-0000-000043370000}"/>
    <cellStyle name="Normal 3 2 2 6 3 2 2 4" xfId="19239" xr:uid="{00000000-0005-0000-0000-000044370000}"/>
    <cellStyle name="Normal 3 2 2 6 3 2 3" xfId="19241" xr:uid="{00000000-0005-0000-0000-000045370000}"/>
    <cellStyle name="Normal 3 2 2 6 3 2 3 2" xfId="19245" xr:uid="{00000000-0005-0000-0000-000046370000}"/>
    <cellStyle name="Normal 3 2 2 6 3 2 3 3" xfId="2887" xr:uid="{00000000-0005-0000-0000-000047370000}"/>
    <cellStyle name="Normal 3 2 2 6 3 2 4" xfId="19247" xr:uid="{00000000-0005-0000-0000-000048370000}"/>
    <cellStyle name="Normal 3 2 2 6 3 2 5" xfId="14007" xr:uid="{00000000-0005-0000-0000-000049370000}"/>
    <cellStyle name="Normal 3 2 2 6 3 3" xfId="19248" xr:uid="{00000000-0005-0000-0000-00004A370000}"/>
    <cellStyle name="Normal 3 2 2 6 3 3 2" xfId="19249" xr:uid="{00000000-0005-0000-0000-00004B370000}"/>
    <cellStyle name="Normal 3 2 2 6 3 3 2 2" xfId="19250" xr:uid="{00000000-0005-0000-0000-00004C370000}"/>
    <cellStyle name="Normal 3 2 2 6 3 3 2 3" xfId="19252" xr:uid="{00000000-0005-0000-0000-00004D370000}"/>
    <cellStyle name="Normal 3 2 2 6 3 3 3" xfId="19254" xr:uid="{00000000-0005-0000-0000-00004E370000}"/>
    <cellStyle name="Normal 3 2 2 6 3 3 4" xfId="19256" xr:uid="{00000000-0005-0000-0000-00004F370000}"/>
    <cellStyle name="Normal 3 2 2 6 3 4" xfId="19257" xr:uid="{00000000-0005-0000-0000-000050370000}"/>
    <cellStyle name="Normal 3 2 2 6 3 4 2" xfId="19258" xr:uid="{00000000-0005-0000-0000-000051370000}"/>
    <cellStyle name="Normal 3 2 2 6 3 4 3" xfId="19260" xr:uid="{00000000-0005-0000-0000-000052370000}"/>
    <cellStyle name="Normal 3 2 2 6 3 5" xfId="19262" xr:uid="{00000000-0005-0000-0000-000053370000}"/>
    <cellStyle name="Normal 3 2 2 6 3 6" xfId="19264" xr:uid="{00000000-0005-0000-0000-000054370000}"/>
    <cellStyle name="Normal 3 2 2 6 4" xfId="19131" xr:uid="{00000000-0005-0000-0000-000055370000}"/>
    <cellStyle name="Normal 3 2 2 6 4 2" xfId="19265" xr:uid="{00000000-0005-0000-0000-000056370000}"/>
    <cellStyle name="Normal 3 2 2 6 4 2 2" xfId="12114" xr:uid="{00000000-0005-0000-0000-000057370000}"/>
    <cellStyle name="Normal 3 2 2 6 4 2 2 2" xfId="19266" xr:uid="{00000000-0005-0000-0000-000058370000}"/>
    <cellStyle name="Normal 3 2 2 6 4 2 2 2 2" xfId="17231" xr:uid="{00000000-0005-0000-0000-000059370000}"/>
    <cellStyle name="Normal 3 2 2 6 4 2 2 2 3" xfId="5351" xr:uid="{00000000-0005-0000-0000-00005A370000}"/>
    <cellStyle name="Normal 3 2 2 6 4 2 2 3" xfId="8497" xr:uid="{00000000-0005-0000-0000-00005B370000}"/>
    <cellStyle name="Normal 3 2 2 6 4 2 2 4" xfId="8502" xr:uid="{00000000-0005-0000-0000-00005C370000}"/>
    <cellStyle name="Normal 3 2 2 6 4 2 3" xfId="12124" xr:uid="{00000000-0005-0000-0000-00005D370000}"/>
    <cellStyle name="Normal 3 2 2 6 4 2 3 2" xfId="19269" xr:uid="{00000000-0005-0000-0000-00005E370000}"/>
    <cellStyle name="Normal 3 2 2 6 4 2 3 3" xfId="8508" xr:uid="{00000000-0005-0000-0000-00005F370000}"/>
    <cellStyle name="Normal 3 2 2 6 4 2 4" xfId="19271" xr:uid="{00000000-0005-0000-0000-000060370000}"/>
    <cellStyle name="Normal 3 2 2 6 4 2 5" xfId="19273" xr:uid="{00000000-0005-0000-0000-000061370000}"/>
    <cellStyle name="Normal 3 2 2 6 4 3" xfId="16864" xr:uid="{00000000-0005-0000-0000-000062370000}"/>
    <cellStyle name="Normal 3 2 2 6 4 3 2" xfId="12139" xr:uid="{00000000-0005-0000-0000-000063370000}"/>
    <cellStyle name="Normal 3 2 2 6 4 3 2 2" xfId="19274" xr:uid="{00000000-0005-0000-0000-000064370000}"/>
    <cellStyle name="Normal 3 2 2 6 4 3 2 3" xfId="19276" xr:uid="{00000000-0005-0000-0000-000065370000}"/>
    <cellStyle name="Normal 3 2 2 6 4 3 3" xfId="12145" xr:uid="{00000000-0005-0000-0000-000066370000}"/>
    <cellStyle name="Normal 3 2 2 6 4 3 4" xfId="19278" xr:uid="{00000000-0005-0000-0000-000067370000}"/>
    <cellStyle name="Normal 3 2 2 6 4 4" xfId="16866" xr:uid="{00000000-0005-0000-0000-000068370000}"/>
    <cellStyle name="Normal 3 2 2 6 4 4 2" xfId="10202" xr:uid="{00000000-0005-0000-0000-000069370000}"/>
    <cellStyle name="Normal 3 2 2 6 4 4 3" xfId="19280" xr:uid="{00000000-0005-0000-0000-00006A370000}"/>
    <cellStyle name="Normal 3 2 2 6 4 5" xfId="19281" xr:uid="{00000000-0005-0000-0000-00006B370000}"/>
    <cellStyle name="Normal 3 2 2 6 4 6" xfId="19282" xr:uid="{00000000-0005-0000-0000-00006C370000}"/>
    <cellStyle name="Normal 3 2 2 6 5" xfId="2541" xr:uid="{00000000-0005-0000-0000-00006D370000}"/>
    <cellStyle name="Normal 3 2 2 6 5 2" xfId="19284" xr:uid="{00000000-0005-0000-0000-00006E370000}"/>
    <cellStyle name="Normal 3 2 2 6 5 2 2" xfId="12171" xr:uid="{00000000-0005-0000-0000-00006F370000}"/>
    <cellStyle name="Normal 3 2 2 6 5 2 2 2" xfId="19286" xr:uid="{00000000-0005-0000-0000-000070370000}"/>
    <cellStyle name="Normal 3 2 2 6 5 2 2 3" xfId="19288" xr:uid="{00000000-0005-0000-0000-000071370000}"/>
    <cellStyle name="Normal 3 2 2 6 5 2 3" xfId="19291" xr:uid="{00000000-0005-0000-0000-000072370000}"/>
    <cellStyle name="Normal 3 2 2 6 5 2 4" xfId="19294" xr:uid="{00000000-0005-0000-0000-000073370000}"/>
    <cellStyle name="Normal 3 2 2 6 5 3" xfId="19296" xr:uid="{00000000-0005-0000-0000-000074370000}"/>
    <cellStyle name="Normal 3 2 2 6 5 3 2" xfId="19298" xr:uid="{00000000-0005-0000-0000-000075370000}"/>
    <cellStyle name="Normal 3 2 2 6 5 3 3" xfId="15041" xr:uid="{00000000-0005-0000-0000-000076370000}"/>
    <cellStyle name="Normal 3 2 2 6 5 4" xfId="14501" xr:uid="{00000000-0005-0000-0000-000077370000}"/>
    <cellStyle name="Normal 3 2 2 6 5 5" xfId="14508" xr:uid="{00000000-0005-0000-0000-000078370000}"/>
    <cellStyle name="Normal 3 2 2 6 6" xfId="2561" xr:uid="{00000000-0005-0000-0000-000079370000}"/>
    <cellStyle name="Normal 3 2 2 6 6 2" xfId="19300" xr:uid="{00000000-0005-0000-0000-00007A370000}"/>
    <cellStyle name="Normal 3 2 2 6 6 2 2" xfId="12211" xr:uid="{00000000-0005-0000-0000-00007B370000}"/>
    <cellStyle name="Normal 3 2 2 6 6 2 3" xfId="19303" xr:uid="{00000000-0005-0000-0000-00007C370000}"/>
    <cellStyle name="Normal 3 2 2 6 6 3" xfId="19305" xr:uid="{00000000-0005-0000-0000-00007D370000}"/>
    <cellStyle name="Normal 3 2 2 6 6 4" xfId="13661" xr:uid="{00000000-0005-0000-0000-00007E370000}"/>
    <cellStyle name="Normal 3 2 2 6 7" xfId="19307" xr:uid="{00000000-0005-0000-0000-00007F370000}"/>
    <cellStyle name="Normal 3 2 2 6 7 2" xfId="19309" xr:uid="{00000000-0005-0000-0000-000080370000}"/>
    <cellStyle name="Normal 3 2 2 6 7 3" xfId="19311" xr:uid="{00000000-0005-0000-0000-000081370000}"/>
    <cellStyle name="Normal 3 2 2 6 8" xfId="11582" xr:uid="{00000000-0005-0000-0000-000082370000}"/>
    <cellStyle name="Normal 3 2 2 6 9" xfId="11592" xr:uid="{00000000-0005-0000-0000-000083370000}"/>
    <cellStyle name="Normal 3 2 2 7" xfId="12667" xr:uid="{00000000-0005-0000-0000-000084370000}"/>
    <cellStyle name="Normal 3 2 2 7 2" xfId="1469" xr:uid="{00000000-0005-0000-0000-000085370000}"/>
    <cellStyle name="Normal 3 2 2 7 2 2" xfId="3834" xr:uid="{00000000-0005-0000-0000-000086370000}"/>
    <cellStyle name="Normal 3 2 2 7 2 2 2" xfId="19312" xr:uid="{00000000-0005-0000-0000-000087370000}"/>
    <cellStyle name="Normal 3 2 2 7 2 2 2 2" xfId="19313" xr:uid="{00000000-0005-0000-0000-000088370000}"/>
    <cellStyle name="Normal 3 2 2 7 2 2 2 2 2" xfId="19314" xr:uid="{00000000-0005-0000-0000-000089370000}"/>
    <cellStyle name="Normal 3 2 2 7 2 2 2 2 3" xfId="19315" xr:uid="{00000000-0005-0000-0000-00008A370000}"/>
    <cellStyle name="Normal 3 2 2 7 2 2 2 3" xfId="19316" xr:uid="{00000000-0005-0000-0000-00008B370000}"/>
    <cellStyle name="Normal 3 2 2 7 2 2 2 4" xfId="19317" xr:uid="{00000000-0005-0000-0000-00008C370000}"/>
    <cellStyle name="Normal 3 2 2 7 2 2 3" xfId="19319" xr:uid="{00000000-0005-0000-0000-00008D370000}"/>
    <cellStyle name="Normal 3 2 2 7 2 2 3 2" xfId="19321" xr:uid="{00000000-0005-0000-0000-00008E370000}"/>
    <cellStyle name="Normal 3 2 2 7 2 2 3 3" xfId="19323" xr:uid="{00000000-0005-0000-0000-00008F370000}"/>
    <cellStyle name="Normal 3 2 2 7 2 2 4" xfId="19325" xr:uid="{00000000-0005-0000-0000-000090370000}"/>
    <cellStyle name="Normal 3 2 2 7 2 2 5" xfId="19327" xr:uid="{00000000-0005-0000-0000-000091370000}"/>
    <cellStyle name="Normal 3 2 2 7 2 3" xfId="3839" xr:uid="{00000000-0005-0000-0000-000092370000}"/>
    <cellStyle name="Normal 3 2 2 7 2 3 2" xfId="19328" xr:uid="{00000000-0005-0000-0000-000093370000}"/>
    <cellStyle name="Normal 3 2 2 7 2 3 2 2" xfId="3302" xr:uid="{00000000-0005-0000-0000-000094370000}"/>
    <cellStyle name="Normal 3 2 2 7 2 3 2 3" xfId="1629" xr:uid="{00000000-0005-0000-0000-000095370000}"/>
    <cellStyle name="Normal 3 2 2 7 2 3 3" xfId="19330" xr:uid="{00000000-0005-0000-0000-000096370000}"/>
    <cellStyle name="Normal 3 2 2 7 2 3 4" xfId="19332" xr:uid="{00000000-0005-0000-0000-000097370000}"/>
    <cellStyle name="Normal 3 2 2 7 2 4" xfId="6217" xr:uid="{00000000-0005-0000-0000-000098370000}"/>
    <cellStyle name="Normal 3 2 2 7 2 4 2" xfId="17764" xr:uid="{00000000-0005-0000-0000-000099370000}"/>
    <cellStyle name="Normal 3 2 2 7 2 4 3" xfId="17768" xr:uid="{00000000-0005-0000-0000-00009A370000}"/>
    <cellStyle name="Normal 3 2 2 7 2 5" xfId="6222" xr:uid="{00000000-0005-0000-0000-00009B370000}"/>
    <cellStyle name="Normal 3 2 2 7 2 6" xfId="6226" xr:uid="{00000000-0005-0000-0000-00009C370000}"/>
    <cellStyle name="Normal 3 2 2 7 3" xfId="1482" xr:uid="{00000000-0005-0000-0000-00009D370000}"/>
    <cellStyle name="Normal 3 2 2 7 3 2" xfId="1298" xr:uid="{00000000-0005-0000-0000-00009E370000}"/>
    <cellStyle name="Normal 3 2 2 7 3 2 2" xfId="9954" xr:uid="{00000000-0005-0000-0000-00009F370000}"/>
    <cellStyle name="Normal 3 2 2 7 3 2 2 2" xfId="19333" xr:uid="{00000000-0005-0000-0000-0000A0370000}"/>
    <cellStyle name="Normal 3 2 2 7 3 2 2 2 2" xfId="17915" xr:uid="{00000000-0005-0000-0000-0000A1370000}"/>
    <cellStyle name="Normal 3 2 2 7 3 2 2 2 3" xfId="5306" xr:uid="{00000000-0005-0000-0000-0000A2370000}"/>
    <cellStyle name="Normal 3 2 2 7 3 2 2 3" xfId="19334" xr:uid="{00000000-0005-0000-0000-0000A3370000}"/>
    <cellStyle name="Normal 3 2 2 7 3 2 2 4" xfId="19335" xr:uid="{00000000-0005-0000-0000-0000A4370000}"/>
    <cellStyle name="Normal 3 2 2 7 3 2 3" xfId="9957" xr:uid="{00000000-0005-0000-0000-0000A5370000}"/>
    <cellStyle name="Normal 3 2 2 7 3 2 3 2" xfId="14097" xr:uid="{00000000-0005-0000-0000-0000A6370000}"/>
    <cellStyle name="Normal 3 2 2 7 3 2 3 3" xfId="920" xr:uid="{00000000-0005-0000-0000-0000A7370000}"/>
    <cellStyle name="Normal 3 2 2 7 3 2 4" xfId="19337" xr:uid="{00000000-0005-0000-0000-0000A8370000}"/>
    <cellStyle name="Normal 3 2 2 7 3 2 5" xfId="14031" xr:uid="{00000000-0005-0000-0000-0000A9370000}"/>
    <cellStyle name="Normal 3 2 2 7 3 3" xfId="3854" xr:uid="{00000000-0005-0000-0000-0000AA370000}"/>
    <cellStyle name="Normal 3 2 2 7 3 3 2" xfId="19338" xr:uid="{00000000-0005-0000-0000-0000AB370000}"/>
    <cellStyle name="Normal 3 2 2 7 3 3 2 2" xfId="19339" xr:uid="{00000000-0005-0000-0000-0000AC370000}"/>
    <cellStyle name="Normal 3 2 2 7 3 3 2 3" xfId="19340" xr:uid="{00000000-0005-0000-0000-0000AD370000}"/>
    <cellStyle name="Normal 3 2 2 7 3 3 3" xfId="19342" xr:uid="{00000000-0005-0000-0000-0000AE370000}"/>
    <cellStyle name="Normal 3 2 2 7 3 3 4" xfId="19344" xr:uid="{00000000-0005-0000-0000-0000AF370000}"/>
    <cellStyle name="Normal 3 2 2 7 3 4" xfId="6274" xr:uid="{00000000-0005-0000-0000-0000B0370000}"/>
    <cellStyle name="Normal 3 2 2 7 3 4 2" xfId="19345" xr:uid="{00000000-0005-0000-0000-0000B1370000}"/>
    <cellStyle name="Normal 3 2 2 7 3 4 3" xfId="18123" xr:uid="{00000000-0005-0000-0000-0000B2370000}"/>
    <cellStyle name="Normal 3 2 2 7 3 5" xfId="4943" xr:uid="{00000000-0005-0000-0000-0000B3370000}"/>
    <cellStyle name="Normal 3 2 2 7 3 6" xfId="4999" xr:uid="{00000000-0005-0000-0000-0000B4370000}"/>
    <cellStyle name="Normal 3 2 2 7 4" xfId="3875" xr:uid="{00000000-0005-0000-0000-0000B5370000}"/>
    <cellStyle name="Normal 3 2 2 7 4 2" xfId="3880" xr:uid="{00000000-0005-0000-0000-0000B6370000}"/>
    <cellStyle name="Normal 3 2 2 7 4 2 2" xfId="19346" xr:uid="{00000000-0005-0000-0000-0000B7370000}"/>
    <cellStyle name="Normal 3 2 2 7 4 2 2 2" xfId="19347" xr:uid="{00000000-0005-0000-0000-0000B8370000}"/>
    <cellStyle name="Normal 3 2 2 7 4 2 2 3" xfId="19349" xr:uid="{00000000-0005-0000-0000-0000B9370000}"/>
    <cellStyle name="Normal 3 2 2 7 4 2 3" xfId="19351" xr:uid="{00000000-0005-0000-0000-0000BA370000}"/>
    <cellStyle name="Normal 3 2 2 7 4 2 4" xfId="19354" xr:uid="{00000000-0005-0000-0000-0000BB370000}"/>
    <cellStyle name="Normal 3 2 2 7 4 3" xfId="3891" xr:uid="{00000000-0005-0000-0000-0000BC370000}"/>
    <cellStyle name="Normal 3 2 2 7 4 3 2" xfId="19355" xr:uid="{00000000-0005-0000-0000-0000BD370000}"/>
    <cellStyle name="Normal 3 2 2 7 4 3 3" xfId="19357" xr:uid="{00000000-0005-0000-0000-0000BE370000}"/>
    <cellStyle name="Normal 3 2 2 7 4 4" xfId="4638" xr:uid="{00000000-0005-0000-0000-0000BF370000}"/>
    <cellStyle name="Normal 3 2 2 7 4 5" xfId="2447" xr:uid="{00000000-0005-0000-0000-0000C0370000}"/>
    <cellStyle name="Normal 3 2 2 7 5" xfId="2591" xr:uid="{00000000-0005-0000-0000-0000C1370000}"/>
    <cellStyle name="Normal 3 2 2 7 5 2" xfId="2603" xr:uid="{00000000-0005-0000-0000-0000C2370000}"/>
    <cellStyle name="Normal 3 2 2 7 5 2 2" xfId="19358" xr:uid="{00000000-0005-0000-0000-0000C3370000}"/>
    <cellStyle name="Normal 3 2 2 7 5 2 3" xfId="19360" xr:uid="{00000000-0005-0000-0000-0000C4370000}"/>
    <cellStyle name="Normal 3 2 2 7 5 3" xfId="2610" xr:uid="{00000000-0005-0000-0000-0000C5370000}"/>
    <cellStyle name="Normal 3 2 2 7 5 4" xfId="14512" xr:uid="{00000000-0005-0000-0000-0000C6370000}"/>
    <cellStyle name="Normal 3 2 2 7 6" xfId="2616" xr:uid="{00000000-0005-0000-0000-0000C7370000}"/>
    <cellStyle name="Normal 3 2 2 7 6 2" xfId="2907" xr:uid="{00000000-0005-0000-0000-0000C8370000}"/>
    <cellStyle name="Normal 3 2 2 7 6 3" xfId="2917" xr:uid="{00000000-0005-0000-0000-0000C9370000}"/>
    <cellStyle name="Normal 3 2 2 7 7" xfId="2625" xr:uid="{00000000-0005-0000-0000-0000CA370000}"/>
    <cellStyle name="Normal 3 2 2 7 8" xfId="3963" xr:uid="{00000000-0005-0000-0000-0000CB370000}"/>
    <cellStyle name="Normal 3 2 2 8" xfId="12671" xr:uid="{00000000-0005-0000-0000-0000CC370000}"/>
    <cellStyle name="Normal 3 2 2 8 2" xfId="6504" xr:uid="{00000000-0005-0000-0000-0000CD370000}"/>
    <cellStyle name="Normal 3 2 2 8 2 2" xfId="447" xr:uid="{00000000-0005-0000-0000-0000CE370000}"/>
    <cellStyle name="Normal 3 2 2 8 2 2 2" xfId="19361" xr:uid="{00000000-0005-0000-0000-0000CF370000}"/>
    <cellStyle name="Normal 3 2 2 8 2 2 2 2" xfId="7627" xr:uid="{00000000-0005-0000-0000-0000D0370000}"/>
    <cellStyle name="Normal 3 2 2 8 2 2 2 3" xfId="3025" xr:uid="{00000000-0005-0000-0000-0000D1370000}"/>
    <cellStyle name="Normal 3 2 2 8 2 2 3" xfId="19364" xr:uid="{00000000-0005-0000-0000-0000D2370000}"/>
    <cellStyle name="Normal 3 2 2 8 2 2 4" xfId="19367" xr:uid="{00000000-0005-0000-0000-0000D3370000}"/>
    <cellStyle name="Normal 3 2 2 8 2 3" xfId="6507" xr:uid="{00000000-0005-0000-0000-0000D4370000}"/>
    <cellStyle name="Normal 3 2 2 8 2 3 2" xfId="19368" xr:uid="{00000000-0005-0000-0000-0000D5370000}"/>
    <cellStyle name="Normal 3 2 2 8 2 3 3" xfId="19371" xr:uid="{00000000-0005-0000-0000-0000D6370000}"/>
    <cellStyle name="Normal 3 2 2 8 2 4" xfId="17776" xr:uid="{00000000-0005-0000-0000-0000D7370000}"/>
    <cellStyle name="Normal 3 2 2 8 2 5" xfId="17779" xr:uid="{00000000-0005-0000-0000-0000D8370000}"/>
    <cellStyle name="Normal 3 2 2 8 3" xfId="6512" xr:uid="{00000000-0005-0000-0000-0000D9370000}"/>
    <cellStyle name="Normal 3 2 2 8 3 2" xfId="3585" xr:uid="{00000000-0005-0000-0000-0000DA370000}"/>
    <cellStyle name="Normal 3 2 2 8 3 2 2" xfId="3102" xr:uid="{00000000-0005-0000-0000-0000DB370000}"/>
    <cellStyle name="Normal 3 2 2 8 3 2 3" xfId="1446" xr:uid="{00000000-0005-0000-0000-0000DC370000}"/>
    <cellStyle name="Normal 3 2 2 8 3 3" xfId="6517" xr:uid="{00000000-0005-0000-0000-0000DD370000}"/>
    <cellStyle name="Normal 3 2 2 8 3 4" xfId="19374" xr:uid="{00000000-0005-0000-0000-0000DE370000}"/>
    <cellStyle name="Normal 3 2 2 8 4" xfId="6667" xr:uid="{00000000-0005-0000-0000-0000DF370000}"/>
    <cellStyle name="Normal 3 2 2 8 4 2" xfId="3604" xr:uid="{00000000-0005-0000-0000-0000E0370000}"/>
    <cellStyle name="Normal 3 2 2 8 4 3" xfId="6674" xr:uid="{00000000-0005-0000-0000-0000E1370000}"/>
    <cellStyle name="Normal 3 2 2 8 5" xfId="2640" xr:uid="{00000000-0005-0000-0000-0000E2370000}"/>
    <cellStyle name="Normal 3 2 2 8 6" xfId="2649" xr:uid="{00000000-0005-0000-0000-0000E3370000}"/>
    <cellStyle name="Normal 3 2 2 9" xfId="19378" xr:uid="{00000000-0005-0000-0000-0000E4370000}"/>
    <cellStyle name="Normal 3 2 2 9 2" xfId="19381" xr:uid="{00000000-0005-0000-0000-0000E5370000}"/>
    <cellStyle name="Normal 3 2 2 9 2 2" xfId="18007" xr:uid="{00000000-0005-0000-0000-0000E6370000}"/>
    <cellStyle name="Normal 3 2 2 9 2 2 2" xfId="19383" xr:uid="{00000000-0005-0000-0000-0000E7370000}"/>
    <cellStyle name="Normal 3 2 2 9 2 2 2 2" xfId="19384" xr:uid="{00000000-0005-0000-0000-0000E8370000}"/>
    <cellStyle name="Normal 3 2 2 9 2 2 2 3" xfId="19385" xr:uid="{00000000-0005-0000-0000-0000E9370000}"/>
    <cellStyle name="Normal 3 2 2 9 2 2 3" xfId="19387" xr:uid="{00000000-0005-0000-0000-0000EA370000}"/>
    <cellStyle name="Normal 3 2 2 9 2 2 4" xfId="19389" xr:uid="{00000000-0005-0000-0000-0000EB370000}"/>
    <cellStyle name="Normal 3 2 2 9 2 3" xfId="19199" xr:uid="{00000000-0005-0000-0000-0000EC370000}"/>
    <cellStyle name="Normal 3 2 2 9 2 3 2" xfId="19201" xr:uid="{00000000-0005-0000-0000-0000ED370000}"/>
    <cellStyle name="Normal 3 2 2 9 2 3 3" xfId="19205" xr:uid="{00000000-0005-0000-0000-0000EE370000}"/>
    <cellStyle name="Normal 3 2 2 9 2 4" xfId="19209" xr:uid="{00000000-0005-0000-0000-0000EF370000}"/>
    <cellStyle name="Normal 3 2 2 9 2 5" xfId="19216" xr:uid="{00000000-0005-0000-0000-0000F0370000}"/>
    <cellStyle name="Normal 3 2 2 9 3" xfId="6721" xr:uid="{00000000-0005-0000-0000-0000F1370000}"/>
    <cellStyle name="Normal 3 2 2 9 3 2" xfId="19390" xr:uid="{00000000-0005-0000-0000-0000F2370000}"/>
    <cellStyle name="Normal 3 2 2 9 3 2 2" xfId="13927" xr:uid="{00000000-0005-0000-0000-0000F3370000}"/>
    <cellStyle name="Normal 3 2 2 9 3 2 3" xfId="7177" xr:uid="{00000000-0005-0000-0000-0000F4370000}"/>
    <cellStyle name="Normal 3 2 2 9 3 3" xfId="19219" xr:uid="{00000000-0005-0000-0000-0000F5370000}"/>
    <cellStyle name="Normal 3 2 2 9 3 4" xfId="19224" xr:uid="{00000000-0005-0000-0000-0000F6370000}"/>
    <cellStyle name="Normal 3 2 2 9 4" xfId="6732" xr:uid="{00000000-0005-0000-0000-0000F7370000}"/>
    <cellStyle name="Normal 3 2 2 9 4 2" xfId="17630" xr:uid="{00000000-0005-0000-0000-0000F8370000}"/>
    <cellStyle name="Normal 3 2 2 9 4 3" xfId="17637" xr:uid="{00000000-0005-0000-0000-0000F9370000}"/>
    <cellStyle name="Normal 3 2 2 9 5" xfId="3318" xr:uid="{00000000-0005-0000-0000-0000FA370000}"/>
    <cellStyle name="Normal 3 2 2 9 6" xfId="3328" xr:uid="{00000000-0005-0000-0000-0000FB370000}"/>
    <cellStyle name="Normal 3 2 3" xfId="8382" xr:uid="{00000000-0005-0000-0000-0000FC370000}"/>
    <cellStyle name="Normal 3 2 3 10" xfId="19391" xr:uid="{00000000-0005-0000-0000-0000FD370000}"/>
    <cellStyle name="Normal 3 2 3 10 2" xfId="8732" xr:uid="{00000000-0005-0000-0000-0000FE370000}"/>
    <cellStyle name="Normal 3 2 3 10 2 2" xfId="19392" xr:uid="{00000000-0005-0000-0000-0000FF370000}"/>
    <cellStyle name="Normal 3 2 3 10 2 3" xfId="12050" xr:uid="{00000000-0005-0000-0000-000000380000}"/>
    <cellStyle name="Normal 3 2 3 10 3" xfId="8736" xr:uid="{00000000-0005-0000-0000-000001380000}"/>
    <cellStyle name="Normal 3 2 3 10 4" xfId="8739" xr:uid="{00000000-0005-0000-0000-000002380000}"/>
    <cellStyle name="Normal 3 2 3 11" xfId="19393" xr:uid="{00000000-0005-0000-0000-000003380000}"/>
    <cellStyle name="Normal 3 2 3 11 2" xfId="19394" xr:uid="{00000000-0005-0000-0000-000004380000}"/>
    <cellStyle name="Normal 3 2 3 11 3" xfId="19396" xr:uid="{00000000-0005-0000-0000-000005380000}"/>
    <cellStyle name="Normal 3 2 3 12" xfId="19397" xr:uid="{00000000-0005-0000-0000-000006380000}"/>
    <cellStyle name="Normal 3 2 3 13" xfId="19398" xr:uid="{00000000-0005-0000-0000-000007380000}"/>
    <cellStyle name="Normal 3 2 3 2" xfId="12673" xr:uid="{00000000-0005-0000-0000-000008380000}"/>
    <cellStyle name="Normal 3 2 3 2 2" xfId="7583" xr:uid="{00000000-0005-0000-0000-000009380000}"/>
    <cellStyle name="Normal 3 2 3 2 2 10" xfId="19400" xr:uid="{00000000-0005-0000-0000-00000A380000}"/>
    <cellStyle name="Normal 3 2 3 2 2 11" xfId="19402" xr:uid="{00000000-0005-0000-0000-00000B380000}"/>
    <cellStyle name="Normal 3 2 3 2 2 2" xfId="12676" xr:uid="{00000000-0005-0000-0000-00000C380000}"/>
    <cellStyle name="Normal 3 2 3 2 2 2 10" xfId="19404" xr:uid="{00000000-0005-0000-0000-00000D380000}"/>
    <cellStyle name="Normal 3 2 3 2 2 2 2" xfId="4" xr:uid="{00000000-0005-0000-0000-00000E380000}"/>
    <cellStyle name="Normal 3 2 3 2 2 2 2 2" xfId="591" xr:uid="{00000000-0005-0000-0000-00000F380000}"/>
    <cellStyle name="Normal 3 2 3 2 2 2 2 2 2" xfId="18606" xr:uid="{00000000-0005-0000-0000-000010380000}"/>
    <cellStyle name="Normal 3 2 3 2 2 2 2 2 2 2" xfId="13211" xr:uid="{00000000-0005-0000-0000-000011380000}"/>
    <cellStyle name="Normal 3 2 3 2 2 2 2 2 2 2 2" xfId="19405" xr:uid="{00000000-0005-0000-0000-000012380000}"/>
    <cellStyle name="Normal 3 2 3 2 2 2 2 2 2 2 2 2" xfId="13893" xr:uid="{00000000-0005-0000-0000-000013380000}"/>
    <cellStyle name="Normal 3 2 3 2 2 2 2 2 2 2 2 2 2" xfId="5237" xr:uid="{00000000-0005-0000-0000-000014380000}"/>
    <cellStyle name="Normal 3 2 3 2 2 2 2 2 2 2 2 2 3" xfId="3640" xr:uid="{00000000-0005-0000-0000-000015380000}"/>
    <cellStyle name="Normal 3 2 3 2 2 2 2 2 2 2 2 3" xfId="18649" xr:uid="{00000000-0005-0000-0000-000016380000}"/>
    <cellStyle name="Normal 3 2 3 2 2 2 2 2 2 2 2 4" xfId="18651" xr:uid="{00000000-0005-0000-0000-000017380000}"/>
    <cellStyle name="Normal 3 2 3 2 2 2 2 2 2 2 3" xfId="19406" xr:uid="{00000000-0005-0000-0000-000018380000}"/>
    <cellStyle name="Normal 3 2 3 2 2 2 2 2 2 2 3 2" xfId="19407" xr:uid="{00000000-0005-0000-0000-000019380000}"/>
    <cellStyle name="Normal 3 2 3 2 2 2 2 2 2 2 3 3" xfId="19408" xr:uid="{00000000-0005-0000-0000-00001A380000}"/>
    <cellStyle name="Normal 3 2 3 2 2 2 2 2 2 2 4" xfId="12918" xr:uid="{00000000-0005-0000-0000-00001B380000}"/>
    <cellStyle name="Normal 3 2 3 2 2 2 2 2 2 2 5" xfId="12926" xr:uid="{00000000-0005-0000-0000-00001C380000}"/>
    <cellStyle name="Normal 3 2 3 2 2 2 2 2 2 3" xfId="19112" xr:uid="{00000000-0005-0000-0000-00001D380000}"/>
    <cellStyle name="Normal 3 2 3 2 2 2 2 2 2 3 2" xfId="19409" xr:uid="{00000000-0005-0000-0000-00001E380000}"/>
    <cellStyle name="Normal 3 2 3 2 2 2 2 2 2 3 2 2" xfId="19410" xr:uid="{00000000-0005-0000-0000-00001F380000}"/>
    <cellStyle name="Normal 3 2 3 2 2 2 2 2 2 3 2 3" xfId="19412" xr:uid="{00000000-0005-0000-0000-000020380000}"/>
    <cellStyle name="Normal 3 2 3 2 2 2 2 2 2 3 3" xfId="19413" xr:uid="{00000000-0005-0000-0000-000021380000}"/>
    <cellStyle name="Normal 3 2 3 2 2 2 2 2 2 3 4" xfId="12938" xr:uid="{00000000-0005-0000-0000-000022380000}"/>
    <cellStyle name="Normal 3 2 3 2 2 2 2 2 2 4" xfId="16460" xr:uid="{00000000-0005-0000-0000-000023380000}"/>
    <cellStyle name="Normal 3 2 3 2 2 2 2 2 2 4 2" xfId="16465" xr:uid="{00000000-0005-0000-0000-000024380000}"/>
    <cellStyle name="Normal 3 2 3 2 2 2 2 2 2 4 3" xfId="16470" xr:uid="{00000000-0005-0000-0000-000025380000}"/>
    <cellStyle name="Normal 3 2 3 2 2 2 2 2 2 5" xfId="16476" xr:uid="{00000000-0005-0000-0000-000026380000}"/>
    <cellStyle name="Normal 3 2 3 2 2 2 2 2 2 6" xfId="16487" xr:uid="{00000000-0005-0000-0000-000027380000}"/>
    <cellStyle name="Normal 3 2 3 2 2 2 2 2 3" xfId="15367" xr:uid="{00000000-0005-0000-0000-000028380000}"/>
    <cellStyle name="Normal 3 2 3 2 2 2 2 2 3 2" xfId="15369" xr:uid="{00000000-0005-0000-0000-000029380000}"/>
    <cellStyle name="Normal 3 2 3 2 2 2 2 2 3 2 2" xfId="19414" xr:uid="{00000000-0005-0000-0000-00002A380000}"/>
    <cellStyle name="Normal 3 2 3 2 2 2 2 2 3 2 2 2" xfId="18277" xr:uid="{00000000-0005-0000-0000-00002B380000}"/>
    <cellStyle name="Normal 3 2 3 2 2 2 2 2 3 2 2 2 2" xfId="19415" xr:uid="{00000000-0005-0000-0000-00002C380000}"/>
    <cellStyle name="Normal 3 2 3 2 2 2 2 2 3 2 2 2 3" xfId="10611" xr:uid="{00000000-0005-0000-0000-00002D380000}"/>
    <cellStyle name="Normal 3 2 3 2 2 2 2 2 3 2 2 3" xfId="19416" xr:uid="{00000000-0005-0000-0000-00002E380000}"/>
    <cellStyle name="Normal 3 2 3 2 2 2 2 2 3 2 2 4" xfId="19417" xr:uid="{00000000-0005-0000-0000-00002F380000}"/>
    <cellStyle name="Normal 3 2 3 2 2 2 2 2 3 2 3" xfId="19418" xr:uid="{00000000-0005-0000-0000-000030380000}"/>
    <cellStyle name="Normal 3 2 3 2 2 2 2 2 3 2 3 2" xfId="8676" xr:uid="{00000000-0005-0000-0000-000031380000}"/>
    <cellStyle name="Normal 3 2 3 2 2 2 2 2 3 2 3 3" xfId="8679" xr:uid="{00000000-0005-0000-0000-000032380000}"/>
    <cellStyle name="Normal 3 2 3 2 2 2 2 2 3 2 4" xfId="5015" xr:uid="{00000000-0005-0000-0000-000033380000}"/>
    <cellStyle name="Normal 3 2 3 2 2 2 2 2 3 2 5" xfId="12977" xr:uid="{00000000-0005-0000-0000-000034380000}"/>
    <cellStyle name="Normal 3 2 3 2 2 2 2 2 3 3" xfId="15371" xr:uid="{00000000-0005-0000-0000-000035380000}"/>
    <cellStyle name="Normal 3 2 3 2 2 2 2 2 3 3 2" xfId="19419" xr:uid="{00000000-0005-0000-0000-000036380000}"/>
    <cellStyle name="Normal 3 2 3 2 2 2 2 2 3 3 2 2" xfId="19421" xr:uid="{00000000-0005-0000-0000-000037380000}"/>
    <cellStyle name="Normal 3 2 3 2 2 2 2 2 3 3 2 3" xfId="19422" xr:uid="{00000000-0005-0000-0000-000038380000}"/>
    <cellStyle name="Normal 3 2 3 2 2 2 2 2 3 3 3" xfId="19423" xr:uid="{00000000-0005-0000-0000-000039380000}"/>
    <cellStyle name="Normal 3 2 3 2 2 2 2 2 3 3 4" xfId="12989" xr:uid="{00000000-0005-0000-0000-00003A380000}"/>
    <cellStyle name="Normal 3 2 3 2 2 2 2 2 3 4" xfId="16502" xr:uid="{00000000-0005-0000-0000-00003B380000}"/>
    <cellStyle name="Normal 3 2 3 2 2 2 2 2 3 4 2" xfId="16506" xr:uid="{00000000-0005-0000-0000-00003C380000}"/>
    <cellStyle name="Normal 3 2 3 2 2 2 2 2 3 4 3" xfId="16514" xr:uid="{00000000-0005-0000-0000-00003D380000}"/>
    <cellStyle name="Normal 3 2 3 2 2 2 2 2 3 5" xfId="16520" xr:uid="{00000000-0005-0000-0000-00003E380000}"/>
    <cellStyle name="Normal 3 2 3 2 2 2 2 2 3 6" xfId="16524" xr:uid="{00000000-0005-0000-0000-00003F380000}"/>
    <cellStyle name="Normal 3 2 3 2 2 2 2 2 4" xfId="2407" xr:uid="{00000000-0005-0000-0000-000040380000}"/>
    <cellStyle name="Normal 3 2 3 2 2 2 2 2 4 2" xfId="19424" xr:uid="{00000000-0005-0000-0000-000041380000}"/>
    <cellStyle name="Normal 3 2 3 2 2 2 2 2 4 2 2" xfId="19425" xr:uid="{00000000-0005-0000-0000-000042380000}"/>
    <cellStyle name="Normal 3 2 3 2 2 2 2 2 4 2 2 2" xfId="187" xr:uid="{00000000-0005-0000-0000-000043380000}"/>
    <cellStyle name="Normal 3 2 3 2 2 2 2 2 4 2 2 3" xfId="61" xr:uid="{00000000-0005-0000-0000-000044380000}"/>
    <cellStyle name="Normal 3 2 3 2 2 2 2 2 4 2 3" xfId="19426" xr:uid="{00000000-0005-0000-0000-000045380000}"/>
    <cellStyle name="Normal 3 2 3 2 2 2 2 2 4 2 4" xfId="5073" xr:uid="{00000000-0005-0000-0000-000046380000}"/>
    <cellStyle name="Normal 3 2 3 2 2 2 2 2 4 3" xfId="19427" xr:uid="{00000000-0005-0000-0000-000047380000}"/>
    <cellStyle name="Normal 3 2 3 2 2 2 2 2 4 3 2" xfId="19428" xr:uid="{00000000-0005-0000-0000-000048380000}"/>
    <cellStyle name="Normal 3 2 3 2 2 2 2 2 4 3 3" xfId="19429" xr:uid="{00000000-0005-0000-0000-000049380000}"/>
    <cellStyle name="Normal 3 2 3 2 2 2 2 2 4 4" xfId="16532" xr:uid="{00000000-0005-0000-0000-00004A380000}"/>
    <cellStyle name="Normal 3 2 3 2 2 2 2 2 4 5" xfId="16543" xr:uid="{00000000-0005-0000-0000-00004B380000}"/>
    <cellStyle name="Normal 3 2 3 2 2 2 2 2 5" xfId="2424" xr:uid="{00000000-0005-0000-0000-00004C380000}"/>
    <cellStyle name="Normal 3 2 3 2 2 2 2 2 5 2" xfId="19430" xr:uid="{00000000-0005-0000-0000-00004D380000}"/>
    <cellStyle name="Normal 3 2 3 2 2 2 2 2 5 2 2" xfId="18083" xr:uid="{00000000-0005-0000-0000-00004E380000}"/>
    <cellStyle name="Normal 3 2 3 2 2 2 2 2 5 2 3" xfId="19432" xr:uid="{00000000-0005-0000-0000-00004F380000}"/>
    <cellStyle name="Normal 3 2 3 2 2 2 2 2 5 3" xfId="19433" xr:uid="{00000000-0005-0000-0000-000050380000}"/>
    <cellStyle name="Normal 3 2 3 2 2 2 2 2 5 4" xfId="16552" xr:uid="{00000000-0005-0000-0000-000051380000}"/>
    <cellStyle name="Normal 3 2 3 2 2 2 2 2 6" xfId="2058" xr:uid="{00000000-0005-0000-0000-000052380000}"/>
    <cellStyle name="Normal 3 2 3 2 2 2 2 2 6 2" xfId="19434" xr:uid="{00000000-0005-0000-0000-000053380000}"/>
    <cellStyle name="Normal 3 2 3 2 2 2 2 2 6 3" xfId="19436" xr:uid="{00000000-0005-0000-0000-000054380000}"/>
    <cellStyle name="Normal 3 2 3 2 2 2 2 2 7" xfId="2072" xr:uid="{00000000-0005-0000-0000-000055380000}"/>
    <cellStyle name="Normal 3 2 3 2 2 2 2 2 8" xfId="19438" xr:uid="{00000000-0005-0000-0000-000056380000}"/>
    <cellStyle name="Normal 3 2 3 2 2 2 2 3" xfId="19440" xr:uid="{00000000-0005-0000-0000-000057380000}"/>
    <cellStyle name="Normal 3 2 3 2 2 2 2 3 2" xfId="19441" xr:uid="{00000000-0005-0000-0000-000058380000}"/>
    <cellStyle name="Normal 3 2 3 2 2 2 2 3 2 2" xfId="14816" xr:uid="{00000000-0005-0000-0000-000059380000}"/>
    <cellStyle name="Normal 3 2 3 2 2 2 2 3 2 2 2" xfId="19442" xr:uid="{00000000-0005-0000-0000-00005A380000}"/>
    <cellStyle name="Normal 3 2 3 2 2 2 2 3 2 2 2 2" xfId="9941" xr:uid="{00000000-0005-0000-0000-00005B380000}"/>
    <cellStyle name="Normal 3 2 3 2 2 2 2 3 2 2 2 3" xfId="19443" xr:uid="{00000000-0005-0000-0000-00005C380000}"/>
    <cellStyle name="Normal 3 2 3 2 2 2 2 3 2 2 3" xfId="19444" xr:uid="{00000000-0005-0000-0000-00005D380000}"/>
    <cellStyle name="Normal 3 2 3 2 2 2 2 3 2 2 4" xfId="13040" xr:uid="{00000000-0005-0000-0000-00005E380000}"/>
    <cellStyle name="Normal 3 2 3 2 2 2 2 3 2 3" xfId="19445" xr:uid="{00000000-0005-0000-0000-00005F380000}"/>
    <cellStyle name="Normal 3 2 3 2 2 2 2 3 2 3 2" xfId="2630" xr:uid="{00000000-0005-0000-0000-000060380000}"/>
    <cellStyle name="Normal 3 2 3 2 2 2 2 3 2 3 3" xfId="2660" xr:uid="{00000000-0005-0000-0000-000061380000}"/>
    <cellStyle name="Normal 3 2 3 2 2 2 2 3 2 4" xfId="16572" xr:uid="{00000000-0005-0000-0000-000062380000}"/>
    <cellStyle name="Normal 3 2 3 2 2 2 2 3 2 5" xfId="16576" xr:uid="{00000000-0005-0000-0000-000063380000}"/>
    <cellStyle name="Normal 3 2 3 2 2 2 2 3 3" xfId="15378" xr:uid="{00000000-0005-0000-0000-000064380000}"/>
    <cellStyle name="Normal 3 2 3 2 2 2 2 3 3 2" xfId="14874" xr:uid="{00000000-0005-0000-0000-000065380000}"/>
    <cellStyle name="Normal 3 2 3 2 2 2 2 3 3 2 2" xfId="19446" xr:uid="{00000000-0005-0000-0000-000066380000}"/>
    <cellStyle name="Normal 3 2 3 2 2 2 2 3 3 2 3" xfId="19447" xr:uid="{00000000-0005-0000-0000-000067380000}"/>
    <cellStyle name="Normal 3 2 3 2 2 2 2 3 3 3" xfId="19448" xr:uid="{00000000-0005-0000-0000-000068380000}"/>
    <cellStyle name="Normal 3 2 3 2 2 2 2 3 3 4" xfId="16587" xr:uid="{00000000-0005-0000-0000-000069380000}"/>
    <cellStyle name="Normal 3 2 3 2 2 2 2 3 4" xfId="5783" xr:uid="{00000000-0005-0000-0000-00006A380000}"/>
    <cellStyle name="Normal 3 2 3 2 2 2 2 3 4 2" xfId="19450" xr:uid="{00000000-0005-0000-0000-00006B380000}"/>
    <cellStyle name="Normal 3 2 3 2 2 2 2 3 4 3" xfId="19452" xr:uid="{00000000-0005-0000-0000-00006C380000}"/>
    <cellStyle name="Normal 3 2 3 2 2 2 2 3 5" xfId="5790" xr:uid="{00000000-0005-0000-0000-00006D380000}"/>
    <cellStyle name="Normal 3 2 3 2 2 2 2 3 6" xfId="19454" xr:uid="{00000000-0005-0000-0000-00006E380000}"/>
    <cellStyle name="Normal 3 2 3 2 2 2 2 4" xfId="19457" xr:uid="{00000000-0005-0000-0000-00006F380000}"/>
    <cellStyle name="Normal 3 2 3 2 2 2 2 4 2" xfId="19459" xr:uid="{00000000-0005-0000-0000-000070380000}"/>
    <cellStyle name="Normal 3 2 3 2 2 2 2 4 2 2" xfId="19462" xr:uid="{00000000-0005-0000-0000-000071380000}"/>
    <cellStyle name="Normal 3 2 3 2 2 2 2 4 2 2 2" xfId="19463" xr:uid="{00000000-0005-0000-0000-000072380000}"/>
    <cellStyle name="Normal 3 2 3 2 2 2 2 4 2 2 2 2" xfId="19464" xr:uid="{00000000-0005-0000-0000-000073380000}"/>
    <cellStyle name="Normal 3 2 3 2 2 2 2 4 2 2 2 3" xfId="13621" xr:uid="{00000000-0005-0000-0000-000074380000}"/>
    <cellStyle name="Normal 3 2 3 2 2 2 2 4 2 2 3" xfId="12350" xr:uid="{00000000-0005-0000-0000-000075380000}"/>
    <cellStyle name="Normal 3 2 3 2 2 2 2 4 2 2 4" xfId="12371" xr:uid="{00000000-0005-0000-0000-000076380000}"/>
    <cellStyle name="Normal 3 2 3 2 2 2 2 4 2 3" xfId="19467" xr:uid="{00000000-0005-0000-0000-000077380000}"/>
    <cellStyle name="Normal 3 2 3 2 2 2 2 4 2 3 2" xfId="19468" xr:uid="{00000000-0005-0000-0000-000078380000}"/>
    <cellStyle name="Normal 3 2 3 2 2 2 2 4 2 3 3" xfId="12393" xr:uid="{00000000-0005-0000-0000-000079380000}"/>
    <cellStyle name="Normal 3 2 3 2 2 2 2 4 2 4" xfId="16624" xr:uid="{00000000-0005-0000-0000-00007A380000}"/>
    <cellStyle name="Normal 3 2 3 2 2 2 2 4 2 5" xfId="16628" xr:uid="{00000000-0005-0000-0000-00007B380000}"/>
    <cellStyle name="Normal 3 2 3 2 2 2 2 4 3" xfId="10524" xr:uid="{00000000-0005-0000-0000-00007C380000}"/>
    <cellStyle name="Normal 3 2 3 2 2 2 2 4 3 2" xfId="10065" xr:uid="{00000000-0005-0000-0000-00007D380000}"/>
    <cellStyle name="Normal 3 2 3 2 2 2 2 4 3 2 2" xfId="14948" xr:uid="{00000000-0005-0000-0000-00007E380000}"/>
    <cellStyle name="Normal 3 2 3 2 2 2 2 4 3 2 3" xfId="12430" xr:uid="{00000000-0005-0000-0000-00007F380000}"/>
    <cellStyle name="Normal 3 2 3 2 2 2 2 4 3 3" xfId="10068" xr:uid="{00000000-0005-0000-0000-000080380000}"/>
    <cellStyle name="Normal 3 2 3 2 2 2 2 4 3 4" xfId="14985" xr:uid="{00000000-0005-0000-0000-000081380000}"/>
    <cellStyle name="Normal 3 2 3 2 2 2 2 4 4" xfId="10528" xr:uid="{00000000-0005-0000-0000-000082380000}"/>
    <cellStyle name="Normal 3 2 3 2 2 2 2 4 4 2" xfId="10077" xr:uid="{00000000-0005-0000-0000-000083380000}"/>
    <cellStyle name="Normal 3 2 3 2 2 2 2 4 4 3" xfId="19470" xr:uid="{00000000-0005-0000-0000-000084380000}"/>
    <cellStyle name="Normal 3 2 3 2 2 2 2 4 5" xfId="19472" xr:uid="{00000000-0005-0000-0000-000085380000}"/>
    <cellStyle name="Normal 3 2 3 2 2 2 2 4 6" xfId="19474" xr:uid="{00000000-0005-0000-0000-000086380000}"/>
    <cellStyle name="Normal 3 2 3 2 2 2 2 5" xfId="19476" xr:uid="{00000000-0005-0000-0000-000087380000}"/>
    <cellStyle name="Normal 3 2 3 2 2 2 2 5 2" xfId="19479" xr:uid="{00000000-0005-0000-0000-000088380000}"/>
    <cellStyle name="Normal 3 2 3 2 2 2 2 5 2 2" xfId="18941" xr:uid="{00000000-0005-0000-0000-000089380000}"/>
    <cellStyle name="Normal 3 2 3 2 2 2 2 5 2 2 2" xfId="19481" xr:uid="{00000000-0005-0000-0000-00008A380000}"/>
    <cellStyle name="Normal 3 2 3 2 2 2 2 5 2 2 3" xfId="2638" xr:uid="{00000000-0005-0000-0000-00008B380000}"/>
    <cellStyle name="Normal 3 2 3 2 2 2 2 5 2 3" xfId="19483" xr:uid="{00000000-0005-0000-0000-00008C380000}"/>
    <cellStyle name="Normal 3 2 3 2 2 2 2 5 2 4" xfId="16661" xr:uid="{00000000-0005-0000-0000-00008D380000}"/>
    <cellStyle name="Normal 3 2 3 2 2 2 2 5 3" xfId="19487" xr:uid="{00000000-0005-0000-0000-00008E380000}"/>
    <cellStyle name="Normal 3 2 3 2 2 2 2 5 3 2" xfId="10111" xr:uid="{00000000-0005-0000-0000-00008F380000}"/>
    <cellStyle name="Normal 3 2 3 2 2 2 2 5 3 3" xfId="10115" xr:uid="{00000000-0005-0000-0000-000090380000}"/>
    <cellStyle name="Normal 3 2 3 2 2 2 2 5 4" xfId="19490" xr:uid="{00000000-0005-0000-0000-000091380000}"/>
    <cellStyle name="Normal 3 2 3 2 2 2 2 5 5" xfId="19495" xr:uid="{00000000-0005-0000-0000-000092380000}"/>
    <cellStyle name="Normal 3 2 3 2 2 2 2 6" xfId="19499" xr:uid="{00000000-0005-0000-0000-000093380000}"/>
    <cellStyle name="Normal 3 2 3 2 2 2 2 6 2" xfId="19502" xr:uid="{00000000-0005-0000-0000-000094380000}"/>
    <cellStyle name="Normal 3 2 3 2 2 2 2 6 2 2" xfId="19504" xr:uid="{00000000-0005-0000-0000-000095380000}"/>
    <cellStyle name="Normal 3 2 3 2 2 2 2 6 2 3" xfId="19506" xr:uid="{00000000-0005-0000-0000-000096380000}"/>
    <cellStyle name="Normal 3 2 3 2 2 2 2 6 3" xfId="19510" xr:uid="{00000000-0005-0000-0000-000097380000}"/>
    <cellStyle name="Normal 3 2 3 2 2 2 2 6 4" xfId="19513" xr:uid="{00000000-0005-0000-0000-000098380000}"/>
    <cellStyle name="Normal 3 2 3 2 2 2 2 7" xfId="19517" xr:uid="{00000000-0005-0000-0000-000099380000}"/>
    <cellStyle name="Normal 3 2 3 2 2 2 2 7 2" xfId="14714" xr:uid="{00000000-0005-0000-0000-00009A380000}"/>
    <cellStyle name="Normal 3 2 3 2 2 2 2 7 3" xfId="14717" xr:uid="{00000000-0005-0000-0000-00009B380000}"/>
    <cellStyle name="Normal 3 2 3 2 2 2 2 8" xfId="3420" xr:uid="{00000000-0005-0000-0000-00009C380000}"/>
    <cellStyle name="Normal 3 2 3 2 2 2 2 9" xfId="3424" xr:uid="{00000000-0005-0000-0000-00009D380000}"/>
    <cellStyle name="Normal 3 2 3 2 2 2 3" xfId="146" xr:uid="{00000000-0005-0000-0000-00009E380000}"/>
    <cellStyle name="Normal 3 2 3 2 2 2 3 2" xfId="343" xr:uid="{00000000-0005-0000-0000-00009F380000}"/>
    <cellStyle name="Normal 3 2 3 2 2 2 3 2 2" xfId="19518" xr:uid="{00000000-0005-0000-0000-0000A0380000}"/>
    <cellStyle name="Normal 3 2 3 2 2 2 3 2 2 2" xfId="8473" xr:uid="{00000000-0005-0000-0000-0000A1380000}"/>
    <cellStyle name="Normal 3 2 3 2 2 2 3 2 2 2 2" xfId="19520" xr:uid="{00000000-0005-0000-0000-0000A2380000}"/>
    <cellStyle name="Normal 3 2 3 2 2 2 3 2 2 2 2 2" xfId="19521" xr:uid="{00000000-0005-0000-0000-0000A3380000}"/>
    <cellStyle name="Normal 3 2 3 2 2 2 3 2 2 2 2 3" xfId="19522" xr:uid="{00000000-0005-0000-0000-0000A4380000}"/>
    <cellStyle name="Normal 3 2 3 2 2 2 3 2 2 2 3" xfId="19523" xr:uid="{00000000-0005-0000-0000-0000A5380000}"/>
    <cellStyle name="Normal 3 2 3 2 2 2 3 2 2 2 4" xfId="13134" xr:uid="{00000000-0005-0000-0000-0000A6380000}"/>
    <cellStyle name="Normal 3 2 3 2 2 2 3 2 2 3" xfId="19524" xr:uid="{00000000-0005-0000-0000-0000A7380000}"/>
    <cellStyle name="Normal 3 2 3 2 2 2 3 2 2 3 2" xfId="19525" xr:uid="{00000000-0005-0000-0000-0000A8380000}"/>
    <cellStyle name="Normal 3 2 3 2 2 2 3 2 2 3 3" xfId="19526" xr:uid="{00000000-0005-0000-0000-0000A9380000}"/>
    <cellStyle name="Normal 3 2 3 2 2 2 3 2 2 4" xfId="19529" xr:uid="{00000000-0005-0000-0000-0000AA380000}"/>
    <cellStyle name="Normal 3 2 3 2 2 2 3 2 2 5" xfId="19532" xr:uid="{00000000-0005-0000-0000-0000AB380000}"/>
    <cellStyle name="Normal 3 2 3 2 2 2 3 2 3" xfId="15383" xr:uid="{00000000-0005-0000-0000-0000AC380000}"/>
    <cellStyle name="Normal 3 2 3 2 2 2 3 2 3 2" xfId="19533" xr:uid="{00000000-0005-0000-0000-0000AD380000}"/>
    <cellStyle name="Normal 3 2 3 2 2 2 3 2 3 2 2" xfId="19534" xr:uid="{00000000-0005-0000-0000-0000AE380000}"/>
    <cellStyle name="Normal 3 2 3 2 2 2 3 2 3 2 3" xfId="19535" xr:uid="{00000000-0005-0000-0000-0000AF380000}"/>
    <cellStyle name="Normal 3 2 3 2 2 2 3 2 3 3" xfId="19536" xr:uid="{00000000-0005-0000-0000-0000B0380000}"/>
    <cellStyle name="Normal 3 2 3 2 2 2 3 2 3 4" xfId="19539" xr:uid="{00000000-0005-0000-0000-0000B1380000}"/>
    <cellStyle name="Normal 3 2 3 2 2 2 3 2 4" xfId="15385" xr:uid="{00000000-0005-0000-0000-0000B2380000}"/>
    <cellStyle name="Normal 3 2 3 2 2 2 3 2 4 2" xfId="19540" xr:uid="{00000000-0005-0000-0000-0000B3380000}"/>
    <cellStyle name="Normal 3 2 3 2 2 2 3 2 4 3" xfId="19541" xr:uid="{00000000-0005-0000-0000-0000B4380000}"/>
    <cellStyle name="Normal 3 2 3 2 2 2 3 2 5" xfId="19542" xr:uid="{00000000-0005-0000-0000-0000B5380000}"/>
    <cellStyle name="Normal 3 2 3 2 2 2 3 2 6" xfId="19543" xr:uid="{00000000-0005-0000-0000-0000B6380000}"/>
    <cellStyle name="Normal 3 2 3 2 2 2 3 3" xfId="19545" xr:uid="{00000000-0005-0000-0000-0000B7380000}"/>
    <cellStyle name="Normal 3 2 3 2 2 2 3 3 2" xfId="19546" xr:uid="{00000000-0005-0000-0000-0000B8380000}"/>
    <cellStyle name="Normal 3 2 3 2 2 2 3 3 2 2" xfId="19547" xr:uid="{00000000-0005-0000-0000-0000B9380000}"/>
    <cellStyle name="Normal 3 2 3 2 2 2 3 3 2 2 2" xfId="13207" xr:uid="{00000000-0005-0000-0000-0000BA380000}"/>
    <cellStyle name="Normal 3 2 3 2 2 2 3 3 2 2 2 2" xfId="7297" xr:uid="{00000000-0005-0000-0000-0000BB380000}"/>
    <cellStyle name="Normal 3 2 3 2 2 2 3 3 2 2 2 3" xfId="6300" xr:uid="{00000000-0005-0000-0000-0000BC380000}"/>
    <cellStyle name="Normal 3 2 3 2 2 2 3 3 2 2 3" xfId="2565" xr:uid="{00000000-0005-0000-0000-0000BD380000}"/>
    <cellStyle name="Normal 3 2 3 2 2 2 3 3 2 2 4" xfId="2586" xr:uid="{00000000-0005-0000-0000-0000BE380000}"/>
    <cellStyle name="Normal 3 2 3 2 2 2 3 3 2 3" xfId="11586" xr:uid="{00000000-0005-0000-0000-0000BF380000}"/>
    <cellStyle name="Normal 3 2 3 2 2 2 3 3 2 3 2" xfId="7553" xr:uid="{00000000-0005-0000-0000-0000C0380000}"/>
    <cellStyle name="Normal 3 2 3 2 2 2 3 3 2 3 3" xfId="7639" xr:uid="{00000000-0005-0000-0000-0000C1380000}"/>
    <cellStyle name="Normal 3 2 3 2 2 2 3 3 2 4" xfId="11590" xr:uid="{00000000-0005-0000-0000-0000C2380000}"/>
    <cellStyle name="Normal 3 2 3 2 2 2 3 3 2 5" xfId="11671" xr:uid="{00000000-0005-0000-0000-0000C3380000}"/>
    <cellStyle name="Normal 3 2 3 2 2 2 3 3 3" xfId="19548" xr:uid="{00000000-0005-0000-0000-0000C4380000}"/>
    <cellStyle name="Normal 3 2 3 2 2 2 3 3 3 2" xfId="19549" xr:uid="{00000000-0005-0000-0000-0000C5380000}"/>
    <cellStyle name="Normal 3 2 3 2 2 2 3 3 3 2 2" xfId="19550" xr:uid="{00000000-0005-0000-0000-0000C6380000}"/>
    <cellStyle name="Normal 3 2 3 2 2 2 3 3 3 2 3" xfId="13496" xr:uid="{00000000-0005-0000-0000-0000C7380000}"/>
    <cellStyle name="Normal 3 2 3 2 2 2 3 3 3 3" xfId="19551" xr:uid="{00000000-0005-0000-0000-0000C8380000}"/>
    <cellStyle name="Normal 3 2 3 2 2 2 3 3 3 4" xfId="19552" xr:uid="{00000000-0005-0000-0000-0000C9380000}"/>
    <cellStyle name="Normal 3 2 3 2 2 2 3 3 4" xfId="19553" xr:uid="{00000000-0005-0000-0000-0000CA380000}"/>
    <cellStyle name="Normal 3 2 3 2 2 2 3 3 4 2" xfId="19554" xr:uid="{00000000-0005-0000-0000-0000CB380000}"/>
    <cellStyle name="Normal 3 2 3 2 2 2 3 3 4 3" xfId="19555" xr:uid="{00000000-0005-0000-0000-0000CC380000}"/>
    <cellStyle name="Normal 3 2 3 2 2 2 3 3 5" xfId="19557" xr:uid="{00000000-0005-0000-0000-0000CD380000}"/>
    <cellStyle name="Normal 3 2 3 2 2 2 3 3 6" xfId="19559" xr:uid="{00000000-0005-0000-0000-0000CE380000}"/>
    <cellStyle name="Normal 3 2 3 2 2 2 3 4" xfId="19561" xr:uid="{00000000-0005-0000-0000-0000CF380000}"/>
    <cellStyle name="Normal 3 2 3 2 2 2 3 4 2" xfId="19563" xr:uid="{00000000-0005-0000-0000-0000D0380000}"/>
    <cellStyle name="Normal 3 2 3 2 2 2 3 4 2 2" xfId="18392" xr:uid="{00000000-0005-0000-0000-0000D1380000}"/>
    <cellStyle name="Normal 3 2 3 2 2 2 3 4 2 2 2" xfId="13448" xr:uid="{00000000-0005-0000-0000-0000D2380000}"/>
    <cellStyle name="Normal 3 2 3 2 2 2 3 4 2 2 3" xfId="12861" xr:uid="{00000000-0005-0000-0000-0000D3380000}"/>
    <cellStyle name="Normal 3 2 3 2 2 2 3 4 2 3" xfId="19564" xr:uid="{00000000-0005-0000-0000-0000D4380000}"/>
    <cellStyle name="Normal 3 2 3 2 2 2 3 4 2 4" xfId="19565" xr:uid="{00000000-0005-0000-0000-0000D5380000}"/>
    <cellStyle name="Normal 3 2 3 2 2 2 3 4 3" xfId="19567" xr:uid="{00000000-0005-0000-0000-0000D6380000}"/>
    <cellStyle name="Normal 3 2 3 2 2 2 3 4 3 2" xfId="10193" xr:uid="{00000000-0005-0000-0000-0000D7380000}"/>
    <cellStyle name="Normal 3 2 3 2 2 2 3 4 3 3" xfId="19568" xr:uid="{00000000-0005-0000-0000-0000D8380000}"/>
    <cellStyle name="Normal 3 2 3 2 2 2 3 4 4" xfId="19569" xr:uid="{00000000-0005-0000-0000-0000D9380000}"/>
    <cellStyle name="Normal 3 2 3 2 2 2 3 4 5" xfId="19570" xr:uid="{00000000-0005-0000-0000-0000DA380000}"/>
    <cellStyle name="Normal 3 2 3 2 2 2 3 5" xfId="19572" xr:uid="{00000000-0005-0000-0000-0000DB380000}"/>
    <cellStyle name="Normal 3 2 3 2 2 2 3 5 2" xfId="7350" xr:uid="{00000000-0005-0000-0000-0000DC380000}"/>
    <cellStyle name="Normal 3 2 3 2 2 2 3 5 2 2" xfId="18965" xr:uid="{00000000-0005-0000-0000-0000DD380000}"/>
    <cellStyle name="Normal 3 2 3 2 2 2 3 5 2 3" xfId="19574" xr:uid="{00000000-0005-0000-0000-0000DE380000}"/>
    <cellStyle name="Normal 3 2 3 2 2 2 3 5 3" xfId="7354" xr:uid="{00000000-0005-0000-0000-0000DF380000}"/>
    <cellStyle name="Normal 3 2 3 2 2 2 3 5 4" xfId="7358" xr:uid="{00000000-0005-0000-0000-0000E0380000}"/>
    <cellStyle name="Normal 3 2 3 2 2 2 3 6" xfId="19577" xr:uid="{00000000-0005-0000-0000-0000E1380000}"/>
    <cellStyle name="Normal 3 2 3 2 2 2 3 6 2" xfId="7484" xr:uid="{00000000-0005-0000-0000-0000E2380000}"/>
    <cellStyle name="Normal 3 2 3 2 2 2 3 6 3" xfId="7488" xr:uid="{00000000-0005-0000-0000-0000E3380000}"/>
    <cellStyle name="Normal 3 2 3 2 2 2 3 7" xfId="19579" xr:uid="{00000000-0005-0000-0000-0000E4380000}"/>
    <cellStyle name="Normal 3 2 3 2 2 2 3 8" xfId="3433" xr:uid="{00000000-0005-0000-0000-0000E5380000}"/>
    <cellStyle name="Normal 3 2 3 2 2 2 4" xfId="129" xr:uid="{00000000-0005-0000-0000-0000E6380000}"/>
    <cellStyle name="Normal 3 2 3 2 2 2 4 2" xfId="612" xr:uid="{00000000-0005-0000-0000-0000E7380000}"/>
    <cellStyle name="Normal 3 2 3 2 2 2 4 2 2" xfId="19580" xr:uid="{00000000-0005-0000-0000-0000E8380000}"/>
    <cellStyle name="Normal 3 2 3 2 2 2 4 2 2 2" xfId="19581" xr:uid="{00000000-0005-0000-0000-0000E9380000}"/>
    <cellStyle name="Normal 3 2 3 2 2 2 4 2 2 2 2" xfId="8088" xr:uid="{00000000-0005-0000-0000-0000EA380000}"/>
    <cellStyle name="Normal 3 2 3 2 2 2 4 2 2 2 3" xfId="19582" xr:uid="{00000000-0005-0000-0000-0000EB380000}"/>
    <cellStyle name="Normal 3 2 3 2 2 2 4 2 2 3" xfId="19583" xr:uid="{00000000-0005-0000-0000-0000EC380000}"/>
    <cellStyle name="Normal 3 2 3 2 2 2 4 2 2 4" xfId="19585" xr:uid="{00000000-0005-0000-0000-0000ED380000}"/>
    <cellStyle name="Normal 3 2 3 2 2 2 4 2 3" xfId="19586" xr:uid="{00000000-0005-0000-0000-0000EE380000}"/>
    <cellStyle name="Normal 3 2 3 2 2 2 4 2 3 2" xfId="19587" xr:uid="{00000000-0005-0000-0000-0000EF380000}"/>
    <cellStyle name="Normal 3 2 3 2 2 2 4 2 3 3" xfId="19588" xr:uid="{00000000-0005-0000-0000-0000F0380000}"/>
    <cellStyle name="Normal 3 2 3 2 2 2 4 2 4" xfId="19589" xr:uid="{00000000-0005-0000-0000-0000F1380000}"/>
    <cellStyle name="Normal 3 2 3 2 2 2 4 2 5" xfId="114" xr:uid="{00000000-0005-0000-0000-0000F2380000}"/>
    <cellStyle name="Normal 3 2 3 2 2 2 4 3" xfId="7562" xr:uid="{00000000-0005-0000-0000-0000F3380000}"/>
    <cellStyle name="Normal 3 2 3 2 2 2 4 3 2" xfId="19590" xr:uid="{00000000-0005-0000-0000-0000F4380000}"/>
    <cellStyle name="Normal 3 2 3 2 2 2 4 3 2 2" xfId="19591" xr:uid="{00000000-0005-0000-0000-0000F5380000}"/>
    <cellStyle name="Normal 3 2 3 2 2 2 4 3 2 3" xfId="19592" xr:uid="{00000000-0005-0000-0000-0000F6380000}"/>
    <cellStyle name="Normal 3 2 3 2 2 2 4 3 3" xfId="19593" xr:uid="{00000000-0005-0000-0000-0000F7380000}"/>
    <cellStyle name="Normal 3 2 3 2 2 2 4 3 4" xfId="19595" xr:uid="{00000000-0005-0000-0000-0000F8380000}"/>
    <cellStyle name="Normal 3 2 3 2 2 2 4 4" xfId="7565" xr:uid="{00000000-0005-0000-0000-0000F9380000}"/>
    <cellStyle name="Normal 3 2 3 2 2 2 4 4 2" xfId="19596" xr:uid="{00000000-0005-0000-0000-0000FA380000}"/>
    <cellStyle name="Normal 3 2 3 2 2 2 4 4 3" xfId="19597" xr:uid="{00000000-0005-0000-0000-0000FB380000}"/>
    <cellStyle name="Normal 3 2 3 2 2 2 4 5" xfId="7568" xr:uid="{00000000-0005-0000-0000-0000FC380000}"/>
    <cellStyle name="Normal 3 2 3 2 2 2 4 6" xfId="7570" xr:uid="{00000000-0005-0000-0000-0000FD380000}"/>
    <cellStyle name="Normal 3 2 3 2 2 2 5" xfId="452" xr:uid="{00000000-0005-0000-0000-0000FE380000}"/>
    <cellStyle name="Normal 3 2 3 2 2 2 5 2" xfId="401" xr:uid="{00000000-0005-0000-0000-0000FF380000}"/>
    <cellStyle name="Normal 3 2 3 2 2 2 5 2 2" xfId="19598" xr:uid="{00000000-0005-0000-0000-000000390000}"/>
    <cellStyle name="Normal 3 2 3 2 2 2 5 2 2 2" xfId="19599" xr:uid="{00000000-0005-0000-0000-000001390000}"/>
    <cellStyle name="Normal 3 2 3 2 2 2 5 2 2 2 2" xfId="19600" xr:uid="{00000000-0005-0000-0000-000002390000}"/>
    <cellStyle name="Normal 3 2 3 2 2 2 5 2 2 2 3" xfId="19601" xr:uid="{00000000-0005-0000-0000-000003390000}"/>
    <cellStyle name="Normal 3 2 3 2 2 2 5 2 2 3" xfId="19602" xr:uid="{00000000-0005-0000-0000-000004390000}"/>
    <cellStyle name="Normal 3 2 3 2 2 2 5 2 2 4" xfId="13735" xr:uid="{00000000-0005-0000-0000-000005390000}"/>
    <cellStyle name="Normal 3 2 3 2 2 2 5 2 3" xfId="19603" xr:uid="{00000000-0005-0000-0000-000006390000}"/>
    <cellStyle name="Normal 3 2 3 2 2 2 5 2 3 2" xfId="19604" xr:uid="{00000000-0005-0000-0000-000007390000}"/>
    <cellStyle name="Normal 3 2 3 2 2 2 5 2 3 3" xfId="19605" xr:uid="{00000000-0005-0000-0000-000008390000}"/>
    <cellStyle name="Normal 3 2 3 2 2 2 5 2 4" xfId="659" xr:uid="{00000000-0005-0000-0000-000009390000}"/>
    <cellStyle name="Normal 3 2 3 2 2 2 5 2 5" xfId="2305" xr:uid="{00000000-0005-0000-0000-00000A390000}"/>
    <cellStyle name="Normal 3 2 3 2 2 2 5 3" xfId="4608" xr:uid="{00000000-0005-0000-0000-00000B390000}"/>
    <cellStyle name="Normal 3 2 3 2 2 2 5 3 2" xfId="19606" xr:uid="{00000000-0005-0000-0000-00000C390000}"/>
    <cellStyle name="Normal 3 2 3 2 2 2 5 3 2 2" xfId="41" xr:uid="{00000000-0005-0000-0000-00000D390000}"/>
    <cellStyle name="Normal 3 2 3 2 2 2 5 3 2 3" xfId="19607" xr:uid="{00000000-0005-0000-0000-00000E390000}"/>
    <cellStyle name="Normal 3 2 3 2 2 2 5 3 3" xfId="19608" xr:uid="{00000000-0005-0000-0000-00000F390000}"/>
    <cellStyle name="Normal 3 2 3 2 2 2 5 3 4" xfId="19610" xr:uid="{00000000-0005-0000-0000-000010390000}"/>
    <cellStyle name="Normal 3 2 3 2 2 2 5 4" xfId="7626" xr:uid="{00000000-0005-0000-0000-000011390000}"/>
    <cellStyle name="Normal 3 2 3 2 2 2 5 4 2" xfId="19348" xr:uid="{00000000-0005-0000-0000-000012390000}"/>
    <cellStyle name="Normal 3 2 3 2 2 2 5 4 3" xfId="19611" xr:uid="{00000000-0005-0000-0000-000013390000}"/>
    <cellStyle name="Normal 3 2 3 2 2 2 5 5" xfId="3023" xr:uid="{00000000-0005-0000-0000-000014390000}"/>
    <cellStyle name="Normal 3 2 3 2 2 2 5 6" xfId="656" xr:uid="{00000000-0005-0000-0000-000015390000}"/>
    <cellStyle name="Normal 3 2 3 2 2 2 6" xfId="475" xr:uid="{00000000-0005-0000-0000-000016390000}"/>
    <cellStyle name="Normal 3 2 3 2 2 2 6 2" xfId="619" xr:uid="{00000000-0005-0000-0000-000017390000}"/>
    <cellStyle name="Normal 3 2 3 2 2 2 6 2 2" xfId="19613" xr:uid="{00000000-0005-0000-0000-000018390000}"/>
    <cellStyle name="Normal 3 2 3 2 2 2 6 2 2 2" xfId="19614" xr:uid="{00000000-0005-0000-0000-000019390000}"/>
    <cellStyle name="Normal 3 2 3 2 2 2 6 2 2 3" xfId="19615" xr:uid="{00000000-0005-0000-0000-00001A390000}"/>
    <cellStyle name="Normal 3 2 3 2 2 2 6 2 3" xfId="19617" xr:uid="{00000000-0005-0000-0000-00001B390000}"/>
    <cellStyle name="Normal 3 2 3 2 2 2 6 2 4" xfId="19618" xr:uid="{00000000-0005-0000-0000-00001C390000}"/>
    <cellStyle name="Normal 3 2 3 2 2 2 6 3" xfId="19620" xr:uid="{00000000-0005-0000-0000-00001D390000}"/>
    <cellStyle name="Normal 3 2 3 2 2 2 6 3 2" xfId="19621" xr:uid="{00000000-0005-0000-0000-00001E390000}"/>
    <cellStyle name="Normal 3 2 3 2 2 2 6 3 3" xfId="19622" xr:uid="{00000000-0005-0000-0000-00001F390000}"/>
    <cellStyle name="Normal 3 2 3 2 2 2 6 4" xfId="19624" xr:uid="{00000000-0005-0000-0000-000020390000}"/>
    <cellStyle name="Normal 3 2 3 2 2 2 6 5" xfId="19625" xr:uid="{00000000-0005-0000-0000-000021390000}"/>
    <cellStyle name="Normal 3 2 3 2 2 2 7" xfId="513" xr:uid="{00000000-0005-0000-0000-000022390000}"/>
    <cellStyle name="Normal 3 2 3 2 2 2 7 2" xfId="631" xr:uid="{00000000-0005-0000-0000-000023390000}"/>
    <cellStyle name="Normal 3 2 3 2 2 2 7 2 2" xfId="19626" xr:uid="{00000000-0005-0000-0000-000024390000}"/>
    <cellStyle name="Normal 3 2 3 2 2 2 7 2 3" xfId="19627" xr:uid="{00000000-0005-0000-0000-000025390000}"/>
    <cellStyle name="Normal 3 2 3 2 2 2 7 3" xfId="19629" xr:uid="{00000000-0005-0000-0000-000026390000}"/>
    <cellStyle name="Normal 3 2 3 2 2 2 7 4" xfId="19630" xr:uid="{00000000-0005-0000-0000-000027390000}"/>
    <cellStyle name="Normal 3 2 3 2 2 2 8" xfId="14926" xr:uid="{00000000-0005-0000-0000-000028390000}"/>
    <cellStyle name="Normal 3 2 3 2 2 2 8 2" xfId="5733" xr:uid="{00000000-0005-0000-0000-000029390000}"/>
    <cellStyle name="Normal 3 2 3 2 2 2 8 3" xfId="1153" xr:uid="{00000000-0005-0000-0000-00002A390000}"/>
    <cellStyle name="Normal 3 2 3 2 2 2 9" xfId="14930" xr:uid="{00000000-0005-0000-0000-00002B390000}"/>
    <cellStyle name="Normal 3 2 3 2 2 3" xfId="11561" xr:uid="{00000000-0005-0000-0000-00002C390000}"/>
    <cellStyle name="Normal 3 2 3 2 2 3 2" xfId="14045" xr:uid="{00000000-0005-0000-0000-00002D390000}"/>
    <cellStyle name="Normal 3 2 3 2 2 3 2 2" xfId="19631" xr:uid="{00000000-0005-0000-0000-00002E390000}"/>
    <cellStyle name="Normal 3 2 3 2 2 3 2 2 2" xfId="19632" xr:uid="{00000000-0005-0000-0000-00002F390000}"/>
    <cellStyle name="Normal 3 2 3 2 2 3 2 2 2 2" xfId="19633" xr:uid="{00000000-0005-0000-0000-000030390000}"/>
    <cellStyle name="Normal 3 2 3 2 2 3 2 2 2 2 2" xfId="10634" xr:uid="{00000000-0005-0000-0000-000031390000}"/>
    <cellStyle name="Normal 3 2 3 2 2 3 2 2 2 2 2 2" xfId="10636" xr:uid="{00000000-0005-0000-0000-000032390000}"/>
    <cellStyle name="Normal 3 2 3 2 2 3 2 2 2 2 2 3" xfId="10638" xr:uid="{00000000-0005-0000-0000-000033390000}"/>
    <cellStyle name="Normal 3 2 3 2 2 3 2 2 2 2 3" xfId="5290" xr:uid="{00000000-0005-0000-0000-000034390000}"/>
    <cellStyle name="Normal 3 2 3 2 2 3 2 2 2 2 4" xfId="5298" xr:uid="{00000000-0005-0000-0000-000035390000}"/>
    <cellStyle name="Normal 3 2 3 2 2 3 2 2 2 3" xfId="19634" xr:uid="{00000000-0005-0000-0000-000036390000}"/>
    <cellStyle name="Normal 3 2 3 2 2 3 2 2 2 3 2" xfId="10963" xr:uid="{00000000-0005-0000-0000-000037390000}"/>
    <cellStyle name="Normal 3 2 3 2 2 3 2 2 2 3 3" xfId="10977" xr:uid="{00000000-0005-0000-0000-000038390000}"/>
    <cellStyle name="Normal 3 2 3 2 2 3 2 2 2 4" xfId="19636" xr:uid="{00000000-0005-0000-0000-000039390000}"/>
    <cellStyle name="Normal 3 2 3 2 2 3 2 2 2 5" xfId="19638" xr:uid="{00000000-0005-0000-0000-00003A390000}"/>
    <cellStyle name="Normal 3 2 3 2 2 3 2 2 3" xfId="15400" xr:uid="{00000000-0005-0000-0000-00003B390000}"/>
    <cellStyle name="Normal 3 2 3 2 2 3 2 2 3 2" xfId="19639" xr:uid="{00000000-0005-0000-0000-00003C390000}"/>
    <cellStyle name="Normal 3 2 3 2 2 3 2 2 3 2 2" xfId="19640" xr:uid="{00000000-0005-0000-0000-00003D390000}"/>
    <cellStyle name="Normal 3 2 3 2 2 3 2 2 3 2 3" xfId="2814" xr:uid="{00000000-0005-0000-0000-00003E390000}"/>
    <cellStyle name="Normal 3 2 3 2 2 3 2 2 3 3" xfId="19641" xr:uid="{00000000-0005-0000-0000-00003F390000}"/>
    <cellStyle name="Normal 3 2 3 2 2 3 2 2 3 4" xfId="19643" xr:uid="{00000000-0005-0000-0000-000040390000}"/>
    <cellStyle name="Normal 3 2 3 2 2 3 2 2 4" xfId="4384" xr:uid="{00000000-0005-0000-0000-000041390000}"/>
    <cellStyle name="Normal 3 2 3 2 2 3 2 2 4 2" xfId="19644" xr:uid="{00000000-0005-0000-0000-000042390000}"/>
    <cellStyle name="Normal 3 2 3 2 2 3 2 2 4 3" xfId="19645" xr:uid="{00000000-0005-0000-0000-000043390000}"/>
    <cellStyle name="Normal 3 2 3 2 2 3 2 2 5" xfId="4388" xr:uid="{00000000-0005-0000-0000-000044390000}"/>
    <cellStyle name="Normal 3 2 3 2 2 3 2 2 6" xfId="16114" xr:uid="{00000000-0005-0000-0000-000045390000}"/>
    <cellStyle name="Normal 3 2 3 2 2 3 2 3" xfId="12911" xr:uid="{00000000-0005-0000-0000-000046390000}"/>
    <cellStyle name="Normal 3 2 3 2 2 3 2 3 2" xfId="12913" xr:uid="{00000000-0005-0000-0000-000047390000}"/>
    <cellStyle name="Normal 3 2 3 2 2 3 2 3 2 2" xfId="999" xr:uid="{00000000-0005-0000-0000-000048390000}"/>
    <cellStyle name="Normal 3 2 3 2 2 3 2 3 2 2 2" xfId="12916" xr:uid="{00000000-0005-0000-0000-000049390000}"/>
    <cellStyle name="Normal 3 2 3 2 2 3 2 3 2 2 2 2" xfId="9664" xr:uid="{00000000-0005-0000-0000-00004A390000}"/>
    <cellStyle name="Normal 3 2 3 2 2 3 2 3 2 2 2 3" xfId="9667" xr:uid="{00000000-0005-0000-0000-00004B390000}"/>
    <cellStyle name="Normal 3 2 3 2 2 3 2 3 2 2 3" xfId="12921" xr:uid="{00000000-0005-0000-0000-00004C390000}"/>
    <cellStyle name="Normal 3 2 3 2 2 3 2 3 2 2 4" xfId="12927" xr:uid="{00000000-0005-0000-0000-00004D390000}"/>
    <cellStyle name="Normal 3 2 3 2 2 3 2 3 2 3" xfId="12932" xr:uid="{00000000-0005-0000-0000-00004E390000}"/>
    <cellStyle name="Normal 3 2 3 2 2 3 2 3 2 3 2" xfId="12936" xr:uid="{00000000-0005-0000-0000-00004F390000}"/>
    <cellStyle name="Normal 3 2 3 2 2 3 2 3 2 3 3" xfId="12943" xr:uid="{00000000-0005-0000-0000-000050390000}"/>
    <cellStyle name="Normal 3 2 3 2 2 3 2 3 2 4" xfId="12951" xr:uid="{00000000-0005-0000-0000-000051390000}"/>
    <cellStyle name="Normal 3 2 3 2 2 3 2 3 2 5" xfId="12965" xr:uid="{00000000-0005-0000-0000-000052390000}"/>
    <cellStyle name="Normal 3 2 3 2 2 3 2 3 3" xfId="12969" xr:uid="{00000000-0005-0000-0000-000053390000}"/>
    <cellStyle name="Normal 3 2 3 2 2 3 2 3 3 2" xfId="12971" xr:uid="{00000000-0005-0000-0000-000054390000}"/>
    <cellStyle name="Normal 3 2 3 2 2 3 2 3 3 2 2" xfId="5013" xr:uid="{00000000-0005-0000-0000-000055390000}"/>
    <cellStyle name="Normal 3 2 3 2 2 3 2 3 3 2 3" xfId="12974" xr:uid="{00000000-0005-0000-0000-000056390000}"/>
    <cellStyle name="Normal 3 2 3 2 2 3 2 3 3 3" xfId="12986" xr:uid="{00000000-0005-0000-0000-000057390000}"/>
    <cellStyle name="Normal 3 2 3 2 2 3 2 3 3 4" xfId="12348" xr:uid="{00000000-0005-0000-0000-000058390000}"/>
    <cellStyle name="Normal 3 2 3 2 2 3 2 3 4" xfId="12997" xr:uid="{00000000-0005-0000-0000-000059390000}"/>
    <cellStyle name="Normal 3 2 3 2 2 3 2 3 4 2" xfId="13000" xr:uid="{00000000-0005-0000-0000-00005A390000}"/>
    <cellStyle name="Normal 3 2 3 2 2 3 2 3 4 3" xfId="13009" xr:uid="{00000000-0005-0000-0000-00005B390000}"/>
    <cellStyle name="Normal 3 2 3 2 2 3 2 3 5" xfId="13015" xr:uid="{00000000-0005-0000-0000-00005C390000}"/>
    <cellStyle name="Normal 3 2 3 2 2 3 2 3 6" xfId="13021" xr:uid="{00000000-0005-0000-0000-00005D390000}"/>
    <cellStyle name="Normal 3 2 3 2 2 3 2 4" xfId="13030" xr:uid="{00000000-0005-0000-0000-00005E390000}"/>
    <cellStyle name="Normal 3 2 3 2 2 3 2 4 2" xfId="6690" xr:uid="{00000000-0005-0000-0000-00005F390000}"/>
    <cellStyle name="Normal 3 2 3 2 2 3 2 4 2 2" xfId="13035" xr:uid="{00000000-0005-0000-0000-000060390000}"/>
    <cellStyle name="Normal 3 2 3 2 2 3 2 4 2 2 2" xfId="13038" xr:uid="{00000000-0005-0000-0000-000061390000}"/>
    <cellStyle name="Normal 3 2 3 2 2 3 2 4 2 2 3" xfId="13044" xr:uid="{00000000-0005-0000-0000-000062390000}"/>
    <cellStyle name="Normal 3 2 3 2 2 3 2 4 2 3" xfId="10060" xr:uid="{00000000-0005-0000-0000-000063390000}"/>
    <cellStyle name="Normal 3 2 3 2 2 3 2 4 2 4" xfId="5257" xr:uid="{00000000-0005-0000-0000-000064390000}"/>
    <cellStyle name="Normal 3 2 3 2 2 3 2 4 3" xfId="6695" xr:uid="{00000000-0005-0000-0000-000065390000}"/>
    <cellStyle name="Normal 3 2 3 2 2 3 2 4 3 2" xfId="10317" xr:uid="{00000000-0005-0000-0000-000066390000}"/>
    <cellStyle name="Normal 3 2 3 2 2 3 2 4 3 3" xfId="13058" xr:uid="{00000000-0005-0000-0000-000067390000}"/>
    <cellStyle name="Normal 3 2 3 2 2 3 2 4 4" xfId="1594" xr:uid="{00000000-0005-0000-0000-000068390000}"/>
    <cellStyle name="Normal 3 2 3 2 2 3 2 4 5" xfId="1604" xr:uid="{00000000-0005-0000-0000-000069390000}"/>
    <cellStyle name="Normal 3 2 3 2 2 3 2 5" xfId="13065" xr:uid="{00000000-0005-0000-0000-00006A390000}"/>
    <cellStyle name="Normal 3 2 3 2 2 3 2 5 2" xfId="13069" xr:uid="{00000000-0005-0000-0000-00006B390000}"/>
    <cellStyle name="Normal 3 2 3 2 2 3 2 5 2 2" xfId="13070" xr:uid="{00000000-0005-0000-0000-00006C390000}"/>
    <cellStyle name="Normal 3 2 3 2 2 3 2 5 2 3" xfId="13073" xr:uid="{00000000-0005-0000-0000-00006D390000}"/>
    <cellStyle name="Normal 3 2 3 2 2 3 2 5 3" xfId="13083" xr:uid="{00000000-0005-0000-0000-00006E390000}"/>
    <cellStyle name="Normal 3 2 3 2 2 3 2 5 4" xfId="13089" xr:uid="{00000000-0005-0000-0000-00006F390000}"/>
    <cellStyle name="Normal 3 2 3 2 2 3 2 6" xfId="13103" xr:uid="{00000000-0005-0000-0000-000070390000}"/>
    <cellStyle name="Normal 3 2 3 2 2 3 2 6 2" xfId="13104" xr:uid="{00000000-0005-0000-0000-000071390000}"/>
    <cellStyle name="Normal 3 2 3 2 2 3 2 6 3" xfId="13111" xr:uid="{00000000-0005-0000-0000-000072390000}"/>
    <cellStyle name="Normal 3 2 3 2 2 3 2 7" xfId="12500" xr:uid="{00000000-0005-0000-0000-000073390000}"/>
    <cellStyle name="Normal 3 2 3 2 2 3 2 8" xfId="12502" xr:uid="{00000000-0005-0000-0000-000074390000}"/>
    <cellStyle name="Normal 3 2 3 2 2 3 3" xfId="19646" xr:uid="{00000000-0005-0000-0000-000075390000}"/>
    <cellStyle name="Normal 3 2 3 2 2 3 3 2" xfId="19647" xr:uid="{00000000-0005-0000-0000-000076390000}"/>
    <cellStyle name="Normal 3 2 3 2 2 3 3 2 2" xfId="19648" xr:uid="{00000000-0005-0000-0000-000077390000}"/>
    <cellStyle name="Normal 3 2 3 2 2 3 3 2 2 2" xfId="19649" xr:uid="{00000000-0005-0000-0000-000078390000}"/>
    <cellStyle name="Normal 3 2 3 2 2 3 3 2 2 2 2" xfId="19650" xr:uid="{00000000-0005-0000-0000-000079390000}"/>
    <cellStyle name="Normal 3 2 3 2 2 3 3 2 2 2 3" xfId="19651" xr:uid="{00000000-0005-0000-0000-00007A390000}"/>
    <cellStyle name="Normal 3 2 3 2 2 3 3 2 2 3" xfId="19653" xr:uid="{00000000-0005-0000-0000-00007B390000}"/>
    <cellStyle name="Normal 3 2 3 2 2 3 3 2 2 4" xfId="19655" xr:uid="{00000000-0005-0000-0000-00007C390000}"/>
    <cellStyle name="Normal 3 2 3 2 2 3 3 2 3" xfId="19657" xr:uid="{00000000-0005-0000-0000-00007D390000}"/>
    <cellStyle name="Normal 3 2 3 2 2 3 3 2 3 2" xfId="19658" xr:uid="{00000000-0005-0000-0000-00007E390000}"/>
    <cellStyle name="Normal 3 2 3 2 2 3 3 2 3 3" xfId="19659" xr:uid="{00000000-0005-0000-0000-00007F390000}"/>
    <cellStyle name="Normal 3 2 3 2 2 3 3 2 4" xfId="19661" xr:uid="{00000000-0005-0000-0000-000080390000}"/>
    <cellStyle name="Normal 3 2 3 2 2 3 3 2 5" xfId="19662" xr:uid="{00000000-0005-0000-0000-000081390000}"/>
    <cellStyle name="Normal 3 2 3 2 2 3 3 3" xfId="13129" xr:uid="{00000000-0005-0000-0000-000082390000}"/>
    <cellStyle name="Normal 3 2 3 2 2 3 3 3 2" xfId="5499" xr:uid="{00000000-0005-0000-0000-000083390000}"/>
    <cellStyle name="Normal 3 2 3 2 2 3 3 3 2 2" xfId="13131" xr:uid="{00000000-0005-0000-0000-000084390000}"/>
    <cellStyle name="Normal 3 2 3 2 2 3 3 3 2 3" xfId="11613" xr:uid="{00000000-0005-0000-0000-000085390000}"/>
    <cellStyle name="Normal 3 2 3 2 2 3 3 3 3" xfId="5503" xr:uid="{00000000-0005-0000-0000-000086390000}"/>
    <cellStyle name="Normal 3 2 3 2 2 3 3 3 4" xfId="5508" xr:uid="{00000000-0005-0000-0000-000087390000}"/>
    <cellStyle name="Normal 3 2 3 2 2 3 3 4" xfId="13151" xr:uid="{00000000-0005-0000-0000-000088390000}"/>
    <cellStyle name="Normal 3 2 3 2 2 3 3 4 2" xfId="5572" xr:uid="{00000000-0005-0000-0000-000089390000}"/>
    <cellStyle name="Normal 3 2 3 2 2 3 3 4 3" xfId="5579" xr:uid="{00000000-0005-0000-0000-00008A390000}"/>
    <cellStyle name="Normal 3 2 3 2 2 3 3 5" xfId="13162" xr:uid="{00000000-0005-0000-0000-00008B390000}"/>
    <cellStyle name="Normal 3 2 3 2 2 3 3 6" xfId="13177" xr:uid="{00000000-0005-0000-0000-00008C390000}"/>
    <cellStyle name="Normal 3 2 3 2 2 3 4" xfId="19663" xr:uid="{00000000-0005-0000-0000-00008D390000}"/>
    <cellStyle name="Normal 3 2 3 2 2 3 4 2" xfId="19664" xr:uid="{00000000-0005-0000-0000-00008E390000}"/>
    <cellStyle name="Normal 3 2 3 2 2 3 4 2 2" xfId="6947" xr:uid="{00000000-0005-0000-0000-00008F390000}"/>
    <cellStyle name="Normal 3 2 3 2 2 3 4 2 2 2" xfId="6951" xr:uid="{00000000-0005-0000-0000-000090390000}"/>
    <cellStyle name="Normal 3 2 3 2 2 3 4 2 2 2 2" xfId="19666" xr:uid="{00000000-0005-0000-0000-000091390000}"/>
    <cellStyle name="Normal 3 2 3 2 2 3 4 2 2 2 3" xfId="19668" xr:uid="{00000000-0005-0000-0000-000092390000}"/>
    <cellStyle name="Normal 3 2 3 2 2 3 4 2 2 3" xfId="6959" xr:uid="{00000000-0005-0000-0000-000093390000}"/>
    <cellStyle name="Normal 3 2 3 2 2 3 4 2 2 4" xfId="7884" xr:uid="{00000000-0005-0000-0000-000094390000}"/>
    <cellStyle name="Normal 3 2 3 2 2 3 4 2 3" xfId="5905" xr:uid="{00000000-0005-0000-0000-000095390000}"/>
    <cellStyle name="Normal 3 2 3 2 2 3 4 2 3 2" xfId="6969" xr:uid="{00000000-0005-0000-0000-000096390000}"/>
    <cellStyle name="Normal 3 2 3 2 2 3 4 2 3 3" xfId="6973" xr:uid="{00000000-0005-0000-0000-000097390000}"/>
    <cellStyle name="Normal 3 2 3 2 2 3 4 2 4" xfId="5912" xr:uid="{00000000-0005-0000-0000-000098390000}"/>
    <cellStyle name="Normal 3 2 3 2 2 3 4 2 5" xfId="6986" xr:uid="{00000000-0005-0000-0000-000099390000}"/>
    <cellStyle name="Normal 3 2 3 2 2 3 4 3" xfId="13188" xr:uid="{00000000-0005-0000-0000-00009A390000}"/>
    <cellStyle name="Normal 3 2 3 2 2 3 4 3 2" xfId="6765" xr:uid="{00000000-0005-0000-0000-00009B390000}"/>
    <cellStyle name="Normal 3 2 3 2 2 3 4 3 2 2" xfId="7967" xr:uid="{00000000-0005-0000-0000-00009C390000}"/>
    <cellStyle name="Normal 3 2 3 2 2 3 4 3 2 3" xfId="8753" xr:uid="{00000000-0005-0000-0000-00009D390000}"/>
    <cellStyle name="Normal 3 2 3 2 2 3 4 3 3" xfId="5915" xr:uid="{00000000-0005-0000-0000-00009E390000}"/>
    <cellStyle name="Normal 3 2 3 2 2 3 4 3 4" xfId="5922" xr:uid="{00000000-0005-0000-0000-00009F390000}"/>
    <cellStyle name="Normal 3 2 3 2 2 3 4 4" xfId="13198" xr:uid="{00000000-0005-0000-0000-0000A0390000}"/>
    <cellStyle name="Normal 3 2 3 2 2 3 4 4 2" xfId="6844" xr:uid="{00000000-0005-0000-0000-0000A1390000}"/>
    <cellStyle name="Normal 3 2 3 2 2 3 4 4 3" xfId="5928" xr:uid="{00000000-0005-0000-0000-0000A2390000}"/>
    <cellStyle name="Normal 3 2 3 2 2 3 4 5" xfId="13203" xr:uid="{00000000-0005-0000-0000-0000A3390000}"/>
    <cellStyle name="Normal 3 2 3 2 2 3 4 6" xfId="13205" xr:uid="{00000000-0005-0000-0000-0000A4390000}"/>
    <cellStyle name="Normal 3 2 3 2 2 3 5" xfId="19669" xr:uid="{00000000-0005-0000-0000-0000A5390000}"/>
    <cellStyle name="Normal 3 2 3 2 2 3 5 2" xfId="4783" xr:uid="{00000000-0005-0000-0000-0000A6390000}"/>
    <cellStyle name="Normal 3 2 3 2 2 3 5 2 2" xfId="7331" xr:uid="{00000000-0005-0000-0000-0000A7390000}"/>
    <cellStyle name="Normal 3 2 3 2 2 3 5 2 2 2" xfId="19670" xr:uid="{00000000-0005-0000-0000-0000A8390000}"/>
    <cellStyle name="Normal 3 2 3 2 2 3 5 2 2 3" xfId="19671" xr:uid="{00000000-0005-0000-0000-0000A9390000}"/>
    <cellStyle name="Normal 3 2 3 2 2 3 5 2 3" xfId="6954" xr:uid="{00000000-0005-0000-0000-0000AA390000}"/>
    <cellStyle name="Normal 3 2 3 2 2 3 5 2 4" xfId="6962" xr:uid="{00000000-0005-0000-0000-0000AB390000}"/>
    <cellStyle name="Normal 3 2 3 2 2 3 5 3" xfId="7525" xr:uid="{00000000-0005-0000-0000-0000AC390000}"/>
    <cellStyle name="Normal 3 2 3 2 2 3 5 3 2" xfId="7530" xr:uid="{00000000-0005-0000-0000-0000AD390000}"/>
    <cellStyle name="Normal 3 2 3 2 2 3 5 3 3" xfId="6965" xr:uid="{00000000-0005-0000-0000-0000AE390000}"/>
    <cellStyle name="Normal 3 2 3 2 2 3 5 4" xfId="7534" xr:uid="{00000000-0005-0000-0000-0000AF390000}"/>
    <cellStyle name="Normal 3 2 3 2 2 3 5 5" xfId="7541" xr:uid="{00000000-0005-0000-0000-0000B0390000}"/>
    <cellStyle name="Normal 3 2 3 2 2 3 6" xfId="19673" xr:uid="{00000000-0005-0000-0000-0000B1390000}"/>
    <cellStyle name="Normal 3 2 3 2 2 3 6 2" xfId="1751" xr:uid="{00000000-0005-0000-0000-0000B2390000}"/>
    <cellStyle name="Normal 3 2 3 2 2 3 6 2 2" xfId="7963" xr:uid="{00000000-0005-0000-0000-0000B3390000}"/>
    <cellStyle name="Normal 3 2 3 2 2 3 6 2 3" xfId="7971" xr:uid="{00000000-0005-0000-0000-0000B4390000}"/>
    <cellStyle name="Normal 3 2 3 2 2 3 6 3" xfId="1492" xr:uid="{00000000-0005-0000-0000-0000B5390000}"/>
    <cellStyle name="Normal 3 2 3 2 2 3 6 4" xfId="7989" xr:uid="{00000000-0005-0000-0000-0000B6390000}"/>
    <cellStyle name="Normal 3 2 3 2 2 3 7" xfId="19676" xr:uid="{00000000-0005-0000-0000-0000B7390000}"/>
    <cellStyle name="Normal 3 2 3 2 2 3 7 2" xfId="1803" xr:uid="{00000000-0005-0000-0000-0000B8390000}"/>
    <cellStyle name="Normal 3 2 3 2 2 3 7 3" xfId="13218" xr:uid="{00000000-0005-0000-0000-0000B9390000}"/>
    <cellStyle name="Normal 3 2 3 2 2 3 8" xfId="19681" xr:uid="{00000000-0005-0000-0000-0000BA390000}"/>
    <cellStyle name="Normal 3 2 3 2 2 3 9" xfId="19685" xr:uid="{00000000-0005-0000-0000-0000BB390000}"/>
    <cellStyle name="Normal 3 2 3 2 2 4" xfId="11566" xr:uid="{00000000-0005-0000-0000-0000BC390000}"/>
    <cellStyle name="Normal 3 2 3 2 2 4 2" xfId="14159" xr:uid="{00000000-0005-0000-0000-0000BD390000}"/>
    <cellStyle name="Normal 3 2 3 2 2 4 2 2" xfId="19688" xr:uid="{00000000-0005-0000-0000-0000BE390000}"/>
    <cellStyle name="Normal 3 2 3 2 2 4 2 2 2" xfId="11575" xr:uid="{00000000-0005-0000-0000-0000BF390000}"/>
    <cellStyle name="Normal 3 2 3 2 2 4 2 2 2 2" xfId="5849" xr:uid="{00000000-0005-0000-0000-0000C0390000}"/>
    <cellStyle name="Normal 3 2 3 2 2 4 2 2 2 2 2" xfId="19689" xr:uid="{00000000-0005-0000-0000-0000C1390000}"/>
    <cellStyle name="Normal 3 2 3 2 2 4 2 2 2 2 3" xfId="19691" xr:uid="{00000000-0005-0000-0000-0000C2390000}"/>
    <cellStyle name="Normal 3 2 3 2 2 4 2 2 2 3" xfId="5859" xr:uid="{00000000-0005-0000-0000-0000C3390000}"/>
    <cellStyle name="Normal 3 2 3 2 2 4 2 2 2 4" xfId="5869" xr:uid="{00000000-0005-0000-0000-0000C4390000}"/>
    <cellStyle name="Normal 3 2 3 2 2 4 2 2 3" xfId="19693" xr:uid="{00000000-0005-0000-0000-0000C5390000}"/>
    <cellStyle name="Normal 3 2 3 2 2 4 2 2 3 2" xfId="19694" xr:uid="{00000000-0005-0000-0000-0000C6390000}"/>
    <cellStyle name="Normal 3 2 3 2 2 4 2 2 3 3" xfId="19695" xr:uid="{00000000-0005-0000-0000-0000C7390000}"/>
    <cellStyle name="Normal 3 2 3 2 2 4 2 2 4" xfId="19696" xr:uid="{00000000-0005-0000-0000-0000C8390000}"/>
    <cellStyle name="Normal 3 2 3 2 2 4 2 2 5" xfId="19697" xr:uid="{00000000-0005-0000-0000-0000C9390000}"/>
    <cellStyle name="Normal 3 2 3 2 2 4 2 3" xfId="19699" xr:uid="{00000000-0005-0000-0000-0000CA390000}"/>
    <cellStyle name="Normal 3 2 3 2 2 4 2 3 2" xfId="19700" xr:uid="{00000000-0005-0000-0000-0000CB390000}"/>
    <cellStyle name="Normal 3 2 3 2 2 4 2 3 2 2" xfId="19701" xr:uid="{00000000-0005-0000-0000-0000CC390000}"/>
    <cellStyle name="Normal 3 2 3 2 2 4 2 3 2 3" xfId="19702" xr:uid="{00000000-0005-0000-0000-0000CD390000}"/>
    <cellStyle name="Normal 3 2 3 2 2 4 2 3 3" xfId="19703" xr:uid="{00000000-0005-0000-0000-0000CE390000}"/>
    <cellStyle name="Normal 3 2 3 2 2 4 2 3 4" xfId="19705" xr:uid="{00000000-0005-0000-0000-0000CF390000}"/>
    <cellStyle name="Normal 3 2 3 2 2 4 2 4" xfId="11479" xr:uid="{00000000-0005-0000-0000-0000D0390000}"/>
    <cellStyle name="Normal 3 2 3 2 2 4 2 4 2" xfId="11482" xr:uid="{00000000-0005-0000-0000-0000D1390000}"/>
    <cellStyle name="Normal 3 2 3 2 2 4 2 4 3" xfId="11485" xr:uid="{00000000-0005-0000-0000-0000D2390000}"/>
    <cellStyle name="Normal 3 2 3 2 2 4 2 5" xfId="11490" xr:uid="{00000000-0005-0000-0000-0000D3390000}"/>
    <cellStyle name="Normal 3 2 3 2 2 4 2 6" xfId="11495" xr:uid="{00000000-0005-0000-0000-0000D4390000}"/>
    <cellStyle name="Normal 3 2 3 2 2 4 3" xfId="14161" xr:uid="{00000000-0005-0000-0000-0000D5390000}"/>
    <cellStyle name="Normal 3 2 3 2 2 4 3 2" xfId="19707" xr:uid="{00000000-0005-0000-0000-0000D6390000}"/>
    <cellStyle name="Normal 3 2 3 2 2 4 3 2 2" xfId="6776" xr:uid="{00000000-0005-0000-0000-0000D7390000}"/>
    <cellStyle name="Normal 3 2 3 2 2 4 3 2 2 2" xfId="19708" xr:uid="{00000000-0005-0000-0000-0000D8390000}"/>
    <cellStyle name="Normal 3 2 3 2 2 4 3 2 2 2 2" xfId="18902" xr:uid="{00000000-0005-0000-0000-0000D9390000}"/>
    <cellStyle name="Normal 3 2 3 2 2 4 3 2 2 2 3" xfId="19710" xr:uid="{00000000-0005-0000-0000-0000DA390000}"/>
    <cellStyle name="Normal 3 2 3 2 2 4 3 2 2 3" xfId="19711" xr:uid="{00000000-0005-0000-0000-0000DB390000}"/>
    <cellStyle name="Normal 3 2 3 2 2 4 3 2 2 4" xfId="19713" xr:uid="{00000000-0005-0000-0000-0000DC390000}"/>
    <cellStyle name="Normal 3 2 3 2 2 4 3 2 3" xfId="6796" xr:uid="{00000000-0005-0000-0000-0000DD390000}"/>
    <cellStyle name="Normal 3 2 3 2 2 4 3 2 3 2" xfId="19714" xr:uid="{00000000-0005-0000-0000-0000DE390000}"/>
    <cellStyle name="Normal 3 2 3 2 2 4 3 2 3 3" xfId="19715" xr:uid="{00000000-0005-0000-0000-0000DF390000}"/>
    <cellStyle name="Normal 3 2 3 2 2 4 3 2 4" xfId="6809" xr:uid="{00000000-0005-0000-0000-0000E0390000}"/>
    <cellStyle name="Normal 3 2 3 2 2 4 3 2 5" xfId="6831" xr:uid="{00000000-0005-0000-0000-0000E1390000}"/>
    <cellStyle name="Normal 3 2 3 2 2 4 3 3" xfId="19716" xr:uid="{00000000-0005-0000-0000-0000E2390000}"/>
    <cellStyle name="Normal 3 2 3 2 2 4 3 3 2" xfId="19717" xr:uid="{00000000-0005-0000-0000-0000E3390000}"/>
    <cellStyle name="Normal 3 2 3 2 2 4 3 3 2 2" xfId="5559" xr:uid="{00000000-0005-0000-0000-0000E4390000}"/>
    <cellStyle name="Normal 3 2 3 2 2 4 3 3 2 3" xfId="5065" xr:uid="{00000000-0005-0000-0000-0000E5390000}"/>
    <cellStyle name="Normal 3 2 3 2 2 4 3 3 3" xfId="19718" xr:uid="{00000000-0005-0000-0000-0000E6390000}"/>
    <cellStyle name="Normal 3 2 3 2 2 4 3 3 4" xfId="19720" xr:uid="{00000000-0005-0000-0000-0000E7390000}"/>
    <cellStyle name="Normal 3 2 3 2 2 4 3 4" xfId="11095" xr:uid="{00000000-0005-0000-0000-0000E8390000}"/>
    <cellStyle name="Normal 3 2 3 2 2 4 3 4 2" xfId="19721" xr:uid="{00000000-0005-0000-0000-0000E9390000}"/>
    <cellStyle name="Normal 3 2 3 2 2 4 3 4 3" xfId="19722" xr:uid="{00000000-0005-0000-0000-0000EA390000}"/>
    <cellStyle name="Normal 3 2 3 2 2 4 3 5" xfId="11099" xr:uid="{00000000-0005-0000-0000-0000EB390000}"/>
    <cellStyle name="Normal 3 2 3 2 2 4 3 6" xfId="19723" xr:uid="{00000000-0005-0000-0000-0000EC390000}"/>
    <cellStyle name="Normal 3 2 3 2 2 4 4" xfId="19724" xr:uid="{00000000-0005-0000-0000-0000ED390000}"/>
    <cellStyle name="Normal 3 2 3 2 2 4 4 2" xfId="8655" xr:uid="{00000000-0005-0000-0000-0000EE390000}"/>
    <cellStyle name="Normal 3 2 3 2 2 4 4 2 2" xfId="19726" xr:uid="{00000000-0005-0000-0000-0000EF390000}"/>
    <cellStyle name="Normal 3 2 3 2 2 4 4 2 2 2" xfId="19727" xr:uid="{00000000-0005-0000-0000-0000F0390000}"/>
    <cellStyle name="Normal 3 2 3 2 2 4 4 2 2 3" xfId="19728" xr:uid="{00000000-0005-0000-0000-0000F1390000}"/>
    <cellStyle name="Normal 3 2 3 2 2 4 4 2 3" xfId="19729" xr:uid="{00000000-0005-0000-0000-0000F2390000}"/>
    <cellStyle name="Normal 3 2 3 2 2 4 4 2 4" xfId="19730" xr:uid="{00000000-0005-0000-0000-0000F3390000}"/>
    <cellStyle name="Normal 3 2 3 2 2 4 4 3" xfId="19731" xr:uid="{00000000-0005-0000-0000-0000F4390000}"/>
    <cellStyle name="Normal 3 2 3 2 2 4 4 3 2" xfId="19732" xr:uid="{00000000-0005-0000-0000-0000F5390000}"/>
    <cellStyle name="Normal 3 2 3 2 2 4 4 3 3" xfId="19733" xr:uid="{00000000-0005-0000-0000-0000F6390000}"/>
    <cellStyle name="Normal 3 2 3 2 2 4 4 4" xfId="19734" xr:uid="{00000000-0005-0000-0000-0000F7390000}"/>
    <cellStyle name="Normal 3 2 3 2 2 4 4 5" xfId="19735" xr:uid="{00000000-0005-0000-0000-0000F8390000}"/>
    <cellStyle name="Normal 3 2 3 2 2 4 5" xfId="19736" xr:uid="{00000000-0005-0000-0000-0000F9390000}"/>
    <cellStyle name="Normal 3 2 3 2 2 4 5 2" xfId="19737" xr:uid="{00000000-0005-0000-0000-0000FA390000}"/>
    <cellStyle name="Normal 3 2 3 2 2 4 5 2 2" xfId="19739" xr:uid="{00000000-0005-0000-0000-0000FB390000}"/>
    <cellStyle name="Normal 3 2 3 2 2 4 5 2 3" xfId="19740" xr:uid="{00000000-0005-0000-0000-0000FC390000}"/>
    <cellStyle name="Normal 3 2 3 2 2 4 5 3" xfId="19741" xr:uid="{00000000-0005-0000-0000-0000FD390000}"/>
    <cellStyle name="Normal 3 2 3 2 2 4 5 4" xfId="19742" xr:uid="{00000000-0005-0000-0000-0000FE390000}"/>
    <cellStyle name="Normal 3 2 3 2 2 4 6" xfId="19744" xr:uid="{00000000-0005-0000-0000-0000FF390000}"/>
    <cellStyle name="Normal 3 2 3 2 2 4 6 2" xfId="1883" xr:uid="{00000000-0005-0000-0000-0000003A0000}"/>
    <cellStyle name="Normal 3 2 3 2 2 4 6 3" xfId="1890" xr:uid="{00000000-0005-0000-0000-0000013A0000}"/>
    <cellStyle name="Normal 3 2 3 2 2 4 7" xfId="19747" xr:uid="{00000000-0005-0000-0000-0000023A0000}"/>
    <cellStyle name="Normal 3 2 3 2 2 4 8" xfId="19750" xr:uid="{00000000-0005-0000-0000-0000033A0000}"/>
    <cellStyle name="Normal 3 2 3 2 2 5" xfId="14164" xr:uid="{00000000-0005-0000-0000-0000043A0000}"/>
    <cellStyle name="Normal 3 2 3 2 2 5 2" xfId="19751" xr:uid="{00000000-0005-0000-0000-0000053A0000}"/>
    <cellStyle name="Normal 3 2 3 2 2 5 2 2" xfId="19401" xr:uid="{00000000-0005-0000-0000-0000063A0000}"/>
    <cellStyle name="Normal 3 2 3 2 2 5 2 2 2" xfId="19752" xr:uid="{00000000-0005-0000-0000-0000073A0000}"/>
    <cellStyle name="Normal 3 2 3 2 2 5 2 2 2 2" xfId="6148" xr:uid="{00000000-0005-0000-0000-0000083A0000}"/>
    <cellStyle name="Normal 3 2 3 2 2 5 2 2 2 3" xfId="6158" xr:uid="{00000000-0005-0000-0000-0000093A0000}"/>
    <cellStyle name="Normal 3 2 3 2 2 5 2 2 3" xfId="19753" xr:uid="{00000000-0005-0000-0000-00000A3A0000}"/>
    <cellStyle name="Normal 3 2 3 2 2 5 2 2 4" xfId="19754" xr:uid="{00000000-0005-0000-0000-00000B3A0000}"/>
    <cellStyle name="Normal 3 2 3 2 2 5 2 3" xfId="19403" xr:uid="{00000000-0005-0000-0000-00000C3A0000}"/>
    <cellStyle name="Normal 3 2 3 2 2 5 2 3 2" xfId="19755" xr:uid="{00000000-0005-0000-0000-00000D3A0000}"/>
    <cellStyle name="Normal 3 2 3 2 2 5 2 3 3" xfId="19756" xr:uid="{00000000-0005-0000-0000-00000E3A0000}"/>
    <cellStyle name="Normal 3 2 3 2 2 5 2 4" xfId="19758" xr:uid="{00000000-0005-0000-0000-00000F3A0000}"/>
    <cellStyle name="Normal 3 2 3 2 2 5 2 5" xfId="19760" xr:uid="{00000000-0005-0000-0000-0000103A0000}"/>
    <cellStyle name="Normal 3 2 3 2 2 5 3" xfId="19761" xr:uid="{00000000-0005-0000-0000-0000113A0000}"/>
    <cellStyle name="Normal 3 2 3 2 2 5 3 2" xfId="19762" xr:uid="{00000000-0005-0000-0000-0000123A0000}"/>
    <cellStyle name="Normal 3 2 3 2 2 5 3 2 2" xfId="19763" xr:uid="{00000000-0005-0000-0000-0000133A0000}"/>
    <cellStyle name="Normal 3 2 3 2 2 5 3 2 3" xfId="19764" xr:uid="{00000000-0005-0000-0000-0000143A0000}"/>
    <cellStyle name="Normal 3 2 3 2 2 5 3 3" xfId="19765" xr:uid="{00000000-0005-0000-0000-0000153A0000}"/>
    <cellStyle name="Normal 3 2 3 2 2 5 3 4" xfId="19766" xr:uid="{00000000-0005-0000-0000-0000163A0000}"/>
    <cellStyle name="Normal 3 2 3 2 2 5 4" xfId="19767" xr:uid="{00000000-0005-0000-0000-0000173A0000}"/>
    <cellStyle name="Normal 3 2 3 2 2 5 4 2" xfId="14644" xr:uid="{00000000-0005-0000-0000-0000183A0000}"/>
    <cellStyle name="Normal 3 2 3 2 2 5 4 3" xfId="14651" xr:uid="{00000000-0005-0000-0000-0000193A0000}"/>
    <cellStyle name="Normal 3 2 3 2 2 5 5" xfId="19768" xr:uid="{00000000-0005-0000-0000-00001A3A0000}"/>
    <cellStyle name="Normal 3 2 3 2 2 5 6" xfId="19769" xr:uid="{00000000-0005-0000-0000-00001B3A0000}"/>
    <cellStyle name="Normal 3 2 3 2 2 6" xfId="9460" xr:uid="{00000000-0005-0000-0000-00001C3A0000}"/>
    <cellStyle name="Normal 3 2 3 2 2 6 2" xfId="9466" xr:uid="{00000000-0005-0000-0000-00001D3A0000}"/>
    <cellStyle name="Normal 3 2 3 2 2 6 2 2" xfId="19770" xr:uid="{00000000-0005-0000-0000-00001E3A0000}"/>
    <cellStyle name="Normal 3 2 3 2 2 6 2 2 2" xfId="17722" xr:uid="{00000000-0005-0000-0000-00001F3A0000}"/>
    <cellStyle name="Normal 3 2 3 2 2 6 2 2 2 2" xfId="19771" xr:uid="{00000000-0005-0000-0000-0000203A0000}"/>
    <cellStyle name="Normal 3 2 3 2 2 6 2 2 2 3" xfId="19772" xr:uid="{00000000-0005-0000-0000-0000213A0000}"/>
    <cellStyle name="Normal 3 2 3 2 2 6 2 2 3" xfId="19773" xr:uid="{00000000-0005-0000-0000-0000223A0000}"/>
    <cellStyle name="Normal 3 2 3 2 2 6 2 2 4" xfId="19774" xr:uid="{00000000-0005-0000-0000-0000233A0000}"/>
    <cellStyle name="Normal 3 2 3 2 2 6 2 3" xfId="19775" xr:uid="{00000000-0005-0000-0000-0000243A0000}"/>
    <cellStyle name="Normal 3 2 3 2 2 6 2 3 2" xfId="19776" xr:uid="{00000000-0005-0000-0000-0000253A0000}"/>
    <cellStyle name="Normal 3 2 3 2 2 6 2 3 3" xfId="19777" xr:uid="{00000000-0005-0000-0000-0000263A0000}"/>
    <cellStyle name="Normal 3 2 3 2 2 6 2 4" xfId="19778" xr:uid="{00000000-0005-0000-0000-0000273A0000}"/>
    <cellStyle name="Normal 3 2 3 2 2 6 2 5" xfId="19779" xr:uid="{00000000-0005-0000-0000-0000283A0000}"/>
    <cellStyle name="Normal 3 2 3 2 2 6 3" xfId="9474" xr:uid="{00000000-0005-0000-0000-0000293A0000}"/>
    <cellStyle name="Normal 3 2 3 2 2 6 3 2" xfId="19780" xr:uid="{00000000-0005-0000-0000-00002A3A0000}"/>
    <cellStyle name="Normal 3 2 3 2 2 6 3 2 2" xfId="18116" xr:uid="{00000000-0005-0000-0000-00002B3A0000}"/>
    <cellStyle name="Normal 3 2 3 2 2 6 3 2 3" xfId="19781" xr:uid="{00000000-0005-0000-0000-00002C3A0000}"/>
    <cellStyle name="Normal 3 2 3 2 2 6 3 3" xfId="19782" xr:uid="{00000000-0005-0000-0000-00002D3A0000}"/>
    <cellStyle name="Normal 3 2 3 2 2 6 3 4" xfId="19783" xr:uid="{00000000-0005-0000-0000-00002E3A0000}"/>
    <cellStyle name="Normal 3 2 3 2 2 6 4" xfId="19784" xr:uid="{00000000-0005-0000-0000-00002F3A0000}"/>
    <cellStyle name="Normal 3 2 3 2 2 6 4 2" xfId="14754" xr:uid="{00000000-0005-0000-0000-0000303A0000}"/>
    <cellStyle name="Normal 3 2 3 2 2 6 4 3" xfId="19785" xr:uid="{00000000-0005-0000-0000-0000313A0000}"/>
    <cellStyle name="Normal 3 2 3 2 2 6 5" xfId="19786" xr:uid="{00000000-0005-0000-0000-0000323A0000}"/>
    <cellStyle name="Normal 3 2 3 2 2 6 6" xfId="19787" xr:uid="{00000000-0005-0000-0000-0000333A0000}"/>
    <cellStyle name="Normal 3 2 3 2 2 7" xfId="9477" xr:uid="{00000000-0005-0000-0000-0000343A0000}"/>
    <cellStyle name="Normal 3 2 3 2 2 7 2" xfId="15715" xr:uid="{00000000-0005-0000-0000-0000353A0000}"/>
    <cellStyle name="Normal 3 2 3 2 2 7 2 2" xfId="19788" xr:uid="{00000000-0005-0000-0000-0000363A0000}"/>
    <cellStyle name="Normal 3 2 3 2 2 7 2 2 2" xfId="18685" xr:uid="{00000000-0005-0000-0000-0000373A0000}"/>
    <cellStyle name="Normal 3 2 3 2 2 7 2 2 3" xfId="18688" xr:uid="{00000000-0005-0000-0000-0000383A0000}"/>
    <cellStyle name="Normal 3 2 3 2 2 7 2 3" xfId="19789" xr:uid="{00000000-0005-0000-0000-0000393A0000}"/>
    <cellStyle name="Normal 3 2 3 2 2 7 2 4" xfId="19790" xr:uid="{00000000-0005-0000-0000-00003A3A0000}"/>
    <cellStyle name="Normal 3 2 3 2 2 7 3" xfId="19791" xr:uid="{00000000-0005-0000-0000-00003B3A0000}"/>
    <cellStyle name="Normal 3 2 3 2 2 7 3 2" xfId="19792" xr:uid="{00000000-0005-0000-0000-00003C3A0000}"/>
    <cellStyle name="Normal 3 2 3 2 2 7 3 3" xfId="19793" xr:uid="{00000000-0005-0000-0000-00003D3A0000}"/>
    <cellStyle name="Normal 3 2 3 2 2 7 4" xfId="11172" xr:uid="{00000000-0005-0000-0000-00003E3A0000}"/>
    <cellStyle name="Normal 3 2 3 2 2 7 5" xfId="11177" xr:uid="{00000000-0005-0000-0000-00003F3A0000}"/>
    <cellStyle name="Normal 3 2 3 2 2 8" xfId="9480" xr:uid="{00000000-0005-0000-0000-0000403A0000}"/>
    <cellStyle name="Normal 3 2 3 2 2 8 2" xfId="16230" xr:uid="{00000000-0005-0000-0000-0000413A0000}"/>
    <cellStyle name="Normal 3 2 3 2 2 8 2 2" xfId="19794" xr:uid="{00000000-0005-0000-0000-0000423A0000}"/>
    <cellStyle name="Normal 3 2 3 2 2 8 2 3" xfId="19796" xr:uid="{00000000-0005-0000-0000-0000433A0000}"/>
    <cellStyle name="Normal 3 2 3 2 2 8 3" xfId="16233" xr:uid="{00000000-0005-0000-0000-0000443A0000}"/>
    <cellStyle name="Normal 3 2 3 2 2 8 4" xfId="19797" xr:uid="{00000000-0005-0000-0000-0000453A0000}"/>
    <cellStyle name="Normal 3 2 3 2 2 9" xfId="19798" xr:uid="{00000000-0005-0000-0000-0000463A0000}"/>
    <cellStyle name="Normal 3 2 3 2 2 9 2" xfId="16245" xr:uid="{00000000-0005-0000-0000-0000473A0000}"/>
    <cellStyle name="Normal 3 2 3 2 2 9 3" xfId="19799" xr:uid="{00000000-0005-0000-0000-0000483A0000}"/>
    <cellStyle name="Normal 3 2 3 2 3" xfId="7593" xr:uid="{00000000-0005-0000-0000-0000493A0000}"/>
    <cellStyle name="Normal 3 2 3 2 3 10" xfId="19800" xr:uid="{00000000-0005-0000-0000-00004A3A0000}"/>
    <cellStyle name="Normal 3 2 3 2 3 11" xfId="19802" xr:uid="{00000000-0005-0000-0000-00004B3A0000}"/>
    <cellStyle name="Normal 3 2 3 2 3 2" xfId="12679" xr:uid="{00000000-0005-0000-0000-00004C3A0000}"/>
    <cellStyle name="Normal 3 2 3 2 3 2 10" xfId="2773" xr:uid="{00000000-0005-0000-0000-00004D3A0000}"/>
    <cellStyle name="Normal 3 2 3 2 3 2 2" xfId="19803" xr:uid="{00000000-0005-0000-0000-00004E3A0000}"/>
    <cellStyle name="Normal 3 2 3 2 3 2 2 2" xfId="15751" xr:uid="{00000000-0005-0000-0000-00004F3A0000}"/>
    <cellStyle name="Normal 3 2 3 2 3 2 2 2 2" xfId="15753" xr:uid="{00000000-0005-0000-0000-0000503A0000}"/>
    <cellStyle name="Normal 3 2 3 2 3 2 2 2 2 2" xfId="15756" xr:uid="{00000000-0005-0000-0000-0000513A0000}"/>
    <cellStyle name="Normal 3 2 3 2 3 2 2 2 2 2 2" xfId="15760" xr:uid="{00000000-0005-0000-0000-0000523A0000}"/>
    <cellStyle name="Normal 3 2 3 2 3 2 2 2 2 2 2 2" xfId="14234" xr:uid="{00000000-0005-0000-0000-0000533A0000}"/>
    <cellStyle name="Normal 3 2 3 2 3 2 2 2 2 2 2 2 2" xfId="15763" xr:uid="{00000000-0005-0000-0000-0000543A0000}"/>
    <cellStyle name="Normal 3 2 3 2 3 2 2 2 2 2 2 2 3" xfId="15768" xr:uid="{00000000-0005-0000-0000-0000553A0000}"/>
    <cellStyle name="Normal 3 2 3 2 3 2 2 2 2 2 2 3" xfId="9576" xr:uid="{00000000-0005-0000-0000-0000563A0000}"/>
    <cellStyle name="Normal 3 2 3 2 3 2 2 2 2 2 2 4" xfId="9584" xr:uid="{00000000-0005-0000-0000-0000573A0000}"/>
    <cellStyle name="Normal 3 2 3 2 3 2 2 2 2 2 3" xfId="15772" xr:uid="{00000000-0005-0000-0000-0000583A0000}"/>
    <cellStyle name="Normal 3 2 3 2 3 2 2 2 2 2 3 2" xfId="15775" xr:uid="{00000000-0005-0000-0000-0000593A0000}"/>
    <cellStyle name="Normal 3 2 3 2 3 2 2 2 2 2 3 3" xfId="15779" xr:uid="{00000000-0005-0000-0000-00005A3A0000}"/>
    <cellStyle name="Normal 3 2 3 2 3 2 2 2 2 2 4" xfId="9901" xr:uid="{00000000-0005-0000-0000-00005B3A0000}"/>
    <cellStyle name="Normal 3 2 3 2 3 2 2 2 2 2 5" xfId="9907" xr:uid="{00000000-0005-0000-0000-00005C3A0000}"/>
    <cellStyle name="Normal 3 2 3 2 3 2 2 2 2 3" xfId="15784" xr:uid="{00000000-0005-0000-0000-00005D3A0000}"/>
    <cellStyle name="Normal 3 2 3 2 3 2 2 2 2 3 2" xfId="15787" xr:uid="{00000000-0005-0000-0000-00005E3A0000}"/>
    <cellStyle name="Normal 3 2 3 2 3 2 2 2 2 3 2 2" xfId="15789" xr:uid="{00000000-0005-0000-0000-00005F3A0000}"/>
    <cellStyle name="Normal 3 2 3 2 3 2 2 2 2 3 2 3" xfId="15792" xr:uid="{00000000-0005-0000-0000-0000603A0000}"/>
    <cellStyle name="Normal 3 2 3 2 3 2 2 2 2 3 3" xfId="15796" xr:uid="{00000000-0005-0000-0000-0000613A0000}"/>
    <cellStyle name="Normal 3 2 3 2 3 2 2 2 2 3 4" xfId="9918" xr:uid="{00000000-0005-0000-0000-0000623A0000}"/>
    <cellStyle name="Normal 3 2 3 2 3 2 2 2 2 4" xfId="15800" xr:uid="{00000000-0005-0000-0000-0000633A0000}"/>
    <cellStyle name="Normal 3 2 3 2 3 2 2 2 2 4 2" xfId="7977" xr:uid="{00000000-0005-0000-0000-0000643A0000}"/>
    <cellStyle name="Normal 3 2 3 2 3 2 2 2 2 4 3" xfId="15805" xr:uid="{00000000-0005-0000-0000-0000653A0000}"/>
    <cellStyle name="Normal 3 2 3 2 3 2 2 2 2 5" xfId="15810" xr:uid="{00000000-0005-0000-0000-0000663A0000}"/>
    <cellStyle name="Normal 3 2 3 2 3 2 2 2 2 6" xfId="15813" xr:uid="{00000000-0005-0000-0000-0000673A0000}"/>
    <cellStyle name="Normal 3 2 3 2 3 2 2 2 3" xfId="15815" xr:uid="{00000000-0005-0000-0000-0000683A0000}"/>
    <cellStyle name="Normal 3 2 3 2 3 2 2 2 3 2" xfId="15818" xr:uid="{00000000-0005-0000-0000-0000693A0000}"/>
    <cellStyle name="Normal 3 2 3 2 3 2 2 2 3 2 2" xfId="4105" xr:uid="{00000000-0005-0000-0000-00006A3A0000}"/>
    <cellStyle name="Normal 3 2 3 2 3 2 2 2 3 2 2 2" xfId="15822" xr:uid="{00000000-0005-0000-0000-00006B3A0000}"/>
    <cellStyle name="Normal 3 2 3 2 3 2 2 2 3 2 2 2 2" xfId="1205" xr:uid="{00000000-0005-0000-0000-00006C3A0000}"/>
    <cellStyle name="Normal 3 2 3 2 3 2 2 2 3 2 2 2 3" xfId="181" xr:uid="{00000000-0005-0000-0000-00006D3A0000}"/>
    <cellStyle name="Normal 3 2 3 2 3 2 2 2 3 2 2 3" xfId="15828" xr:uid="{00000000-0005-0000-0000-00006E3A0000}"/>
    <cellStyle name="Normal 3 2 3 2 3 2 2 2 3 2 2 4" xfId="15834" xr:uid="{00000000-0005-0000-0000-00006F3A0000}"/>
    <cellStyle name="Normal 3 2 3 2 3 2 2 2 3 2 3" xfId="4146" xr:uid="{00000000-0005-0000-0000-0000703A0000}"/>
    <cellStyle name="Normal 3 2 3 2 3 2 2 2 3 2 3 2" xfId="15838" xr:uid="{00000000-0005-0000-0000-0000713A0000}"/>
    <cellStyle name="Normal 3 2 3 2 3 2 2 2 3 2 3 3" xfId="12734" xr:uid="{00000000-0005-0000-0000-0000723A0000}"/>
    <cellStyle name="Normal 3 2 3 2 3 2 2 2 3 2 4" xfId="2506" xr:uid="{00000000-0005-0000-0000-0000733A0000}"/>
    <cellStyle name="Normal 3 2 3 2 3 2 2 2 3 2 5" xfId="2519" xr:uid="{00000000-0005-0000-0000-0000743A0000}"/>
    <cellStyle name="Normal 3 2 3 2 3 2 2 2 3 3" xfId="15843" xr:uid="{00000000-0005-0000-0000-0000753A0000}"/>
    <cellStyle name="Normal 3 2 3 2 3 2 2 2 3 3 2" xfId="5541" xr:uid="{00000000-0005-0000-0000-0000763A0000}"/>
    <cellStyle name="Normal 3 2 3 2 3 2 2 2 3 3 2 2" xfId="15845" xr:uid="{00000000-0005-0000-0000-0000773A0000}"/>
    <cellStyle name="Normal 3 2 3 2 3 2 2 2 3 3 2 3" xfId="15849" xr:uid="{00000000-0005-0000-0000-0000783A0000}"/>
    <cellStyle name="Normal 3 2 3 2 3 2 2 2 3 3 3" xfId="5546" xr:uid="{00000000-0005-0000-0000-0000793A0000}"/>
    <cellStyle name="Normal 3 2 3 2 3 2 2 2 3 3 4" xfId="75" xr:uid="{00000000-0005-0000-0000-00007A3A0000}"/>
    <cellStyle name="Normal 3 2 3 2 3 2 2 2 3 4" xfId="15854" xr:uid="{00000000-0005-0000-0000-00007B3A0000}"/>
    <cellStyle name="Normal 3 2 3 2 3 2 2 2 3 4 2" xfId="15146" xr:uid="{00000000-0005-0000-0000-00007C3A0000}"/>
    <cellStyle name="Normal 3 2 3 2 3 2 2 2 3 4 3" xfId="15152" xr:uid="{00000000-0005-0000-0000-00007D3A0000}"/>
    <cellStyle name="Normal 3 2 3 2 3 2 2 2 3 5" xfId="15858" xr:uid="{00000000-0005-0000-0000-00007E3A0000}"/>
    <cellStyle name="Normal 3 2 3 2 3 2 2 2 3 6" xfId="15860" xr:uid="{00000000-0005-0000-0000-00007F3A0000}"/>
    <cellStyle name="Normal 3 2 3 2 3 2 2 2 4" xfId="15863" xr:uid="{00000000-0005-0000-0000-0000803A0000}"/>
    <cellStyle name="Normal 3 2 3 2 3 2 2 2 4 2" xfId="15867" xr:uid="{00000000-0005-0000-0000-0000813A0000}"/>
    <cellStyle name="Normal 3 2 3 2 3 2 2 2 4 2 2" xfId="6724" xr:uid="{00000000-0005-0000-0000-0000823A0000}"/>
    <cellStyle name="Normal 3 2 3 2 3 2 2 2 4 2 2 2" xfId="7757" xr:uid="{00000000-0005-0000-0000-0000833A0000}"/>
    <cellStyle name="Normal 3 2 3 2 3 2 2 2 4 2 2 3" xfId="9643" xr:uid="{00000000-0005-0000-0000-0000843A0000}"/>
    <cellStyle name="Normal 3 2 3 2 3 2 2 2 4 2 3" xfId="6735" xr:uid="{00000000-0005-0000-0000-0000853A0000}"/>
    <cellStyle name="Normal 3 2 3 2 3 2 2 2 4 2 4" xfId="3312" xr:uid="{00000000-0005-0000-0000-0000863A0000}"/>
    <cellStyle name="Normal 3 2 3 2 3 2 2 2 4 3" xfId="15871" xr:uid="{00000000-0005-0000-0000-0000873A0000}"/>
    <cellStyle name="Normal 3 2 3 2 3 2 2 2 4 3 2" xfId="6797" xr:uid="{00000000-0005-0000-0000-0000883A0000}"/>
    <cellStyle name="Normal 3 2 3 2 3 2 2 2 4 3 3" xfId="6802" xr:uid="{00000000-0005-0000-0000-0000893A0000}"/>
    <cellStyle name="Normal 3 2 3 2 3 2 2 2 4 4" xfId="15875" xr:uid="{00000000-0005-0000-0000-00008A3A0000}"/>
    <cellStyle name="Normal 3 2 3 2 3 2 2 2 4 5" xfId="15877" xr:uid="{00000000-0005-0000-0000-00008B3A0000}"/>
    <cellStyle name="Normal 3 2 3 2 3 2 2 2 5" xfId="15881" xr:uid="{00000000-0005-0000-0000-00008C3A0000}"/>
    <cellStyle name="Normal 3 2 3 2 3 2 2 2 5 2" xfId="15885" xr:uid="{00000000-0005-0000-0000-00008D3A0000}"/>
    <cellStyle name="Normal 3 2 3 2 3 2 2 2 5 2 2" xfId="15887" xr:uid="{00000000-0005-0000-0000-00008E3A0000}"/>
    <cellStyle name="Normal 3 2 3 2 3 2 2 2 5 2 3" xfId="15889" xr:uid="{00000000-0005-0000-0000-00008F3A0000}"/>
    <cellStyle name="Normal 3 2 3 2 3 2 2 2 5 3" xfId="15893" xr:uid="{00000000-0005-0000-0000-0000903A0000}"/>
    <cellStyle name="Normal 3 2 3 2 3 2 2 2 5 4" xfId="15895" xr:uid="{00000000-0005-0000-0000-0000913A0000}"/>
    <cellStyle name="Normal 3 2 3 2 3 2 2 2 6" xfId="15898" xr:uid="{00000000-0005-0000-0000-0000923A0000}"/>
    <cellStyle name="Normal 3 2 3 2 3 2 2 2 6 2" xfId="15903" xr:uid="{00000000-0005-0000-0000-0000933A0000}"/>
    <cellStyle name="Normal 3 2 3 2 3 2 2 2 6 3" xfId="15905" xr:uid="{00000000-0005-0000-0000-0000943A0000}"/>
    <cellStyle name="Normal 3 2 3 2 3 2 2 2 7" xfId="5944" xr:uid="{00000000-0005-0000-0000-0000953A0000}"/>
    <cellStyle name="Normal 3 2 3 2 3 2 2 2 8" xfId="4804" xr:uid="{00000000-0005-0000-0000-0000963A0000}"/>
    <cellStyle name="Normal 3 2 3 2 3 2 2 3" xfId="15907" xr:uid="{00000000-0005-0000-0000-0000973A0000}"/>
    <cellStyle name="Normal 3 2 3 2 3 2 2 3 2" xfId="15909" xr:uid="{00000000-0005-0000-0000-0000983A0000}"/>
    <cellStyle name="Normal 3 2 3 2 3 2 2 3 2 2" xfId="15912" xr:uid="{00000000-0005-0000-0000-0000993A0000}"/>
    <cellStyle name="Normal 3 2 3 2 3 2 2 3 2 2 2" xfId="15916" xr:uid="{00000000-0005-0000-0000-00009A3A0000}"/>
    <cellStyle name="Normal 3 2 3 2 3 2 2 3 2 2 2 2" xfId="15919" xr:uid="{00000000-0005-0000-0000-00009B3A0000}"/>
    <cellStyle name="Normal 3 2 3 2 3 2 2 3 2 2 2 3" xfId="4550" xr:uid="{00000000-0005-0000-0000-00009C3A0000}"/>
    <cellStyle name="Normal 3 2 3 2 3 2 2 3 2 2 3" xfId="15922" xr:uid="{00000000-0005-0000-0000-00009D3A0000}"/>
    <cellStyle name="Normal 3 2 3 2 3 2 2 3 2 2 4" xfId="13299" xr:uid="{00000000-0005-0000-0000-00009E3A0000}"/>
    <cellStyle name="Normal 3 2 3 2 3 2 2 3 2 3" xfId="15925" xr:uid="{00000000-0005-0000-0000-00009F3A0000}"/>
    <cellStyle name="Normal 3 2 3 2 3 2 2 3 2 3 2" xfId="15927" xr:uid="{00000000-0005-0000-0000-0000A03A0000}"/>
    <cellStyle name="Normal 3 2 3 2 3 2 2 3 2 3 3" xfId="15929" xr:uid="{00000000-0005-0000-0000-0000A13A0000}"/>
    <cellStyle name="Normal 3 2 3 2 3 2 2 3 2 4" xfId="15933" xr:uid="{00000000-0005-0000-0000-0000A23A0000}"/>
    <cellStyle name="Normal 3 2 3 2 3 2 2 3 2 5" xfId="15936" xr:uid="{00000000-0005-0000-0000-0000A33A0000}"/>
    <cellStyle name="Normal 3 2 3 2 3 2 2 3 3" xfId="15938" xr:uid="{00000000-0005-0000-0000-0000A43A0000}"/>
    <cellStyle name="Normal 3 2 3 2 3 2 2 3 3 2" xfId="15941" xr:uid="{00000000-0005-0000-0000-0000A53A0000}"/>
    <cellStyle name="Normal 3 2 3 2 3 2 2 3 3 2 2" xfId="15943" xr:uid="{00000000-0005-0000-0000-0000A63A0000}"/>
    <cellStyle name="Normal 3 2 3 2 3 2 2 3 3 2 3" xfId="15946" xr:uid="{00000000-0005-0000-0000-0000A73A0000}"/>
    <cellStyle name="Normal 3 2 3 2 3 2 2 3 3 3" xfId="15949" xr:uid="{00000000-0005-0000-0000-0000A83A0000}"/>
    <cellStyle name="Normal 3 2 3 2 3 2 2 3 3 4" xfId="15951" xr:uid="{00000000-0005-0000-0000-0000A93A0000}"/>
    <cellStyle name="Normal 3 2 3 2 3 2 2 3 4" xfId="3762" xr:uid="{00000000-0005-0000-0000-0000AA3A0000}"/>
    <cellStyle name="Normal 3 2 3 2 3 2 2 3 4 2" xfId="15956" xr:uid="{00000000-0005-0000-0000-0000AB3A0000}"/>
    <cellStyle name="Normal 3 2 3 2 3 2 2 3 4 3" xfId="15960" xr:uid="{00000000-0005-0000-0000-0000AC3A0000}"/>
    <cellStyle name="Normal 3 2 3 2 3 2 2 3 5" xfId="6039" xr:uid="{00000000-0005-0000-0000-0000AD3A0000}"/>
    <cellStyle name="Normal 3 2 3 2 3 2 2 3 6" xfId="15964" xr:uid="{00000000-0005-0000-0000-0000AE3A0000}"/>
    <cellStyle name="Normal 3 2 3 2 3 2 2 4" xfId="15970" xr:uid="{00000000-0005-0000-0000-0000AF3A0000}"/>
    <cellStyle name="Normal 3 2 3 2 3 2 2 4 2" xfId="3153" xr:uid="{00000000-0005-0000-0000-0000B03A0000}"/>
    <cellStyle name="Normal 3 2 3 2 3 2 2 4 2 2" xfId="3157" xr:uid="{00000000-0005-0000-0000-0000B13A0000}"/>
    <cellStyle name="Normal 3 2 3 2 3 2 2 4 2 2 2" xfId="15972" xr:uid="{00000000-0005-0000-0000-0000B23A0000}"/>
    <cellStyle name="Normal 3 2 3 2 3 2 2 4 2 2 2 2" xfId="15974" xr:uid="{00000000-0005-0000-0000-0000B33A0000}"/>
    <cellStyle name="Normal 3 2 3 2 3 2 2 4 2 2 2 3" xfId="3231" xr:uid="{00000000-0005-0000-0000-0000B43A0000}"/>
    <cellStyle name="Normal 3 2 3 2 3 2 2 4 2 2 3" xfId="15977" xr:uid="{00000000-0005-0000-0000-0000B53A0000}"/>
    <cellStyle name="Normal 3 2 3 2 3 2 2 4 2 2 4" xfId="13323" xr:uid="{00000000-0005-0000-0000-0000B63A0000}"/>
    <cellStyle name="Normal 3 2 3 2 3 2 2 4 2 3" xfId="3164" xr:uid="{00000000-0005-0000-0000-0000B73A0000}"/>
    <cellStyle name="Normal 3 2 3 2 3 2 2 4 2 3 2" xfId="15979" xr:uid="{00000000-0005-0000-0000-0000B83A0000}"/>
    <cellStyle name="Normal 3 2 3 2 3 2 2 4 2 3 3" xfId="15981" xr:uid="{00000000-0005-0000-0000-0000B93A0000}"/>
    <cellStyle name="Normal 3 2 3 2 3 2 2 4 2 4" xfId="3829" xr:uid="{00000000-0005-0000-0000-0000BA3A0000}"/>
    <cellStyle name="Normal 3 2 3 2 3 2 2 4 2 5" xfId="2827" xr:uid="{00000000-0005-0000-0000-0000BB3A0000}"/>
    <cellStyle name="Normal 3 2 3 2 3 2 2 4 3" xfId="3173" xr:uid="{00000000-0005-0000-0000-0000BC3A0000}"/>
    <cellStyle name="Normal 3 2 3 2 3 2 2 4 3 2" xfId="3895" xr:uid="{00000000-0005-0000-0000-0000BD3A0000}"/>
    <cellStyle name="Normal 3 2 3 2 3 2 2 4 3 2 2" xfId="15983" xr:uid="{00000000-0005-0000-0000-0000BE3A0000}"/>
    <cellStyle name="Normal 3 2 3 2 3 2 2 4 3 2 3" xfId="15985" xr:uid="{00000000-0005-0000-0000-0000BF3A0000}"/>
    <cellStyle name="Normal 3 2 3 2 3 2 2 4 3 3" xfId="3902" xr:uid="{00000000-0005-0000-0000-0000C03A0000}"/>
    <cellStyle name="Normal 3 2 3 2 3 2 2 4 3 4" xfId="3908" xr:uid="{00000000-0005-0000-0000-0000C13A0000}"/>
    <cellStyle name="Normal 3 2 3 2 3 2 2 4 4" xfId="3179" xr:uid="{00000000-0005-0000-0000-0000C23A0000}"/>
    <cellStyle name="Normal 3 2 3 2 3 2 2 4 4 2" xfId="15989" xr:uid="{00000000-0005-0000-0000-0000C33A0000}"/>
    <cellStyle name="Normal 3 2 3 2 3 2 2 4 4 3" xfId="15992" xr:uid="{00000000-0005-0000-0000-0000C43A0000}"/>
    <cellStyle name="Normal 3 2 3 2 3 2 2 4 5" xfId="15996" xr:uid="{00000000-0005-0000-0000-0000C53A0000}"/>
    <cellStyle name="Normal 3 2 3 2 3 2 2 4 6" xfId="16000" xr:uid="{00000000-0005-0000-0000-0000C63A0000}"/>
    <cellStyle name="Normal 3 2 3 2 3 2 2 5" xfId="16007" xr:uid="{00000000-0005-0000-0000-0000C73A0000}"/>
    <cellStyle name="Normal 3 2 3 2 3 2 2 5 2" xfId="16008" xr:uid="{00000000-0005-0000-0000-0000C83A0000}"/>
    <cellStyle name="Normal 3 2 3 2 3 2 2 5 2 2" xfId="7092" xr:uid="{00000000-0005-0000-0000-0000C93A0000}"/>
    <cellStyle name="Normal 3 2 3 2 3 2 2 5 2 2 2" xfId="16010" xr:uid="{00000000-0005-0000-0000-0000CA3A0000}"/>
    <cellStyle name="Normal 3 2 3 2 3 2 2 5 2 2 3" xfId="16012" xr:uid="{00000000-0005-0000-0000-0000CB3A0000}"/>
    <cellStyle name="Normal 3 2 3 2 3 2 2 5 2 3" xfId="7100" xr:uid="{00000000-0005-0000-0000-0000CC3A0000}"/>
    <cellStyle name="Normal 3 2 3 2 3 2 2 5 2 4" xfId="7110" xr:uid="{00000000-0005-0000-0000-0000CD3A0000}"/>
    <cellStyle name="Normal 3 2 3 2 3 2 2 5 3" xfId="16014" xr:uid="{00000000-0005-0000-0000-0000CE3A0000}"/>
    <cellStyle name="Normal 3 2 3 2 3 2 2 5 3 2" xfId="2845" xr:uid="{00000000-0005-0000-0000-0000CF3A0000}"/>
    <cellStyle name="Normal 3 2 3 2 3 2 2 5 3 3" xfId="2856" xr:uid="{00000000-0005-0000-0000-0000D03A0000}"/>
    <cellStyle name="Normal 3 2 3 2 3 2 2 5 4" xfId="16017" xr:uid="{00000000-0005-0000-0000-0000D13A0000}"/>
    <cellStyle name="Normal 3 2 3 2 3 2 2 5 5" xfId="16022" xr:uid="{00000000-0005-0000-0000-0000D23A0000}"/>
    <cellStyle name="Normal 3 2 3 2 3 2 2 6" xfId="16031" xr:uid="{00000000-0005-0000-0000-0000D33A0000}"/>
    <cellStyle name="Normal 3 2 3 2 3 2 2 6 2" xfId="16033" xr:uid="{00000000-0005-0000-0000-0000D43A0000}"/>
    <cellStyle name="Normal 3 2 3 2 3 2 2 6 2 2" xfId="4216" xr:uid="{00000000-0005-0000-0000-0000D53A0000}"/>
    <cellStyle name="Normal 3 2 3 2 3 2 2 6 2 3" xfId="4231" xr:uid="{00000000-0005-0000-0000-0000D63A0000}"/>
    <cellStyle name="Normal 3 2 3 2 3 2 2 6 3" xfId="3244" xr:uid="{00000000-0005-0000-0000-0000D73A0000}"/>
    <cellStyle name="Normal 3 2 3 2 3 2 2 6 4" xfId="3777" xr:uid="{00000000-0005-0000-0000-0000D83A0000}"/>
    <cellStyle name="Normal 3 2 3 2 3 2 2 7" xfId="16037" xr:uid="{00000000-0005-0000-0000-0000D93A0000}"/>
    <cellStyle name="Normal 3 2 3 2 3 2 2 7 2" xfId="16041" xr:uid="{00000000-0005-0000-0000-0000DA3A0000}"/>
    <cellStyle name="Normal 3 2 3 2 3 2 2 7 3" xfId="346" xr:uid="{00000000-0005-0000-0000-0000DB3A0000}"/>
    <cellStyle name="Normal 3 2 3 2 3 2 2 8" xfId="18371" xr:uid="{00000000-0005-0000-0000-0000DC3A0000}"/>
    <cellStyle name="Normal 3 2 3 2 3 2 2 9" xfId="18374" xr:uid="{00000000-0005-0000-0000-0000DD3A0000}"/>
    <cellStyle name="Normal 3 2 3 2 3 2 3" xfId="19804" xr:uid="{00000000-0005-0000-0000-0000DE3A0000}"/>
    <cellStyle name="Normal 3 2 3 2 3 2 3 2" xfId="16452" xr:uid="{00000000-0005-0000-0000-0000DF3A0000}"/>
    <cellStyle name="Normal 3 2 3 2 3 2 3 2 2" xfId="16454" xr:uid="{00000000-0005-0000-0000-0000E03A0000}"/>
    <cellStyle name="Normal 3 2 3 2 3 2 3 2 2 2" xfId="16458" xr:uid="{00000000-0005-0000-0000-0000E13A0000}"/>
    <cellStyle name="Normal 3 2 3 2 3 2 3 2 2 2 2" xfId="16463" xr:uid="{00000000-0005-0000-0000-0000E23A0000}"/>
    <cellStyle name="Normal 3 2 3 2 3 2 3 2 2 2 2 2" xfId="9530" xr:uid="{00000000-0005-0000-0000-0000E33A0000}"/>
    <cellStyle name="Normal 3 2 3 2 3 2 3 2 2 2 2 3" xfId="9539" xr:uid="{00000000-0005-0000-0000-0000E43A0000}"/>
    <cellStyle name="Normal 3 2 3 2 3 2 3 2 2 2 3" xfId="16468" xr:uid="{00000000-0005-0000-0000-0000E53A0000}"/>
    <cellStyle name="Normal 3 2 3 2 3 2 3 2 2 2 4" xfId="12955" xr:uid="{00000000-0005-0000-0000-0000E63A0000}"/>
    <cellStyle name="Normal 3 2 3 2 3 2 3 2 2 3" xfId="16474" xr:uid="{00000000-0005-0000-0000-0000E73A0000}"/>
    <cellStyle name="Normal 3 2 3 2 3 2 3 2 2 3 2" xfId="16478" xr:uid="{00000000-0005-0000-0000-0000E83A0000}"/>
    <cellStyle name="Normal 3 2 3 2 3 2 3 2 2 3 3" xfId="16482" xr:uid="{00000000-0005-0000-0000-0000E93A0000}"/>
    <cellStyle name="Normal 3 2 3 2 3 2 3 2 2 4" xfId="16485" xr:uid="{00000000-0005-0000-0000-0000EA3A0000}"/>
    <cellStyle name="Normal 3 2 3 2 3 2 3 2 2 5" xfId="16493" xr:uid="{00000000-0005-0000-0000-0000EB3A0000}"/>
    <cellStyle name="Normal 3 2 3 2 3 2 3 2 3" xfId="16497" xr:uid="{00000000-0005-0000-0000-0000EC3A0000}"/>
    <cellStyle name="Normal 3 2 3 2 3 2 3 2 3 2" xfId="16500" xr:uid="{00000000-0005-0000-0000-0000ED3A0000}"/>
    <cellStyle name="Normal 3 2 3 2 3 2 3 2 3 2 2" xfId="16504" xr:uid="{00000000-0005-0000-0000-0000EE3A0000}"/>
    <cellStyle name="Normal 3 2 3 2 3 2 3 2 3 2 3" xfId="16512" xr:uid="{00000000-0005-0000-0000-0000EF3A0000}"/>
    <cellStyle name="Normal 3 2 3 2 3 2 3 2 3 3" xfId="16518" xr:uid="{00000000-0005-0000-0000-0000F03A0000}"/>
    <cellStyle name="Normal 3 2 3 2 3 2 3 2 3 4" xfId="16522" xr:uid="{00000000-0005-0000-0000-0000F13A0000}"/>
    <cellStyle name="Normal 3 2 3 2 3 2 3 2 4" xfId="16527" xr:uid="{00000000-0005-0000-0000-0000F23A0000}"/>
    <cellStyle name="Normal 3 2 3 2 3 2 3 2 4 2" xfId="16530" xr:uid="{00000000-0005-0000-0000-0000F33A0000}"/>
    <cellStyle name="Normal 3 2 3 2 3 2 3 2 4 3" xfId="16541" xr:uid="{00000000-0005-0000-0000-0000F43A0000}"/>
    <cellStyle name="Normal 3 2 3 2 3 2 3 2 5" xfId="16548" xr:uid="{00000000-0005-0000-0000-0000F53A0000}"/>
    <cellStyle name="Normal 3 2 3 2 3 2 3 2 6" xfId="16558" xr:uid="{00000000-0005-0000-0000-0000F63A0000}"/>
    <cellStyle name="Normal 3 2 3 2 3 2 3 3" xfId="16565" xr:uid="{00000000-0005-0000-0000-0000F73A0000}"/>
    <cellStyle name="Normal 3 2 3 2 3 2 3 3 2" xfId="16567" xr:uid="{00000000-0005-0000-0000-0000F83A0000}"/>
    <cellStyle name="Normal 3 2 3 2 3 2 3 3 2 2" xfId="16570" xr:uid="{00000000-0005-0000-0000-0000F93A0000}"/>
    <cellStyle name="Normal 3 2 3 2 3 2 3 3 2 2 2" xfId="761" xr:uid="{00000000-0005-0000-0000-0000FA3A0000}"/>
    <cellStyle name="Normal 3 2 3 2 3 2 3 3 2 2 2 2" xfId="414" xr:uid="{00000000-0005-0000-0000-0000FB3A0000}"/>
    <cellStyle name="Normal 3 2 3 2 3 2 3 3 2 2 2 3" xfId="468" xr:uid="{00000000-0005-0000-0000-0000FC3A0000}"/>
    <cellStyle name="Normal 3 2 3 2 3 2 3 3 2 2 3" xfId="2747" xr:uid="{00000000-0005-0000-0000-0000FD3A0000}"/>
    <cellStyle name="Normal 3 2 3 2 3 2 3 3 2 2 4" xfId="2762" xr:uid="{00000000-0005-0000-0000-0000FE3A0000}"/>
    <cellStyle name="Normal 3 2 3 2 3 2 3 3 2 3" xfId="16574" xr:uid="{00000000-0005-0000-0000-0000FF3A0000}"/>
    <cellStyle name="Normal 3 2 3 2 3 2 3 3 2 3 2" xfId="5750" xr:uid="{00000000-0005-0000-0000-0000003B0000}"/>
    <cellStyle name="Normal 3 2 3 2 3 2 3 3 2 3 3" xfId="5759" xr:uid="{00000000-0005-0000-0000-0000013B0000}"/>
    <cellStyle name="Normal 3 2 3 2 3 2 3 3 2 4" xfId="16578" xr:uid="{00000000-0005-0000-0000-0000023B0000}"/>
    <cellStyle name="Normal 3 2 3 2 3 2 3 3 2 5" xfId="16580" xr:uid="{00000000-0005-0000-0000-0000033B0000}"/>
    <cellStyle name="Normal 3 2 3 2 3 2 3 3 3" xfId="16582" xr:uid="{00000000-0005-0000-0000-0000043B0000}"/>
    <cellStyle name="Normal 3 2 3 2 3 2 3 3 3 2" xfId="16585" xr:uid="{00000000-0005-0000-0000-0000053B0000}"/>
    <cellStyle name="Normal 3 2 3 2 3 2 3 3 3 2 2" xfId="8236" xr:uid="{00000000-0005-0000-0000-0000063B0000}"/>
    <cellStyle name="Normal 3 2 3 2 3 2 3 3 3 2 3" xfId="8241" xr:uid="{00000000-0005-0000-0000-0000073B0000}"/>
    <cellStyle name="Normal 3 2 3 2 3 2 3 3 3 3" xfId="16589" xr:uid="{00000000-0005-0000-0000-0000083B0000}"/>
    <cellStyle name="Normal 3 2 3 2 3 2 3 3 3 4" xfId="16591" xr:uid="{00000000-0005-0000-0000-0000093B0000}"/>
    <cellStyle name="Normal 3 2 3 2 3 2 3 3 4" xfId="16594" xr:uid="{00000000-0005-0000-0000-00000A3B0000}"/>
    <cellStyle name="Normal 3 2 3 2 3 2 3 3 4 2" xfId="16598" xr:uid="{00000000-0005-0000-0000-00000B3B0000}"/>
    <cellStyle name="Normal 3 2 3 2 3 2 3 3 4 3" xfId="16602" xr:uid="{00000000-0005-0000-0000-00000C3B0000}"/>
    <cellStyle name="Normal 3 2 3 2 3 2 3 3 5" xfId="16607" xr:uid="{00000000-0005-0000-0000-00000D3B0000}"/>
    <cellStyle name="Normal 3 2 3 2 3 2 3 3 6" xfId="16612" xr:uid="{00000000-0005-0000-0000-00000E3B0000}"/>
    <cellStyle name="Normal 3 2 3 2 3 2 3 4" xfId="16618" xr:uid="{00000000-0005-0000-0000-00000F3B0000}"/>
    <cellStyle name="Normal 3 2 3 2 3 2 3 4 2" xfId="16619" xr:uid="{00000000-0005-0000-0000-0000103B0000}"/>
    <cellStyle name="Normal 3 2 3 2 3 2 3 4 2 2" xfId="16622" xr:uid="{00000000-0005-0000-0000-0000113B0000}"/>
    <cellStyle name="Normal 3 2 3 2 3 2 3 4 2 2 2" xfId="14516" xr:uid="{00000000-0005-0000-0000-0000123B0000}"/>
    <cellStyle name="Normal 3 2 3 2 3 2 3 4 2 2 3" xfId="12416" xr:uid="{00000000-0005-0000-0000-0000133B0000}"/>
    <cellStyle name="Normal 3 2 3 2 3 2 3 4 2 3" xfId="16626" xr:uid="{00000000-0005-0000-0000-0000143B0000}"/>
    <cellStyle name="Normal 3 2 3 2 3 2 3 4 2 4" xfId="16632" xr:uid="{00000000-0005-0000-0000-0000153B0000}"/>
    <cellStyle name="Normal 3 2 3 2 3 2 3 4 3" xfId="16635" xr:uid="{00000000-0005-0000-0000-0000163B0000}"/>
    <cellStyle name="Normal 3 2 3 2 3 2 3 4 3 2" xfId="14982" xr:uid="{00000000-0005-0000-0000-0000173B0000}"/>
    <cellStyle name="Normal 3 2 3 2 3 2 3 4 3 3" xfId="14987" xr:uid="{00000000-0005-0000-0000-0000183B0000}"/>
    <cellStyle name="Normal 3 2 3 2 3 2 3 4 4" xfId="16638" xr:uid="{00000000-0005-0000-0000-0000193B0000}"/>
    <cellStyle name="Normal 3 2 3 2 3 2 3 4 5" xfId="16646" xr:uid="{00000000-0005-0000-0000-00001A3B0000}"/>
    <cellStyle name="Normal 3 2 3 2 3 2 3 5" xfId="16654" xr:uid="{00000000-0005-0000-0000-00001B3B0000}"/>
    <cellStyle name="Normal 3 2 3 2 3 2 3 5 2" xfId="16655" xr:uid="{00000000-0005-0000-0000-00001C3B0000}"/>
    <cellStyle name="Normal 3 2 3 2 3 2 3 5 2 2" xfId="16658" xr:uid="{00000000-0005-0000-0000-00001D3B0000}"/>
    <cellStyle name="Normal 3 2 3 2 3 2 3 5 2 3" xfId="16663" xr:uid="{00000000-0005-0000-0000-00001E3B0000}"/>
    <cellStyle name="Normal 3 2 3 2 3 2 3 5 3" xfId="16668" xr:uid="{00000000-0005-0000-0000-00001F3B0000}"/>
    <cellStyle name="Normal 3 2 3 2 3 2 3 5 4" xfId="16675" xr:uid="{00000000-0005-0000-0000-0000203B0000}"/>
    <cellStyle name="Normal 3 2 3 2 3 2 3 6" xfId="16678" xr:uid="{00000000-0005-0000-0000-0000213B0000}"/>
    <cellStyle name="Normal 3 2 3 2 3 2 3 6 2" xfId="16680" xr:uid="{00000000-0005-0000-0000-0000223B0000}"/>
    <cellStyle name="Normal 3 2 3 2 3 2 3 6 3" xfId="4580" xr:uid="{00000000-0005-0000-0000-0000233B0000}"/>
    <cellStyle name="Normal 3 2 3 2 3 2 3 7" xfId="16688" xr:uid="{00000000-0005-0000-0000-0000243B0000}"/>
    <cellStyle name="Normal 3 2 3 2 3 2 3 8" xfId="18377" xr:uid="{00000000-0005-0000-0000-0000253B0000}"/>
    <cellStyle name="Normal 3 2 3 2 3 2 4" xfId="19805" xr:uid="{00000000-0005-0000-0000-0000263B0000}"/>
    <cellStyle name="Normal 3 2 3 2 3 2 4 2" xfId="19808" xr:uid="{00000000-0005-0000-0000-0000273B0000}"/>
    <cellStyle name="Normal 3 2 3 2 3 2 4 2 2" xfId="19810" xr:uid="{00000000-0005-0000-0000-0000283B0000}"/>
    <cellStyle name="Normal 3 2 3 2 3 2 4 2 2 2" xfId="19528" xr:uid="{00000000-0005-0000-0000-0000293B0000}"/>
    <cellStyle name="Normal 3 2 3 2 3 2 4 2 2 2 2" xfId="19812" xr:uid="{00000000-0005-0000-0000-00002A3B0000}"/>
    <cellStyle name="Normal 3 2 3 2 3 2 4 2 2 2 3" xfId="19814" xr:uid="{00000000-0005-0000-0000-00002B3B0000}"/>
    <cellStyle name="Normal 3 2 3 2 3 2 4 2 2 3" xfId="19531" xr:uid="{00000000-0005-0000-0000-00002C3B0000}"/>
    <cellStyle name="Normal 3 2 3 2 3 2 4 2 2 4" xfId="19816" xr:uid="{00000000-0005-0000-0000-00002D3B0000}"/>
    <cellStyle name="Normal 3 2 3 2 3 2 4 2 3" xfId="15073" xr:uid="{00000000-0005-0000-0000-00002E3B0000}"/>
    <cellStyle name="Normal 3 2 3 2 3 2 4 2 3 2" xfId="19538" xr:uid="{00000000-0005-0000-0000-00002F3B0000}"/>
    <cellStyle name="Normal 3 2 3 2 3 2 4 2 3 3" xfId="19818" xr:uid="{00000000-0005-0000-0000-0000303B0000}"/>
    <cellStyle name="Normal 3 2 3 2 3 2 4 2 4" xfId="15076" xr:uid="{00000000-0005-0000-0000-0000313B0000}"/>
    <cellStyle name="Normal 3 2 3 2 3 2 4 2 5" xfId="18434" xr:uid="{00000000-0005-0000-0000-0000323B0000}"/>
    <cellStyle name="Normal 3 2 3 2 3 2 4 3" xfId="19820" xr:uid="{00000000-0005-0000-0000-0000333B0000}"/>
    <cellStyle name="Normal 3 2 3 2 3 2 4 3 2" xfId="19821" xr:uid="{00000000-0005-0000-0000-0000343B0000}"/>
    <cellStyle name="Normal 3 2 3 2 3 2 4 3 2 2" xfId="11588" xr:uid="{00000000-0005-0000-0000-0000353B0000}"/>
    <cellStyle name="Normal 3 2 3 2 3 2 4 3 2 3" xfId="11670" xr:uid="{00000000-0005-0000-0000-0000363B0000}"/>
    <cellStyle name="Normal 3 2 3 2 3 2 4 3 3" xfId="19822" xr:uid="{00000000-0005-0000-0000-0000373B0000}"/>
    <cellStyle name="Normal 3 2 3 2 3 2 4 3 4" xfId="19824" xr:uid="{00000000-0005-0000-0000-0000383B0000}"/>
    <cellStyle name="Normal 3 2 3 2 3 2 4 4" xfId="3092" xr:uid="{00000000-0005-0000-0000-0000393B0000}"/>
    <cellStyle name="Normal 3 2 3 2 3 2 4 4 2" xfId="19825" xr:uid="{00000000-0005-0000-0000-00003A3B0000}"/>
    <cellStyle name="Normal 3 2 3 2 3 2 4 4 3" xfId="19826" xr:uid="{00000000-0005-0000-0000-00003B3B0000}"/>
    <cellStyle name="Normal 3 2 3 2 3 2 4 5" xfId="3098" xr:uid="{00000000-0005-0000-0000-00003C3B0000}"/>
    <cellStyle name="Normal 3 2 3 2 3 2 4 6" xfId="19827" xr:uid="{00000000-0005-0000-0000-00003D3B0000}"/>
    <cellStyle name="Normal 3 2 3 2 3 2 5" xfId="19828" xr:uid="{00000000-0005-0000-0000-00003E3B0000}"/>
    <cellStyle name="Normal 3 2 3 2 3 2 5 2" xfId="19830" xr:uid="{00000000-0005-0000-0000-00003F3B0000}"/>
    <cellStyle name="Normal 3 2 3 2 3 2 5 2 2" xfId="17407" xr:uid="{00000000-0005-0000-0000-0000403B0000}"/>
    <cellStyle name="Normal 3 2 3 2 3 2 5 2 2 2" xfId="19584" xr:uid="{00000000-0005-0000-0000-0000413B0000}"/>
    <cellStyle name="Normal 3 2 3 2 3 2 5 2 2 2 2" xfId="7108" xr:uid="{00000000-0005-0000-0000-0000423B0000}"/>
    <cellStyle name="Normal 3 2 3 2 3 2 5 2 2 2 3" xfId="7114" xr:uid="{00000000-0005-0000-0000-0000433B0000}"/>
    <cellStyle name="Normal 3 2 3 2 3 2 5 2 2 3" xfId="19831" xr:uid="{00000000-0005-0000-0000-0000443B0000}"/>
    <cellStyle name="Normal 3 2 3 2 3 2 5 2 2 4" xfId="19832" xr:uid="{00000000-0005-0000-0000-0000453B0000}"/>
    <cellStyle name="Normal 3 2 3 2 3 2 5 2 3" xfId="11083" xr:uid="{00000000-0005-0000-0000-0000463B0000}"/>
    <cellStyle name="Normal 3 2 3 2 3 2 5 2 3 2" xfId="19833" xr:uid="{00000000-0005-0000-0000-0000473B0000}"/>
    <cellStyle name="Normal 3 2 3 2 3 2 5 2 3 3" xfId="19834" xr:uid="{00000000-0005-0000-0000-0000483B0000}"/>
    <cellStyle name="Normal 3 2 3 2 3 2 5 2 4" xfId="11086" xr:uid="{00000000-0005-0000-0000-0000493B0000}"/>
    <cellStyle name="Normal 3 2 3 2 3 2 5 2 5" xfId="18208" xr:uid="{00000000-0005-0000-0000-00004A3B0000}"/>
    <cellStyle name="Normal 3 2 3 2 3 2 5 3" xfId="19836" xr:uid="{00000000-0005-0000-0000-00004B3B0000}"/>
    <cellStyle name="Normal 3 2 3 2 3 2 5 3 2" xfId="19837" xr:uid="{00000000-0005-0000-0000-00004C3B0000}"/>
    <cellStyle name="Normal 3 2 3 2 3 2 5 3 2 2" xfId="19838" xr:uid="{00000000-0005-0000-0000-00004D3B0000}"/>
    <cellStyle name="Normal 3 2 3 2 3 2 5 3 2 3" xfId="19839" xr:uid="{00000000-0005-0000-0000-00004E3B0000}"/>
    <cellStyle name="Normal 3 2 3 2 3 2 5 3 3" xfId="19840" xr:uid="{00000000-0005-0000-0000-00004F3B0000}"/>
    <cellStyle name="Normal 3 2 3 2 3 2 5 3 4" xfId="19842" xr:uid="{00000000-0005-0000-0000-0000503B0000}"/>
    <cellStyle name="Normal 3 2 3 2 3 2 5 4" xfId="19843" xr:uid="{00000000-0005-0000-0000-0000513B0000}"/>
    <cellStyle name="Normal 3 2 3 2 3 2 5 4 2" xfId="19844" xr:uid="{00000000-0005-0000-0000-0000523B0000}"/>
    <cellStyle name="Normal 3 2 3 2 3 2 5 4 3" xfId="19845" xr:uid="{00000000-0005-0000-0000-0000533B0000}"/>
    <cellStyle name="Normal 3 2 3 2 3 2 5 5" xfId="19846" xr:uid="{00000000-0005-0000-0000-0000543B0000}"/>
    <cellStyle name="Normal 3 2 3 2 3 2 5 6" xfId="19847" xr:uid="{00000000-0005-0000-0000-0000553B0000}"/>
    <cellStyle name="Normal 3 2 3 2 3 2 6" xfId="19849" xr:uid="{00000000-0005-0000-0000-0000563B0000}"/>
    <cellStyle name="Normal 3 2 3 2 3 2 6 2" xfId="19852" xr:uid="{00000000-0005-0000-0000-0000573B0000}"/>
    <cellStyle name="Normal 3 2 3 2 3 2 6 2 2" xfId="13730" xr:uid="{00000000-0005-0000-0000-0000583B0000}"/>
    <cellStyle name="Normal 3 2 3 2 3 2 6 2 2 2" xfId="13733" xr:uid="{00000000-0005-0000-0000-0000593B0000}"/>
    <cellStyle name="Normal 3 2 3 2 3 2 6 2 2 3" xfId="13739" xr:uid="{00000000-0005-0000-0000-00005A3B0000}"/>
    <cellStyle name="Normal 3 2 3 2 3 2 6 2 3" xfId="13745" xr:uid="{00000000-0005-0000-0000-00005B3B0000}"/>
    <cellStyle name="Normal 3 2 3 2 3 2 6 2 4" xfId="13753" xr:uid="{00000000-0005-0000-0000-00005C3B0000}"/>
    <cellStyle name="Normal 3 2 3 2 3 2 6 3" xfId="19854" xr:uid="{00000000-0005-0000-0000-00005D3B0000}"/>
    <cellStyle name="Normal 3 2 3 2 3 2 6 3 2" xfId="13773" xr:uid="{00000000-0005-0000-0000-00005E3B0000}"/>
    <cellStyle name="Normal 3 2 3 2 3 2 6 3 3" xfId="13777" xr:uid="{00000000-0005-0000-0000-00005F3B0000}"/>
    <cellStyle name="Normal 3 2 3 2 3 2 6 4" xfId="19856" xr:uid="{00000000-0005-0000-0000-0000603B0000}"/>
    <cellStyle name="Normal 3 2 3 2 3 2 6 5" xfId="19857" xr:uid="{00000000-0005-0000-0000-0000613B0000}"/>
    <cellStyle name="Normal 3 2 3 2 3 2 7" xfId="19859" xr:uid="{00000000-0005-0000-0000-0000623B0000}"/>
    <cellStyle name="Normal 3 2 3 2 3 2 7 2" xfId="16294" xr:uid="{00000000-0005-0000-0000-0000633B0000}"/>
    <cellStyle name="Normal 3 2 3 2 3 2 7 2 2" xfId="19860" xr:uid="{00000000-0005-0000-0000-0000643B0000}"/>
    <cellStyle name="Normal 3 2 3 2 3 2 7 2 3" xfId="19861" xr:uid="{00000000-0005-0000-0000-0000653B0000}"/>
    <cellStyle name="Normal 3 2 3 2 3 2 7 3" xfId="19863" xr:uid="{00000000-0005-0000-0000-0000663B0000}"/>
    <cellStyle name="Normal 3 2 3 2 3 2 7 4" xfId="19864" xr:uid="{00000000-0005-0000-0000-0000673B0000}"/>
    <cellStyle name="Normal 3 2 3 2 3 2 8" xfId="19866" xr:uid="{00000000-0005-0000-0000-0000683B0000}"/>
    <cellStyle name="Normal 3 2 3 2 3 2 8 2" xfId="19868" xr:uid="{00000000-0005-0000-0000-0000693B0000}"/>
    <cellStyle name="Normal 3 2 3 2 3 2 8 3" xfId="19869" xr:uid="{00000000-0005-0000-0000-00006A3B0000}"/>
    <cellStyle name="Normal 3 2 3 2 3 2 9" xfId="19872" xr:uid="{00000000-0005-0000-0000-00006B3B0000}"/>
    <cellStyle name="Normal 3 2 3 2 3 3" xfId="12682" xr:uid="{00000000-0005-0000-0000-00006C3B0000}"/>
    <cellStyle name="Normal 3 2 3 2 3 3 2" xfId="19873" xr:uid="{00000000-0005-0000-0000-00006D3B0000}"/>
    <cellStyle name="Normal 3 2 3 2 3 3 2 2" xfId="19874" xr:uid="{00000000-0005-0000-0000-00006E3B0000}"/>
    <cellStyle name="Normal 3 2 3 2 3 3 2 2 2" xfId="19875" xr:uid="{00000000-0005-0000-0000-00006F3B0000}"/>
    <cellStyle name="Normal 3 2 3 2 3 3 2 2 2 2" xfId="19876" xr:uid="{00000000-0005-0000-0000-0000703B0000}"/>
    <cellStyle name="Normal 3 2 3 2 3 3 2 2 2 2 2" xfId="1392" xr:uid="{00000000-0005-0000-0000-0000713B0000}"/>
    <cellStyle name="Normal 3 2 3 2 3 3 2 2 2 2 2 2" xfId="15541" xr:uid="{00000000-0005-0000-0000-0000723B0000}"/>
    <cellStyle name="Normal 3 2 3 2 3 3 2 2 2 2 2 3" xfId="9031" xr:uid="{00000000-0005-0000-0000-0000733B0000}"/>
    <cellStyle name="Normal 3 2 3 2 3 3 2 2 2 2 3" xfId="3659" xr:uid="{00000000-0005-0000-0000-0000743B0000}"/>
    <cellStyle name="Normal 3 2 3 2 3 3 2 2 2 2 4" xfId="3676" xr:uid="{00000000-0005-0000-0000-0000753B0000}"/>
    <cellStyle name="Normal 3 2 3 2 3 3 2 2 2 3" xfId="19878" xr:uid="{00000000-0005-0000-0000-0000763B0000}"/>
    <cellStyle name="Normal 3 2 3 2 3 3 2 2 2 3 2" xfId="5395" xr:uid="{00000000-0005-0000-0000-0000773B0000}"/>
    <cellStyle name="Normal 3 2 3 2 3 3 2 2 2 3 3" xfId="5820" xr:uid="{00000000-0005-0000-0000-0000783B0000}"/>
    <cellStyle name="Normal 3 2 3 2 3 3 2 2 2 4" xfId="19879" xr:uid="{00000000-0005-0000-0000-0000793B0000}"/>
    <cellStyle name="Normal 3 2 3 2 3 3 2 2 2 5" xfId="19880" xr:uid="{00000000-0005-0000-0000-00007A3B0000}"/>
    <cellStyle name="Normal 3 2 3 2 3 3 2 2 3" xfId="19881" xr:uid="{00000000-0005-0000-0000-00007B3B0000}"/>
    <cellStyle name="Normal 3 2 3 2 3 3 2 2 3 2" xfId="19882" xr:uid="{00000000-0005-0000-0000-00007C3B0000}"/>
    <cellStyle name="Normal 3 2 3 2 3 3 2 2 3 2 2" xfId="15620" xr:uid="{00000000-0005-0000-0000-00007D3B0000}"/>
    <cellStyle name="Normal 3 2 3 2 3 3 2 2 3 2 3" xfId="15622" xr:uid="{00000000-0005-0000-0000-00007E3B0000}"/>
    <cellStyle name="Normal 3 2 3 2 3 3 2 2 3 3" xfId="19883" xr:uid="{00000000-0005-0000-0000-00007F3B0000}"/>
    <cellStyle name="Normal 3 2 3 2 3 3 2 2 3 4" xfId="19884" xr:uid="{00000000-0005-0000-0000-0000803B0000}"/>
    <cellStyle name="Normal 3 2 3 2 3 3 2 2 4" xfId="18463" xr:uid="{00000000-0005-0000-0000-0000813B0000}"/>
    <cellStyle name="Normal 3 2 3 2 3 3 2 2 4 2" xfId="19885" xr:uid="{00000000-0005-0000-0000-0000823B0000}"/>
    <cellStyle name="Normal 3 2 3 2 3 3 2 2 4 3" xfId="10052" xr:uid="{00000000-0005-0000-0000-0000833B0000}"/>
    <cellStyle name="Normal 3 2 3 2 3 3 2 2 5" xfId="18465" xr:uid="{00000000-0005-0000-0000-0000843B0000}"/>
    <cellStyle name="Normal 3 2 3 2 3 3 2 2 6" xfId="19886" xr:uid="{00000000-0005-0000-0000-0000853B0000}"/>
    <cellStyle name="Normal 3 2 3 2 3 3 2 3" xfId="2568" xr:uid="{00000000-0005-0000-0000-0000863B0000}"/>
    <cellStyle name="Normal 3 2 3 2 3 3 2 3 2" xfId="8628" xr:uid="{00000000-0005-0000-0000-0000873B0000}"/>
    <cellStyle name="Normal 3 2 3 2 3 3 2 3 2 2" xfId="13235" xr:uid="{00000000-0005-0000-0000-0000883B0000}"/>
    <cellStyle name="Normal 3 2 3 2 3 3 2 3 2 2 2" xfId="9898" xr:uid="{00000000-0005-0000-0000-0000893B0000}"/>
    <cellStyle name="Normal 3 2 3 2 3 3 2 3 2 2 2 2" xfId="13238" xr:uid="{00000000-0005-0000-0000-00008A3B0000}"/>
    <cellStyle name="Normal 3 2 3 2 3 3 2 3 2 2 2 3" xfId="11876" xr:uid="{00000000-0005-0000-0000-00008B3B0000}"/>
    <cellStyle name="Normal 3 2 3 2 3 3 2 3 2 2 3" xfId="9905" xr:uid="{00000000-0005-0000-0000-00008C3B0000}"/>
    <cellStyle name="Normal 3 2 3 2 3 3 2 3 2 2 4" xfId="13243" xr:uid="{00000000-0005-0000-0000-00008D3B0000}"/>
    <cellStyle name="Normal 3 2 3 2 3 3 2 3 2 3" xfId="13246" xr:uid="{00000000-0005-0000-0000-00008E3B0000}"/>
    <cellStyle name="Normal 3 2 3 2 3 3 2 3 2 3 2" xfId="9916" xr:uid="{00000000-0005-0000-0000-00008F3B0000}"/>
    <cellStyle name="Normal 3 2 3 2 3 3 2 3 2 3 3" xfId="13250" xr:uid="{00000000-0005-0000-0000-0000903B0000}"/>
    <cellStyle name="Normal 3 2 3 2 3 3 2 3 2 4" xfId="13254" xr:uid="{00000000-0005-0000-0000-0000913B0000}"/>
    <cellStyle name="Normal 3 2 3 2 3 3 2 3 2 5" xfId="13264" xr:uid="{00000000-0005-0000-0000-0000923B0000}"/>
    <cellStyle name="Normal 3 2 3 2 3 3 2 3 3" xfId="13269" xr:uid="{00000000-0005-0000-0000-0000933B0000}"/>
    <cellStyle name="Normal 3 2 3 2 3 3 2 3 3 2" xfId="13271" xr:uid="{00000000-0005-0000-0000-0000943B0000}"/>
    <cellStyle name="Normal 3 2 3 2 3 3 2 3 3 2 2" xfId="2502" xr:uid="{00000000-0005-0000-0000-0000953B0000}"/>
    <cellStyle name="Normal 3 2 3 2 3 3 2 3 3 2 3" xfId="2516" xr:uid="{00000000-0005-0000-0000-0000963B0000}"/>
    <cellStyle name="Normal 3 2 3 2 3 3 2 3 3 3" xfId="13036" xr:uid="{00000000-0005-0000-0000-0000973B0000}"/>
    <cellStyle name="Normal 3 2 3 2 3 3 2 3 3 4" xfId="13042" xr:uid="{00000000-0005-0000-0000-0000983B0000}"/>
    <cellStyle name="Normal 3 2 3 2 3 3 2 3 4" xfId="13284" xr:uid="{00000000-0005-0000-0000-0000993B0000}"/>
    <cellStyle name="Normal 3 2 3 2 3 3 2 3 4 2" xfId="2657" xr:uid="{00000000-0005-0000-0000-00009A3B0000}"/>
    <cellStyle name="Normal 3 2 3 2 3 3 2 3 4 3" xfId="2669" xr:uid="{00000000-0005-0000-0000-00009B3B0000}"/>
    <cellStyle name="Normal 3 2 3 2 3 3 2 3 5" xfId="13288" xr:uid="{00000000-0005-0000-0000-00009C3B0000}"/>
    <cellStyle name="Normal 3 2 3 2 3 3 2 3 6" xfId="13292" xr:uid="{00000000-0005-0000-0000-00009D3B0000}"/>
    <cellStyle name="Normal 3 2 3 2 3 3 2 4" xfId="2578" xr:uid="{00000000-0005-0000-0000-00009E3B0000}"/>
    <cellStyle name="Normal 3 2 3 2 3 3 2 4 2" xfId="5175" xr:uid="{00000000-0005-0000-0000-00009F3B0000}"/>
    <cellStyle name="Normal 3 2 3 2 3 3 2 4 2 2" xfId="5179" xr:uid="{00000000-0005-0000-0000-0000A03B0000}"/>
    <cellStyle name="Normal 3 2 3 2 3 3 2 4 2 2 2" xfId="13297" xr:uid="{00000000-0005-0000-0000-0000A13B0000}"/>
    <cellStyle name="Normal 3 2 3 2 3 3 2 4 2 2 3" xfId="13300" xr:uid="{00000000-0005-0000-0000-0000A23B0000}"/>
    <cellStyle name="Normal 3 2 3 2 3 3 2 4 2 3" xfId="5183" xr:uid="{00000000-0005-0000-0000-0000A33B0000}"/>
    <cellStyle name="Normal 3 2 3 2 3 3 2 4 2 4" xfId="13306" xr:uid="{00000000-0005-0000-0000-0000A43B0000}"/>
    <cellStyle name="Normal 3 2 3 2 3 3 2 4 3" xfId="5187" xr:uid="{00000000-0005-0000-0000-0000A53B0000}"/>
    <cellStyle name="Normal 3 2 3 2 3 3 2 4 3 2" xfId="13310" xr:uid="{00000000-0005-0000-0000-0000A63B0000}"/>
    <cellStyle name="Normal 3 2 3 2 3 3 2 4 3 3" xfId="13051" xr:uid="{00000000-0005-0000-0000-0000A73B0000}"/>
    <cellStyle name="Normal 3 2 3 2 3 3 2 4 4" xfId="5191" xr:uid="{00000000-0005-0000-0000-0000A83B0000}"/>
    <cellStyle name="Normal 3 2 3 2 3 3 2 4 5" xfId="13316" xr:uid="{00000000-0005-0000-0000-0000A93B0000}"/>
    <cellStyle name="Normal 3 2 3 2 3 3 2 5" xfId="6312" xr:uid="{00000000-0005-0000-0000-0000AA3B0000}"/>
    <cellStyle name="Normal 3 2 3 2 3 3 2 5 2" xfId="5199" xr:uid="{00000000-0005-0000-0000-0000AB3B0000}"/>
    <cellStyle name="Normal 3 2 3 2 3 3 2 5 2 2" xfId="13320" xr:uid="{00000000-0005-0000-0000-0000AC3B0000}"/>
    <cellStyle name="Normal 3 2 3 2 3 3 2 5 2 3" xfId="13328" xr:uid="{00000000-0005-0000-0000-0000AD3B0000}"/>
    <cellStyle name="Normal 3 2 3 2 3 3 2 5 3" xfId="5203" xr:uid="{00000000-0005-0000-0000-0000AE3B0000}"/>
    <cellStyle name="Normal 3 2 3 2 3 3 2 5 4" xfId="13346" xr:uid="{00000000-0005-0000-0000-0000AF3B0000}"/>
    <cellStyle name="Normal 3 2 3 2 3 3 2 6" xfId="13358" xr:uid="{00000000-0005-0000-0000-0000B03B0000}"/>
    <cellStyle name="Normal 3 2 3 2 3 3 2 6 2" xfId="5219" xr:uid="{00000000-0005-0000-0000-0000B13B0000}"/>
    <cellStyle name="Normal 3 2 3 2 3 3 2 6 3" xfId="4700" xr:uid="{00000000-0005-0000-0000-0000B23B0000}"/>
    <cellStyle name="Normal 3 2 3 2 3 3 2 7" xfId="13371" xr:uid="{00000000-0005-0000-0000-0000B33B0000}"/>
    <cellStyle name="Normal 3 2 3 2 3 3 2 8" xfId="13377" xr:uid="{00000000-0005-0000-0000-0000B43B0000}"/>
    <cellStyle name="Normal 3 2 3 2 3 3 3" xfId="19888" xr:uid="{00000000-0005-0000-0000-0000B53B0000}"/>
    <cellStyle name="Normal 3 2 3 2 3 3 3 2" xfId="19889" xr:uid="{00000000-0005-0000-0000-0000B63B0000}"/>
    <cellStyle name="Normal 3 2 3 2 3 3 3 2 2" xfId="19890" xr:uid="{00000000-0005-0000-0000-0000B73B0000}"/>
    <cellStyle name="Normal 3 2 3 2 3 3 3 2 2 2" xfId="19635" xr:uid="{00000000-0005-0000-0000-0000B83B0000}"/>
    <cellStyle name="Normal 3 2 3 2 3 3 3 2 2 2 2" xfId="5987" xr:uid="{00000000-0005-0000-0000-0000B93B0000}"/>
    <cellStyle name="Normal 3 2 3 2 3 3 3 2 2 2 3" xfId="5996" xr:uid="{00000000-0005-0000-0000-0000BA3B0000}"/>
    <cellStyle name="Normal 3 2 3 2 3 3 3 2 2 3" xfId="19637" xr:uid="{00000000-0005-0000-0000-0000BB3B0000}"/>
    <cellStyle name="Normal 3 2 3 2 3 3 3 2 2 4" xfId="19891" xr:uid="{00000000-0005-0000-0000-0000BC3B0000}"/>
    <cellStyle name="Normal 3 2 3 2 3 3 3 2 3" xfId="19893" xr:uid="{00000000-0005-0000-0000-0000BD3B0000}"/>
    <cellStyle name="Normal 3 2 3 2 3 3 3 2 3 2" xfId="19642" xr:uid="{00000000-0005-0000-0000-0000BE3B0000}"/>
    <cellStyle name="Normal 3 2 3 2 3 3 3 2 3 3" xfId="19894" xr:uid="{00000000-0005-0000-0000-0000BF3B0000}"/>
    <cellStyle name="Normal 3 2 3 2 3 3 3 2 4" xfId="18486" xr:uid="{00000000-0005-0000-0000-0000C03B0000}"/>
    <cellStyle name="Normal 3 2 3 2 3 3 3 2 5" xfId="18488" xr:uid="{00000000-0005-0000-0000-0000C13B0000}"/>
    <cellStyle name="Normal 3 2 3 2 3 3 3 3" xfId="3332" xr:uid="{00000000-0005-0000-0000-0000C23B0000}"/>
    <cellStyle name="Normal 3 2 3 2 3 3 3 3 2" xfId="13383" xr:uid="{00000000-0005-0000-0000-0000C33B0000}"/>
    <cellStyle name="Normal 3 2 3 2 3 3 3 3 2 2" xfId="12949" xr:uid="{00000000-0005-0000-0000-0000C43B0000}"/>
    <cellStyle name="Normal 3 2 3 2 3 3 3 3 2 3" xfId="12963" xr:uid="{00000000-0005-0000-0000-0000C53B0000}"/>
    <cellStyle name="Normal 3 2 3 2 3 3 3 3 3" xfId="13390" xr:uid="{00000000-0005-0000-0000-0000C63B0000}"/>
    <cellStyle name="Normal 3 2 3 2 3 3 3 3 4" xfId="13393" xr:uid="{00000000-0005-0000-0000-0000C73B0000}"/>
    <cellStyle name="Normal 3 2 3 2 3 3 3 4" xfId="1717" xr:uid="{00000000-0005-0000-0000-0000C83B0000}"/>
    <cellStyle name="Normal 3 2 3 2 3 3 3 4 2" xfId="5252" xr:uid="{00000000-0005-0000-0000-0000C93B0000}"/>
    <cellStyle name="Normal 3 2 3 2 3 3 3 4 3" xfId="5265" xr:uid="{00000000-0005-0000-0000-0000CA3B0000}"/>
    <cellStyle name="Normal 3 2 3 2 3 3 3 5" xfId="13409" xr:uid="{00000000-0005-0000-0000-0000CB3B0000}"/>
    <cellStyle name="Normal 3 2 3 2 3 3 3 6" xfId="13418" xr:uid="{00000000-0005-0000-0000-0000CC3B0000}"/>
    <cellStyle name="Normal 3 2 3 2 3 3 4" xfId="19896" xr:uid="{00000000-0005-0000-0000-0000CD3B0000}"/>
    <cellStyle name="Normal 3 2 3 2 3 3 4 2" xfId="19897" xr:uid="{00000000-0005-0000-0000-0000CE3B0000}"/>
    <cellStyle name="Normal 3 2 3 2 3 3 4 2 2" xfId="19898" xr:uid="{00000000-0005-0000-0000-0000CF3B0000}"/>
    <cellStyle name="Normal 3 2 3 2 3 3 4 2 2 2" xfId="19654" xr:uid="{00000000-0005-0000-0000-0000D03B0000}"/>
    <cellStyle name="Normal 3 2 3 2 3 3 4 2 2 2 2" xfId="19899" xr:uid="{00000000-0005-0000-0000-0000D13B0000}"/>
    <cellStyle name="Normal 3 2 3 2 3 3 4 2 2 2 3" xfId="19900" xr:uid="{00000000-0005-0000-0000-0000D23B0000}"/>
    <cellStyle name="Normal 3 2 3 2 3 3 4 2 2 3" xfId="19901" xr:uid="{00000000-0005-0000-0000-0000D33B0000}"/>
    <cellStyle name="Normal 3 2 3 2 3 3 4 2 2 4" xfId="19902" xr:uid="{00000000-0005-0000-0000-0000D43B0000}"/>
    <cellStyle name="Normal 3 2 3 2 3 3 4 2 3" xfId="19903" xr:uid="{00000000-0005-0000-0000-0000D53B0000}"/>
    <cellStyle name="Normal 3 2 3 2 3 3 4 2 3 2" xfId="19904" xr:uid="{00000000-0005-0000-0000-0000D63B0000}"/>
    <cellStyle name="Normal 3 2 3 2 3 3 4 2 3 3" xfId="19905" xr:uid="{00000000-0005-0000-0000-0000D73B0000}"/>
    <cellStyle name="Normal 3 2 3 2 3 3 4 2 4" xfId="19906" xr:uid="{00000000-0005-0000-0000-0000D83B0000}"/>
    <cellStyle name="Normal 3 2 3 2 3 3 4 2 5" xfId="19907" xr:uid="{00000000-0005-0000-0000-0000D93B0000}"/>
    <cellStyle name="Normal 3 2 3 2 3 3 4 3" xfId="2233" xr:uid="{00000000-0005-0000-0000-0000DA3B0000}"/>
    <cellStyle name="Normal 3 2 3 2 3 3 4 3 2" xfId="13425" xr:uid="{00000000-0005-0000-0000-0000DB3B0000}"/>
    <cellStyle name="Normal 3 2 3 2 3 3 4 3 2 2" xfId="2598" xr:uid="{00000000-0005-0000-0000-0000DC3B0000}"/>
    <cellStyle name="Normal 3 2 3 2 3 3 4 3 2 3" xfId="2622" xr:uid="{00000000-0005-0000-0000-0000DD3B0000}"/>
    <cellStyle name="Normal 3 2 3 2 3 3 4 3 3" xfId="13433" xr:uid="{00000000-0005-0000-0000-0000DE3B0000}"/>
    <cellStyle name="Normal 3 2 3 2 3 3 4 3 4" xfId="13437" xr:uid="{00000000-0005-0000-0000-0000DF3B0000}"/>
    <cellStyle name="Normal 3 2 3 2 3 3 4 4" xfId="724" xr:uid="{00000000-0005-0000-0000-0000E03B0000}"/>
    <cellStyle name="Normal 3 2 3 2 3 3 4 4 2" xfId="130" xr:uid="{00000000-0005-0000-0000-0000E13B0000}"/>
    <cellStyle name="Normal 3 2 3 2 3 3 4 4 3" xfId="752" xr:uid="{00000000-0005-0000-0000-0000E23B0000}"/>
    <cellStyle name="Normal 3 2 3 2 3 3 4 5" xfId="13442" xr:uid="{00000000-0005-0000-0000-0000E33B0000}"/>
    <cellStyle name="Normal 3 2 3 2 3 3 4 6" xfId="13446" xr:uid="{00000000-0005-0000-0000-0000E43B0000}"/>
    <cellStyle name="Normal 3 2 3 2 3 3 5" xfId="19908" xr:uid="{00000000-0005-0000-0000-0000E53B0000}"/>
    <cellStyle name="Normal 3 2 3 2 3 3 5 2" xfId="7433" xr:uid="{00000000-0005-0000-0000-0000E63B0000}"/>
    <cellStyle name="Normal 3 2 3 2 3 3 5 2 2" xfId="11579" xr:uid="{00000000-0005-0000-0000-0000E73B0000}"/>
    <cellStyle name="Normal 3 2 3 2 3 3 5 2 2 2" xfId="7883" xr:uid="{00000000-0005-0000-0000-0000E83B0000}"/>
    <cellStyle name="Normal 3 2 3 2 3 3 5 2 2 3" xfId="7888" xr:uid="{00000000-0005-0000-0000-0000E93B0000}"/>
    <cellStyle name="Normal 3 2 3 2 3 3 5 2 3" xfId="11604" xr:uid="{00000000-0005-0000-0000-0000EA3B0000}"/>
    <cellStyle name="Normal 3 2 3 2 3 3 5 2 4" xfId="11636" xr:uid="{00000000-0005-0000-0000-0000EB3B0000}"/>
    <cellStyle name="Normal 3 2 3 2 3 3 5 3" xfId="850" xr:uid="{00000000-0005-0000-0000-0000EC3B0000}"/>
    <cellStyle name="Normal 3 2 3 2 3 3 5 3 2" xfId="11665" xr:uid="{00000000-0005-0000-0000-0000ED3B0000}"/>
    <cellStyle name="Normal 3 2 3 2 3 3 5 3 3" xfId="11682" xr:uid="{00000000-0005-0000-0000-0000EE3B0000}"/>
    <cellStyle name="Normal 3 2 3 2 3 3 5 4" xfId="786" xr:uid="{00000000-0005-0000-0000-0000EF3B0000}"/>
    <cellStyle name="Normal 3 2 3 2 3 3 5 5" xfId="6490" xr:uid="{00000000-0005-0000-0000-0000F03B0000}"/>
    <cellStyle name="Normal 3 2 3 2 3 3 6" xfId="19910" xr:uid="{00000000-0005-0000-0000-0000F13B0000}"/>
    <cellStyle name="Normal 3 2 3 2 3 3 6 2" xfId="1941" xr:uid="{00000000-0005-0000-0000-0000F23B0000}"/>
    <cellStyle name="Normal 3 2 3 2 3 3 6 2 2" xfId="14059" xr:uid="{00000000-0005-0000-0000-0000F33B0000}"/>
    <cellStyle name="Normal 3 2 3 2 3 3 6 2 3" xfId="14071" xr:uid="{00000000-0005-0000-0000-0000F43B0000}"/>
    <cellStyle name="Normal 3 2 3 2 3 3 6 3" xfId="100" xr:uid="{00000000-0005-0000-0000-0000F53B0000}"/>
    <cellStyle name="Normal 3 2 3 2 3 3 6 4" xfId="1555" xr:uid="{00000000-0005-0000-0000-0000F63B0000}"/>
    <cellStyle name="Normal 3 2 3 2 3 3 7" xfId="19913" xr:uid="{00000000-0005-0000-0000-0000F73B0000}"/>
    <cellStyle name="Normal 3 2 3 2 3 3 7 2" xfId="19916" xr:uid="{00000000-0005-0000-0000-0000F83B0000}"/>
    <cellStyle name="Normal 3 2 3 2 3 3 7 3" xfId="128" xr:uid="{00000000-0005-0000-0000-0000F93B0000}"/>
    <cellStyle name="Normal 3 2 3 2 3 3 8" xfId="4587" xr:uid="{00000000-0005-0000-0000-0000FA3B0000}"/>
    <cellStyle name="Normal 3 2 3 2 3 3 9" xfId="9611" xr:uid="{00000000-0005-0000-0000-0000FB3B0000}"/>
    <cellStyle name="Normal 3 2 3 2 3 4" xfId="14166" xr:uid="{00000000-0005-0000-0000-0000FC3B0000}"/>
    <cellStyle name="Normal 3 2 3 2 3 4 2" xfId="17471" xr:uid="{00000000-0005-0000-0000-0000FD3B0000}"/>
    <cellStyle name="Normal 3 2 3 2 3 4 2 2" xfId="16793" xr:uid="{00000000-0005-0000-0000-0000FE3B0000}"/>
    <cellStyle name="Normal 3 2 3 2 3 4 2 2 2" xfId="16796" xr:uid="{00000000-0005-0000-0000-0000FF3B0000}"/>
    <cellStyle name="Normal 3 2 3 2 3 4 2 2 2 2" xfId="3428" xr:uid="{00000000-0005-0000-0000-0000003C0000}"/>
    <cellStyle name="Normal 3 2 3 2 3 4 2 2 2 2 2" xfId="15217" xr:uid="{00000000-0005-0000-0000-0000013C0000}"/>
    <cellStyle name="Normal 3 2 3 2 3 4 2 2 2 2 3" xfId="15220" xr:uid="{00000000-0005-0000-0000-0000023C0000}"/>
    <cellStyle name="Normal 3 2 3 2 3 4 2 2 2 3" xfId="16798" xr:uid="{00000000-0005-0000-0000-0000033C0000}"/>
    <cellStyle name="Normal 3 2 3 2 3 4 2 2 2 4" xfId="16801" xr:uid="{00000000-0005-0000-0000-0000043C0000}"/>
    <cellStyle name="Normal 3 2 3 2 3 4 2 2 3" xfId="16804" xr:uid="{00000000-0005-0000-0000-0000053C0000}"/>
    <cellStyle name="Normal 3 2 3 2 3 4 2 2 3 2" xfId="16806" xr:uid="{00000000-0005-0000-0000-0000063C0000}"/>
    <cellStyle name="Normal 3 2 3 2 3 4 2 2 3 3" xfId="16809" xr:uid="{00000000-0005-0000-0000-0000073C0000}"/>
    <cellStyle name="Normal 3 2 3 2 3 4 2 2 4" xfId="16812" xr:uid="{00000000-0005-0000-0000-0000083C0000}"/>
    <cellStyle name="Normal 3 2 3 2 3 4 2 2 5" xfId="16815" xr:uid="{00000000-0005-0000-0000-0000093C0000}"/>
    <cellStyle name="Normal 3 2 3 2 3 4 2 3" xfId="7644" xr:uid="{00000000-0005-0000-0000-00000A3C0000}"/>
    <cellStyle name="Normal 3 2 3 2 3 4 2 3 2" xfId="3209" xr:uid="{00000000-0005-0000-0000-00000B3C0000}"/>
    <cellStyle name="Normal 3 2 3 2 3 4 2 3 2 2" xfId="16817" xr:uid="{00000000-0005-0000-0000-00000C3C0000}"/>
    <cellStyle name="Normal 3 2 3 2 3 4 2 3 2 3" xfId="16819" xr:uid="{00000000-0005-0000-0000-00000D3C0000}"/>
    <cellStyle name="Normal 3 2 3 2 3 4 2 3 3" xfId="16822" xr:uid="{00000000-0005-0000-0000-00000E3C0000}"/>
    <cellStyle name="Normal 3 2 3 2 3 4 2 3 4" xfId="16826" xr:uid="{00000000-0005-0000-0000-00000F3C0000}"/>
    <cellStyle name="Normal 3 2 3 2 3 4 2 4" xfId="7010" xr:uid="{00000000-0005-0000-0000-0000103C0000}"/>
    <cellStyle name="Normal 3 2 3 2 3 4 2 4 2" xfId="1690" xr:uid="{00000000-0005-0000-0000-0000113C0000}"/>
    <cellStyle name="Normal 3 2 3 2 3 4 2 4 3" xfId="5383" xr:uid="{00000000-0005-0000-0000-0000123C0000}"/>
    <cellStyle name="Normal 3 2 3 2 3 4 2 5" xfId="16830" xr:uid="{00000000-0005-0000-0000-0000133C0000}"/>
    <cellStyle name="Normal 3 2 3 2 3 4 2 6" xfId="16832" xr:uid="{00000000-0005-0000-0000-0000143C0000}"/>
    <cellStyle name="Normal 3 2 3 2 3 4 3" xfId="19918" xr:uid="{00000000-0005-0000-0000-0000153C0000}"/>
    <cellStyle name="Normal 3 2 3 2 3 4 3 2" xfId="16871" xr:uid="{00000000-0005-0000-0000-0000163C0000}"/>
    <cellStyle name="Normal 3 2 3 2 3 4 3 2 2" xfId="16873" xr:uid="{00000000-0005-0000-0000-0000173C0000}"/>
    <cellStyle name="Normal 3 2 3 2 3 4 3 2 2 2" xfId="5867" xr:uid="{00000000-0005-0000-0000-0000183C0000}"/>
    <cellStyle name="Normal 3 2 3 2 3 4 3 2 2 2 2" xfId="16168" xr:uid="{00000000-0005-0000-0000-0000193C0000}"/>
    <cellStyle name="Normal 3 2 3 2 3 4 3 2 2 2 3" xfId="16176" xr:uid="{00000000-0005-0000-0000-00001A3C0000}"/>
    <cellStyle name="Normal 3 2 3 2 3 4 3 2 2 3" xfId="5871" xr:uid="{00000000-0005-0000-0000-00001B3C0000}"/>
    <cellStyle name="Normal 3 2 3 2 3 4 3 2 2 4" xfId="5874" xr:uid="{00000000-0005-0000-0000-00001C3C0000}"/>
    <cellStyle name="Normal 3 2 3 2 3 4 3 2 3" xfId="16875" xr:uid="{00000000-0005-0000-0000-00001D3C0000}"/>
    <cellStyle name="Normal 3 2 3 2 3 4 3 2 3 2" xfId="16877" xr:uid="{00000000-0005-0000-0000-00001E3C0000}"/>
    <cellStyle name="Normal 3 2 3 2 3 4 3 2 3 3" xfId="16879" xr:uid="{00000000-0005-0000-0000-00001F3C0000}"/>
    <cellStyle name="Normal 3 2 3 2 3 4 3 2 4" xfId="16881" xr:uid="{00000000-0005-0000-0000-0000203C0000}"/>
    <cellStyle name="Normal 3 2 3 2 3 4 3 2 5" xfId="16883" xr:uid="{00000000-0005-0000-0000-0000213C0000}"/>
    <cellStyle name="Normal 3 2 3 2 3 4 3 3" xfId="7656" xr:uid="{00000000-0005-0000-0000-0000223C0000}"/>
    <cellStyle name="Normal 3 2 3 2 3 4 3 3 2" xfId="16885" xr:uid="{00000000-0005-0000-0000-0000233C0000}"/>
    <cellStyle name="Normal 3 2 3 2 3 4 3 3 2 2" xfId="16887" xr:uid="{00000000-0005-0000-0000-0000243C0000}"/>
    <cellStyle name="Normal 3 2 3 2 3 4 3 3 2 3" xfId="16889" xr:uid="{00000000-0005-0000-0000-0000253C0000}"/>
    <cellStyle name="Normal 3 2 3 2 3 4 3 3 3" xfId="16891" xr:uid="{00000000-0005-0000-0000-0000263C0000}"/>
    <cellStyle name="Normal 3 2 3 2 3 4 3 3 4" xfId="16893" xr:uid="{00000000-0005-0000-0000-0000273C0000}"/>
    <cellStyle name="Normal 3 2 3 2 3 4 3 4" xfId="7019" xr:uid="{00000000-0005-0000-0000-0000283C0000}"/>
    <cellStyle name="Normal 3 2 3 2 3 4 3 4 2" xfId="932" xr:uid="{00000000-0005-0000-0000-0000293C0000}"/>
    <cellStyle name="Normal 3 2 3 2 3 4 3 4 3" xfId="5425" xr:uid="{00000000-0005-0000-0000-00002A3C0000}"/>
    <cellStyle name="Normal 3 2 3 2 3 4 3 5" xfId="16895" xr:uid="{00000000-0005-0000-0000-00002B3C0000}"/>
    <cellStyle name="Normal 3 2 3 2 3 4 3 6" xfId="16897" xr:uid="{00000000-0005-0000-0000-00002C3C0000}"/>
    <cellStyle name="Normal 3 2 3 2 3 4 4" xfId="19919" xr:uid="{00000000-0005-0000-0000-00002D3C0000}"/>
    <cellStyle name="Normal 3 2 3 2 3 4 4 2" xfId="16914" xr:uid="{00000000-0005-0000-0000-00002E3C0000}"/>
    <cellStyle name="Normal 3 2 3 2 3 4 4 2 2" xfId="16918" xr:uid="{00000000-0005-0000-0000-00002F3C0000}"/>
    <cellStyle name="Normal 3 2 3 2 3 4 4 2 2 2" xfId="19712" xr:uid="{00000000-0005-0000-0000-0000303C0000}"/>
    <cellStyle name="Normal 3 2 3 2 3 4 4 2 2 3" xfId="6684" xr:uid="{00000000-0005-0000-0000-0000313C0000}"/>
    <cellStyle name="Normal 3 2 3 2 3 4 4 2 3" xfId="16920" xr:uid="{00000000-0005-0000-0000-0000323C0000}"/>
    <cellStyle name="Normal 3 2 3 2 3 4 4 2 4" xfId="19920" xr:uid="{00000000-0005-0000-0000-0000333C0000}"/>
    <cellStyle name="Normal 3 2 3 2 3 4 4 3" xfId="7665" xr:uid="{00000000-0005-0000-0000-0000343C0000}"/>
    <cellStyle name="Normal 3 2 3 2 3 4 4 3 2" xfId="19921" xr:uid="{00000000-0005-0000-0000-0000353C0000}"/>
    <cellStyle name="Normal 3 2 3 2 3 4 4 3 3" xfId="19922" xr:uid="{00000000-0005-0000-0000-0000363C0000}"/>
    <cellStyle name="Normal 3 2 3 2 3 4 4 4" xfId="7670" xr:uid="{00000000-0005-0000-0000-0000373C0000}"/>
    <cellStyle name="Normal 3 2 3 2 3 4 4 5" xfId="19923" xr:uid="{00000000-0005-0000-0000-0000383C0000}"/>
    <cellStyle name="Normal 3 2 3 2 3 4 5" xfId="19924" xr:uid="{00000000-0005-0000-0000-0000393C0000}"/>
    <cellStyle name="Normal 3 2 3 2 3 4 5 2" xfId="16937" xr:uid="{00000000-0005-0000-0000-00003A3C0000}"/>
    <cellStyle name="Normal 3 2 3 2 3 4 5 2 2" xfId="16939" xr:uid="{00000000-0005-0000-0000-00003B3C0000}"/>
    <cellStyle name="Normal 3 2 3 2 3 4 5 2 3" xfId="16941" xr:uid="{00000000-0005-0000-0000-00003C3C0000}"/>
    <cellStyle name="Normal 3 2 3 2 3 4 5 3" xfId="7676" xr:uid="{00000000-0005-0000-0000-00003D3C0000}"/>
    <cellStyle name="Normal 3 2 3 2 3 4 5 4" xfId="7680" xr:uid="{00000000-0005-0000-0000-00003E3C0000}"/>
    <cellStyle name="Normal 3 2 3 2 3 4 6" xfId="19926" xr:uid="{00000000-0005-0000-0000-00003F3C0000}"/>
    <cellStyle name="Normal 3 2 3 2 3 4 6 2" xfId="16959" xr:uid="{00000000-0005-0000-0000-0000403C0000}"/>
    <cellStyle name="Normal 3 2 3 2 3 4 6 3" xfId="7687" xr:uid="{00000000-0005-0000-0000-0000413C0000}"/>
    <cellStyle name="Normal 3 2 3 2 3 4 7" xfId="19929" xr:uid="{00000000-0005-0000-0000-0000423C0000}"/>
    <cellStyle name="Normal 3 2 3 2 3 4 8" xfId="9624" xr:uid="{00000000-0005-0000-0000-0000433C0000}"/>
    <cellStyle name="Normal 3 2 3 2 3 5" xfId="14168" xr:uid="{00000000-0005-0000-0000-0000443C0000}"/>
    <cellStyle name="Normal 3 2 3 2 3 5 2" xfId="15083" xr:uid="{00000000-0005-0000-0000-0000453C0000}"/>
    <cellStyle name="Normal 3 2 3 2 3 5 2 2" xfId="11150" xr:uid="{00000000-0005-0000-0000-0000463C0000}"/>
    <cellStyle name="Normal 3 2 3 2 3 5 2 2 2" xfId="11153" xr:uid="{00000000-0005-0000-0000-0000473C0000}"/>
    <cellStyle name="Normal 3 2 3 2 3 5 2 2 2 2" xfId="577" xr:uid="{00000000-0005-0000-0000-0000483C0000}"/>
    <cellStyle name="Normal 3 2 3 2 3 5 2 2 2 3" xfId="4022" xr:uid="{00000000-0005-0000-0000-0000493C0000}"/>
    <cellStyle name="Normal 3 2 3 2 3 5 2 2 3" xfId="11156" xr:uid="{00000000-0005-0000-0000-00004A3C0000}"/>
    <cellStyle name="Normal 3 2 3 2 3 5 2 2 4" xfId="16999" xr:uid="{00000000-0005-0000-0000-00004B3C0000}"/>
    <cellStyle name="Normal 3 2 3 2 3 5 2 3" xfId="11159" xr:uid="{00000000-0005-0000-0000-00004C3C0000}"/>
    <cellStyle name="Normal 3 2 3 2 3 5 2 3 2" xfId="17002" xr:uid="{00000000-0005-0000-0000-00004D3C0000}"/>
    <cellStyle name="Normal 3 2 3 2 3 5 2 3 3" xfId="17004" xr:uid="{00000000-0005-0000-0000-00004E3C0000}"/>
    <cellStyle name="Normal 3 2 3 2 3 5 2 4" xfId="11162" xr:uid="{00000000-0005-0000-0000-00004F3C0000}"/>
    <cellStyle name="Normal 3 2 3 2 3 5 2 5" xfId="17007" xr:uid="{00000000-0005-0000-0000-0000503C0000}"/>
    <cellStyle name="Normal 3 2 3 2 3 5 3" xfId="19930" xr:uid="{00000000-0005-0000-0000-0000513C0000}"/>
    <cellStyle name="Normal 3 2 3 2 3 5 3 2" xfId="11173" xr:uid="{00000000-0005-0000-0000-0000523C0000}"/>
    <cellStyle name="Normal 3 2 3 2 3 5 3 2 2" xfId="17023" xr:uid="{00000000-0005-0000-0000-0000533C0000}"/>
    <cellStyle name="Normal 3 2 3 2 3 5 3 2 3" xfId="17025" xr:uid="{00000000-0005-0000-0000-0000543C0000}"/>
    <cellStyle name="Normal 3 2 3 2 3 5 3 3" xfId="11178" xr:uid="{00000000-0005-0000-0000-0000553C0000}"/>
    <cellStyle name="Normal 3 2 3 2 3 5 3 4" xfId="17027" xr:uid="{00000000-0005-0000-0000-0000563C0000}"/>
    <cellStyle name="Normal 3 2 3 2 3 5 4" xfId="19931" xr:uid="{00000000-0005-0000-0000-0000573C0000}"/>
    <cellStyle name="Normal 3 2 3 2 3 5 4 2" xfId="11183" xr:uid="{00000000-0005-0000-0000-0000583C0000}"/>
    <cellStyle name="Normal 3 2 3 2 3 5 4 3" xfId="17049" xr:uid="{00000000-0005-0000-0000-0000593C0000}"/>
    <cellStyle name="Normal 3 2 3 2 3 5 5" xfId="19932" xr:uid="{00000000-0005-0000-0000-00005A3C0000}"/>
    <cellStyle name="Normal 3 2 3 2 3 5 6" xfId="19933" xr:uid="{00000000-0005-0000-0000-00005B3C0000}"/>
    <cellStyle name="Normal 3 2 3 2 3 6" xfId="9129" xr:uid="{00000000-0005-0000-0000-00005C3C0000}"/>
    <cellStyle name="Normal 3 2 3 2 3 6 2" xfId="15732" xr:uid="{00000000-0005-0000-0000-00005D3C0000}"/>
    <cellStyle name="Normal 3 2 3 2 3 6 2 2" xfId="11204" xr:uid="{00000000-0005-0000-0000-00005E3C0000}"/>
    <cellStyle name="Normal 3 2 3 2 3 6 2 2 2" xfId="17100" xr:uid="{00000000-0005-0000-0000-00005F3C0000}"/>
    <cellStyle name="Normal 3 2 3 2 3 6 2 2 2 2" xfId="19934" xr:uid="{00000000-0005-0000-0000-0000603C0000}"/>
    <cellStyle name="Normal 3 2 3 2 3 6 2 2 2 3" xfId="8128" xr:uid="{00000000-0005-0000-0000-0000613C0000}"/>
    <cellStyle name="Normal 3 2 3 2 3 6 2 2 3" xfId="17101" xr:uid="{00000000-0005-0000-0000-0000623C0000}"/>
    <cellStyle name="Normal 3 2 3 2 3 6 2 2 4" xfId="19935" xr:uid="{00000000-0005-0000-0000-0000633C0000}"/>
    <cellStyle name="Normal 3 2 3 2 3 6 2 3" xfId="12457" xr:uid="{00000000-0005-0000-0000-0000643C0000}"/>
    <cellStyle name="Normal 3 2 3 2 3 6 2 3 2" xfId="12460" xr:uid="{00000000-0005-0000-0000-0000653C0000}"/>
    <cellStyle name="Normal 3 2 3 2 3 6 2 3 3" xfId="12473" xr:uid="{00000000-0005-0000-0000-0000663C0000}"/>
    <cellStyle name="Normal 3 2 3 2 3 6 2 4" xfId="12485" xr:uid="{00000000-0005-0000-0000-0000673C0000}"/>
    <cellStyle name="Normal 3 2 3 2 3 6 2 5" xfId="12517" xr:uid="{00000000-0005-0000-0000-0000683C0000}"/>
    <cellStyle name="Normal 3 2 3 2 3 6 3" xfId="19936" xr:uid="{00000000-0005-0000-0000-0000693C0000}"/>
    <cellStyle name="Normal 3 2 3 2 3 6 3 2" xfId="17120" xr:uid="{00000000-0005-0000-0000-00006A3C0000}"/>
    <cellStyle name="Normal 3 2 3 2 3 6 3 2 2" xfId="17122" xr:uid="{00000000-0005-0000-0000-00006B3C0000}"/>
    <cellStyle name="Normal 3 2 3 2 3 6 3 2 3" xfId="17124" xr:uid="{00000000-0005-0000-0000-00006C3C0000}"/>
    <cellStyle name="Normal 3 2 3 2 3 6 3 3" xfId="12535" xr:uid="{00000000-0005-0000-0000-00006D3C0000}"/>
    <cellStyle name="Normal 3 2 3 2 3 6 3 4" xfId="12555" xr:uid="{00000000-0005-0000-0000-00006E3C0000}"/>
    <cellStyle name="Normal 3 2 3 2 3 6 4" xfId="17076" xr:uid="{00000000-0005-0000-0000-00006F3C0000}"/>
    <cellStyle name="Normal 3 2 3 2 3 6 4 2" xfId="17078" xr:uid="{00000000-0005-0000-0000-0000703C0000}"/>
    <cellStyle name="Normal 3 2 3 2 3 6 4 3" xfId="12570" xr:uid="{00000000-0005-0000-0000-0000713C0000}"/>
    <cellStyle name="Normal 3 2 3 2 3 6 5" xfId="17083" xr:uid="{00000000-0005-0000-0000-0000723C0000}"/>
    <cellStyle name="Normal 3 2 3 2 3 6 6" xfId="17087" xr:uid="{00000000-0005-0000-0000-0000733C0000}"/>
    <cellStyle name="Normal 3 2 3 2 3 7" xfId="9146" xr:uid="{00000000-0005-0000-0000-0000743C0000}"/>
    <cellStyle name="Normal 3 2 3 2 3 7 2" xfId="19937" xr:uid="{00000000-0005-0000-0000-0000753C0000}"/>
    <cellStyle name="Normal 3 2 3 2 3 7 2 2" xfId="11231" xr:uid="{00000000-0005-0000-0000-0000763C0000}"/>
    <cellStyle name="Normal 3 2 3 2 3 7 2 2 2" xfId="19938" xr:uid="{00000000-0005-0000-0000-0000773C0000}"/>
    <cellStyle name="Normal 3 2 3 2 3 7 2 2 3" xfId="19939" xr:uid="{00000000-0005-0000-0000-0000783C0000}"/>
    <cellStyle name="Normal 3 2 3 2 3 7 2 3" xfId="17158" xr:uid="{00000000-0005-0000-0000-0000793C0000}"/>
    <cellStyle name="Normal 3 2 3 2 3 7 2 4" xfId="19940" xr:uid="{00000000-0005-0000-0000-00007A3C0000}"/>
    <cellStyle name="Normal 3 2 3 2 3 7 3" xfId="19941" xr:uid="{00000000-0005-0000-0000-00007B3C0000}"/>
    <cellStyle name="Normal 3 2 3 2 3 7 3 2" xfId="17166" xr:uid="{00000000-0005-0000-0000-00007C3C0000}"/>
    <cellStyle name="Normal 3 2 3 2 3 7 3 3" xfId="19942" xr:uid="{00000000-0005-0000-0000-00007D3C0000}"/>
    <cellStyle name="Normal 3 2 3 2 3 7 4" xfId="17092" xr:uid="{00000000-0005-0000-0000-00007E3C0000}"/>
    <cellStyle name="Normal 3 2 3 2 3 7 5" xfId="17096" xr:uid="{00000000-0005-0000-0000-00007F3C0000}"/>
    <cellStyle name="Normal 3 2 3 2 3 8" xfId="19943" xr:uid="{00000000-0005-0000-0000-0000803C0000}"/>
    <cellStyle name="Normal 3 2 3 2 3 8 2" xfId="16259" xr:uid="{00000000-0005-0000-0000-0000813C0000}"/>
    <cellStyle name="Normal 3 2 3 2 3 8 2 2" xfId="17192" xr:uid="{00000000-0005-0000-0000-0000823C0000}"/>
    <cellStyle name="Normal 3 2 3 2 3 8 2 3" xfId="8045" xr:uid="{00000000-0005-0000-0000-0000833C0000}"/>
    <cellStyle name="Normal 3 2 3 2 3 8 3" xfId="19944" xr:uid="{00000000-0005-0000-0000-0000843C0000}"/>
    <cellStyle name="Normal 3 2 3 2 3 8 4" xfId="17099" xr:uid="{00000000-0005-0000-0000-0000853C0000}"/>
    <cellStyle name="Normal 3 2 3 2 3 9" xfId="19945" xr:uid="{00000000-0005-0000-0000-0000863C0000}"/>
    <cellStyle name="Normal 3 2 3 2 3 9 2" xfId="19946" xr:uid="{00000000-0005-0000-0000-0000873C0000}"/>
    <cellStyle name="Normal 3 2 3 2 3 9 3" xfId="19947" xr:uid="{00000000-0005-0000-0000-0000883C0000}"/>
    <cellStyle name="Normal 3 2 3 3" xfId="12684" xr:uid="{00000000-0005-0000-0000-0000893C0000}"/>
    <cellStyle name="Normal 3 2 3 4" xfId="12688" xr:uid="{00000000-0005-0000-0000-00008A3C0000}"/>
    <cellStyle name="Normal 3 2 3 4 10" xfId="19949" xr:uid="{00000000-0005-0000-0000-00008B3C0000}"/>
    <cellStyle name="Normal 3 2 3 4 2" xfId="12690" xr:uid="{00000000-0005-0000-0000-00008C3C0000}"/>
    <cellStyle name="Normal 3 2 3 4 2 2" xfId="19950" xr:uid="{00000000-0005-0000-0000-00008D3C0000}"/>
    <cellStyle name="Normal 3 2 3 4 2 2 2" xfId="4041" xr:uid="{00000000-0005-0000-0000-00008E3C0000}"/>
    <cellStyle name="Normal 3 2 3 4 2 2 2 2" xfId="1764" xr:uid="{00000000-0005-0000-0000-00008F3C0000}"/>
    <cellStyle name="Normal 3 2 3 4 2 2 2 2 2" xfId="1770" xr:uid="{00000000-0005-0000-0000-0000903C0000}"/>
    <cellStyle name="Normal 3 2 3 4 2 2 2 2 2 2" xfId="1780" xr:uid="{00000000-0005-0000-0000-0000913C0000}"/>
    <cellStyle name="Normal 3 2 3 4 2 2 2 2 2 2 2" xfId="943" xr:uid="{00000000-0005-0000-0000-0000923C0000}"/>
    <cellStyle name="Normal 3 2 3 4 2 2 2 2 2 2 3" xfId="11996" xr:uid="{00000000-0005-0000-0000-0000933C0000}"/>
    <cellStyle name="Normal 3 2 3 4 2 2 2 2 2 3" xfId="1786" xr:uid="{00000000-0005-0000-0000-0000943C0000}"/>
    <cellStyle name="Normal 3 2 3 4 2 2 2 2 2 4" xfId="19951" xr:uid="{00000000-0005-0000-0000-0000953C0000}"/>
    <cellStyle name="Normal 3 2 3 4 2 2 2 2 3" xfId="1790" xr:uid="{00000000-0005-0000-0000-0000963C0000}"/>
    <cellStyle name="Normal 3 2 3 4 2 2 2 2 3 2" xfId="19952" xr:uid="{00000000-0005-0000-0000-0000973C0000}"/>
    <cellStyle name="Normal 3 2 3 4 2 2 2 2 3 3" xfId="19953" xr:uid="{00000000-0005-0000-0000-0000983C0000}"/>
    <cellStyle name="Normal 3 2 3 4 2 2 2 2 4" xfId="1804" xr:uid="{00000000-0005-0000-0000-0000993C0000}"/>
    <cellStyle name="Normal 3 2 3 4 2 2 2 2 5" xfId="13219" xr:uid="{00000000-0005-0000-0000-00009A3C0000}"/>
    <cellStyle name="Normal 3 2 3 4 2 2 2 3" xfId="1812" xr:uid="{00000000-0005-0000-0000-00009B3C0000}"/>
    <cellStyle name="Normal 3 2 3 4 2 2 2 3 2" xfId="1816" xr:uid="{00000000-0005-0000-0000-00009C3C0000}"/>
    <cellStyle name="Normal 3 2 3 4 2 2 2 3 2 2" xfId="19954" xr:uid="{00000000-0005-0000-0000-00009D3C0000}"/>
    <cellStyle name="Normal 3 2 3 4 2 2 2 3 2 3" xfId="19955" xr:uid="{00000000-0005-0000-0000-00009E3C0000}"/>
    <cellStyle name="Normal 3 2 3 4 2 2 2 3 3" xfId="1822" xr:uid="{00000000-0005-0000-0000-00009F3C0000}"/>
    <cellStyle name="Normal 3 2 3 4 2 2 2 3 4" xfId="6144" xr:uid="{00000000-0005-0000-0000-0000A03C0000}"/>
    <cellStyle name="Normal 3 2 3 4 2 2 2 4" xfId="1830" xr:uid="{00000000-0005-0000-0000-0000A13C0000}"/>
    <cellStyle name="Normal 3 2 3 4 2 2 2 4 2" xfId="16425" xr:uid="{00000000-0005-0000-0000-0000A23C0000}"/>
    <cellStyle name="Normal 3 2 3 4 2 2 2 4 3" xfId="19956" xr:uid="{00000000-0005-0000-0000-0000A33C0000}"/>
    <cellStyle name="Normal 3 2 3 4 2 2 2 5" xfId="1836" xr:uid="{00000000-0005-0000-0000-0000A43C0000}"/>
    <cellStyle name="Normal 3 2 3 4 2 2 2 6" xfId="19958" xr:uid="{00000000-0005-0000-0000-0000A53C0000}"/>
    <cellStyle name="Normal 3 2 3 4 2 2 3" xfId="4051" xr:uid="{00000000-0005-0000-0000-0000A63C0000}"/>
    <cellStyle name="Normal 3 2 3 4 2 2 3 2" xfId="86" xr:uid="{00000000-0005-0000-0000-0000A73C0000}"/>
    <cellStyle name="Normal 3 2 3 4 2 2 3 2 2" xfId="19959" xr:uid="{00000000-0005-0000-0000-0000A83C0000}"/>
    <cellStyle name="Normal 3 2 3 4 2 2 3 2 2 2" xfId="19960" xr:uid="{00000000-0005-0000-0000-0000A93C0000}"/>
    <cellStyle name="Normal 3 2 3 4 2 2 3 2 2 2 2" xfId="17094" xr:uid="{00000000-0005-0000-0000-0000AA3C0000}"/>
    <cellStyle name="Normal 3 2 3 4 2 2 3 2 2 2 3" xfId="19961" xr:uid="{00000000-0005-0000-0000-0000AB3C0000}"/>
    <cellStyle name="Normal 3 2 3 4 2 2 3 2 2 3" xfId="19962" xr:uid="{00000000-0005-0000-0000-0000AC3C0000}"/>
    <cellStyle name="Normal 3 2 3 4 2 2 3 2 2 4" xfId="19963" xr:uid="{00000000-0005-0000-0000-0000AD3C0000}"/>
    <cellStyle name="Normal 3 2 3 4 2 2 3 2 3" xfId="19964" xr:uid="{00000000-0005-0000-0000-0000AE3C0000}"/>
    <cellStyle name="Normal 3 2 3 4 2 2 3 2 3 2" xfId="8122" xr:uid="{00000000-0005-0000-0000-0000AF3C0000}"/>
    <cellStyle name="Normal 3 2 3 4 2 2 3 2 3 3" xfId="8141" xr:uid="{00000000-0005-0000-0000-0000B03C0000}"/>
    <cellStyle name="Normal 3 2 3 4 2 2 3 2 4" xfId="19966" xr:uid="{00000000-0005-0000-0000-0000B13C0000}"/>
    <cellStyle name="Normal 3 2 3 4 2 2 3 2 5" xfId="19968" xr:uid="{00000000-0005-0000-0000-0000B23C0000}"/>
    <cellStyle name="Normal 3 2 3 4 2 2 3 3" xfId="1892" xr:uid="{00000000-0005-0000-0000-0000B33C0000}"/>
    <cellStyle name="Normal 3 2 3 4 2 2 3 3 2" xfId="1903" xr:uid="{00000000-0005-0000-0000-0000B43C0000}"/>
    <cellStyle name="Normal 3 2 3 4 2 2 3 3 2 2" xfId="1909" xr:uid="{00000000-0005-0000-0000-0000B53C0000}"/>
    <cellStyle name="Normal 3 2 3 4 2 2 3 3 2 3" xfId="1914" xr:uid="{00000000-0005-0000-0000-0000B63C0000}"/>
    <cellStyle name="Normal 3 2 3 4 2 2 3 3 3" xfId="1920" xr:uid="{00000000-0005-0000-0000-0000B73C0000}"/>
    <cellStyle name="Normal 3 2 3 4 2 2 3 3 4" xfId="1928" xr:uid="{00000000-0005-0000-0000-0000B83C0000}"/>
    <cellStyle name="Normal 3 2 3 4 2 2 3 4" xfId="1930" xr:uid="{00000000-0005-0000-0000-0000B93C0000}"/>
    <cellStyle name="Normal 3 2 3 4 2 2 3 4 2" xfId="914" xr:uid="{00000000-0005-0000-0000-0000BA3C0000}"/>
    <cellStyle name="Normal 3 2 3 4 2 2 3 4 3" xfId="930" xr:uid="{00000000-0005-0000-0000-0000BB3C0000}"/>
    <cellStyle name="Normal 3 2 3 4 2 2 3 5" xfId="1937" xr:uid="{00000000-0005-0000-0000-0000BC3C0000}"/>
    <cellStyle name="Normal 3 2 3 4 2 2 3 6" xfId="106" xr:uid="{00000000-0005-0000-0000-0000BD3C0000}"/>
    <cellStyle name="Normal 3 2 3 4 2 2 4" xfId="4061" xr:uid="{00000000-0005-0000-0000-0000BE3C0000}"/>
    <cellStyle name="Normal 3 2 3 4 2 2 4 2" xfId="150" xr:uid="{00000000-0005-0000-0000-0000BF3C0000}"/>
    <cellStyle name="Normal 3 2 3 4 2 2 4 2 2" xfId="1060" xr:uid="{00000000-0005-0000-0000-0000C03C0000}"/>
    <cellStyle name="Normal 3 2 3 4 2 2 4 2 2 2" xfId="19969" xr:uid="{00000000-0005-0000-0000-0000C13C0000}"/>
    <cellStyle name="Normal 3 2 3 4 2 2 4 2 2 3" xfId="341" xr:uid="{00000000-0005-0000-0000-0000C23C0000}"/>
    <cellStyle name="Normal 3 2 3 4 2 2 4 2 3" xfId="1084" xr:uid="{00000000-0005-0000-0000-0000C33C0000}"/>
    <cellStyle name="Normal 3 2 3 4 2 2 4 2 4" xfId="19801" xr:uid="{00000000-0005-0000-0000-0000C43C0000}"/>
    <cellStyle name="Normal 3 2 3 4 2 2 4 3" xfId="1951" xr:uid="{00000000-0005-0000-0000-0000C53C0000}"/>
    <cellStyle name="Normal 3 2 3 4 2 2 4 3 2" xfId="11832" xr:uid="{00000000-0005-0000-0000-0000C63C0000}"/>
    <cellStyle name="Normal 3 2 3 4 2 2 4 3 3" xfId="19971" xr:uid="{00000000-0005-0000-0000-0000C73C0000}"/>
    <cellStyle name="Normal 3 2 3 4 2 2 4 4" xfId="1" xr:uid="{00000000-0005-0000-0000-0000C83C0000}"/>
    <cellStyle name="Normal 3 2 3 4 2 2 4 5" xfId="19972" xr:uid="{00000000-0005-0000-0000-0000C93C0000}"/>
    <cellStyle name="Normal 3 2 3 4 2 2 5" xfId="4068" xr:uid="{00000000-0005-0000-0000-0000CA3C0000}"/>
    <cellStyle name="Normal 3 2 3 4 2 2 5 2" xfId="1958" xr:uid="{00000000-0005-0000-0000-0000CB3C0000}"/>
    <cellStyle name="Normal 3 2 3 4 2 2 5 2 2" xfId="14793" xr:uid="{00000000-0005-0000-0000-0000CC3C0000}"/>
    <cellStyle name="Normal 3 2 3 4 2 2 5 2 3" xfId="19973" xr:uid="{00000000-0005-0000-0000-0000CD3C0000}"/>
    <cellStyle name="Normal 3 2 3 4 2 2 5 3" xfId="1960" xr:uid="{00000000-0005-0000-0000-0000CE3C0000}"/>
    <cellStyle name="Normal 3 2 3 4 2 2 5 4" xfId="19974" xr:uid="{00000000-0005-0000-0000-0000CF3C0000}"/>
    <cellStyle name="Normal 3 2 3 4 2 2 6" xfId="4077" xr:uid="{00000000-0005-0000-0000-0000D03C0000}"/>
    <cellStyle name="Normal 3 2 3 4 2 2 6 2" xfId="1172" xr:uid="{00000000-0005-0000-0000-0000D13C0000}"/>
    <cellStyle name="Normal 3 2 3 4 2 2 6 3" xfId="13033" xr:uid="{00000000-0005-0000-0000-0000D23C0000}"/>
    <cellStyle name="Normal 3 2 3 4 2 2 7" xfId="4083" xr:uid="{00000000-0005-0000-0000-0000D33C0000}"/>
    <cellStyle name="Normal 3 2 3 4 2 2 8" xfId="4089" xr:uid="{00000000-0005-0000-0000-0000D43C0000}"/>
    <cellStyle name="Normal 3 2 3 4 2 3" xfId="19975" xr:uid="{00000000-0005-0000-0000-0000D53C0000}"/>
    <cellStyle name="Normal 3 2 3 4 2 3 2" xfId="4213" xr:uid="{00000000-0005-0000-0000-0000D63C0000}"/>
    <cellStyle name="Normal 3 2 3 4 2 3 2 2" xfId="1968" xr:uid="{00000000-0005-0000-0000-0000D73C0000}"/>
    <cellStyle name="Normal 3 2 3 4 2 3 2 2 2" xfId="1953" xr:uid="{00000000-0005-0000-0000-0000D83C0000}"/>
    <cellStyle name="Normal 3 2 3 4 2 3 2 2 2 2" xfId="19976" xr:uid="{00000000-0005-0000-0000-0000D93C0000}"/>
    <cellStyle name="Normal 3 2 3 4 2 3 2 2 2 3" xfId="19977" xr:uid="{00000000-0005-0000-0000-0000DA3C0000}"/>
    <cellStyle name="Normal 3 2 3 4 2 3 2 2 3" xfId="5" xr:uid="{00000000-0005-0000-0000-0000DB3C0000}"/>
    <cellStyle name="Normal 3 2 3 4 2 3 2 2 4" xfId="19917" xr:uid="{00000000-0005-0000-0000-0000DC3C0000}"/>
    <cellStyle name="Normal 3 2 3 4 2 3 2 3" xfId="1976" xr:uid="{00000000-0005-0000-0000-0000DD3C0000}"/>
    <cellStyle name="Normal 3 2 3 4 2 3 2 3 2" xfId="19978" xr:uid="{00000000-0005-0000-0000-0000DE3C0000}"/>
    <cellStyle name="Normal 3 2 3 4 2 3 2 3 3" xfId="19979" xr:uid="{00000000-0005-0000-0000-0000DF3C0000}"/>
    <cellStyle name="Normal 3 2 3 4 2 3 2 4" xfId="1984" xr:uid="{00000000-0005-0000-0000-0000E03C0000}"/>
    <cellStyle name="Normal 3 2 3 4 2 3 2 5" xfId="19980" xr:uid="{00000000-0005-0000-0000-0000E13C0000}"/>
    <cellStyle name="Normal 3 2 3 4 2 3 3" xfId="4229" xr:uid="{00000000-0005-0000-0000-0000E23C0000}"/>
    <cellStyle name="Normal 3 2 3 4 2 3 3 2" xfId="16962" xr:uid="{00000000-0005-0000-0000-0000E33C0000}"/>
    <cellStyle name="Normal 3 2 3 4 2 3 3 2 2" xfId="16965" xr:uid="{00000000-0005-0000-0000-0000E43C0000}"/>
    <cellStyle name="Normal 3 2 3 4 2 3 3 2 3" xfId="16973" xr:uid="{00000000-0005-0000-0000-0000E53C0000}"/>
    <cellStyle name="Normal 3 2 3 4 2 3 3 3" xfId="16978" xr:uid="{00000000-0005-0000-0000-0000E63C0000}"/>
    <cellStyle name="Normal 3 2 3 4 2 3 3 4" xfId="16981" xr:uid="{00000000-0005-0000-0000-0000E73C0000}"/>
    <cellStyle name="Normal 3 2 3 4 2 3 4" xfId="4242" xr:uid="{00000000-0005-0000-0000-0000E83C0000}"/>
    <cellStyle name="Normal 3 2 3 4 2 3 4 2" xfId="1988" xr:uid="{00000000-0005-0000-0000-0000E93C0000}"/>
    <cellStyle name="Normal 3 2 3 4 2 3 4 3" xfId="1993" xr:uid="{00000000-0005-0000-0000-0000EA3C0000}"/>
    <cellStyle name="Normal 3 2 3 4 2 3 5" xfId="4252" xr:uid="{00000000-0005-0000-0000-0000EB3C0000}"/>
    <cellStyle name="Normal 3 2 3 4 2 3 6" xfId="4263" xr:uid="{00000000-0005-0000-0000-0000EC3C0000}"/>
    <cellStyle name="Normal 3 2 3 4 2 4" xfId="3247" xr:uid="{00000000-0005-0000-0000-0000ED3C0000}"/>
    <cellStyle name="Normal 3 2 3 4 2 4 2" xfId="18049" xr:uid="{00000000-0005-0000-0000-0000EE3C0000}"/>
    <cellStyle name="Normal 3 2 3 4 2 4 2 2" xfId="2044" xr:uid="{00000000-0005-0000-0000-0000EF3C0000}"/>
    <cellStyle name="Normal 3 2 3 4 2 4 2 2 2" xfId="2059" xr:uid="{00000000-0005-0000-0000-0000F03C0000}"/>
    <cellStyle name="Normal 3 2 3 4 2 4 2 2 2 2" xfId="19435" xr:uid="{00000000-0005-0000-0000-0000F13C0000}"/>
    <cellStyle name="Normal 3 2 3 4 2 4 2 2 2 3" xfId="19437" xr:uid="{00000000-0005-0000-0000-0000F23C0000}"/>
    <cellStyle name="Normal 3 2 3 4 2 4 2 2 3" xfId="2073" xr:uid="{00000000-0005-0000-0000-0000F33C0000}"/>
    <cellStyle name="Normal 3 2 3 4 2 4 2 2 4" xfId="19439" xr:uid="{00000000-0005-0000-0000-0000F43C0000}"/>
    <cellStyle name="Normal 3 2 3 4 2 4 2 3" xfId="2080" xr:uid="{00000000-0005-0000-0000-0000F53C0000}"/>
    <cellStyle name="Normal 3 2 3 4 2 4 2 3 2" xfId="19455" xr:uid="{00000000-0005-0000-0000-0000F63C0000}"/>
    <cellStyle name="Normal 3 2 3 4 2 4 2 3 3" xfId="19982" xr:uid="{00000000-0005-0000-0000-0000F73C0000}"/>
    <cellStyle name="Normal 3 2 3 4 2 4 2 4" xfId="2086" xr:uid="{00000000-0005-0000-0000-0000F83C0000}"/>
    <cellStyle name="Normal 3 2 3 4 2 4 2 5" xfId="19983" xr:uid="{00000000-0005-0000-0000-0000F93C0000}"/>
    <cellStyle name="Normal 3 2 3 4 2 4 3" xfId="19984" xr:uid="{00000000-0005-0000-0000-0000FA3C0000}"/>
    <cellStyle name="Normal 3 2 3 4 2 4 3 2" xfId="1440" xr:uid="{00000000-0005-0000-0000-0000FB3C0000}"/>
    <cellStyle name="Normal 3 2 3 4 2 4 3 2 2" xfId="19544" xr:uid="{00000000-0005-0000-0000-0000FC3C0000}"/>
    <cellStyle name="Normal 3 2 3 4 2 4 3 2 3" xfId="3351" xr:uid="{00000000-0005-0000-0000-0000FD3C0000}"/>
    <cellStyle name="Normal 3 2 3 4 2 4 3 3" xfId="1464" xr:uid="{00000000-0005-0000-0000-0000FE3C0000}"/>
    <cellStyle name="Normal 3 2 3 4 2 4 3 4" xfId="19986" xr:uid="{00000000-0005-0000-0000-0000FF3C0000}"/>
    <cellStyle name="Normal 3 2 3 4 2 4 4" xfId="19987" xr:uid="{00000000-0005-0000-0000-0000003D0000}"/>
    <cellStyle name="Normal 3 2 3 4 2 4 4 2" xfId="1487" xr:uid="{00000000-0005-0000-0000-0000013D0000}"/>
    <cellStyle name="Normal 3 2 3 4 2 4 4 3" xfId="19988" xr:uid="{00000000-0005-0000-0000-0000023D0000}"/>
    <cellStyle name="Normal 3 2 3 4 2 4 5" xfId="19027" xr:uid="{00000000-0005-0000-0000-0000033D0000}"/>
    <cellStyle name="Normal 3 2 3 4 2 4 6" xfId="19032" xr:uid="{00000000-0005-0000-0000-0000043D0000}"/>
    <cellStyle name="Normal 3 2 3 4 2 5" xfId="3780" xr:uid="{00000000-0005-0000-0000-0000053D0000}"/>
    <cellStyle name="Normal 3 2 3 4 2 5 2" xfId="19989" xr:uid="{00000000-0005-0000-0000-0000063D0000}"/>
    <cellStyle name="Normal 3 2 3 4 2 5 2 2" xfId="2118" xr:uid="{00000000-0005-0000-0000-0000073D0000}"/>
    <cellStyle name="Normal 3 2 3 4 2 5 2 2 2" xfId="16115" xr:uid="{00000000-0005-0000-0000-0000083D0000}"/>
    <cellStyle name="Normal 3 2 3 4 2 5 2 2 3" xfId="18016" xr:uid="{00000000-0005-0000-0000-0000093D0000}"/>
    <cellStyle name="Normal 3 2 3 4 2 5 2 3" xfId="2123" xr:uid="{00000000-0005-0000-0000-00000A3D0000}"/>
    <cellStyle name="Normal 3 2 3 4 2 5 2 4" xfId="14319" xr:uid="{00000000-0005-0000-0000-00000B3D0000}"/>
    <cellStyle name="Normal 3 2 3 4 2 5 3" xfId="19990" xr:uid="{00000000-0005-0000-0000-00000C3D0000}"/>
    <cellStyle name="Normal 3 2 3 4 2 5 3 2" xfId="1509" xr:uid="{00000000-0005-0000-0000-00000D3D0000}"/>
    <cellStyle name="Normal 3 2 3 4 2 5 3 3" xfId="14325" xr:uid="{00000000-0005-0000-0000-00000E3D0000}"/>
    <cellStyle name="Normal 3 2 3 4 2 5 4" xfId="19991" xr:uid="{00000000-0005-0000-0000-00000F3D0000}"/>
    <cellStyle name="Normal 3 2 3 4 2 5 5" xfId="19036" xr:uid="{00000000-0005-0000-0000-0000103D0000}"/>
    <cellStyle name="Normal 3 2 3 4 2 6" xfId="19992" xr:uid="{00000000-0005-0000-0000-0000113D0000}"/>
    <cellStyle name="Normal 3 2 3 4 2 6 2" xfId="17761" xr:uid="{00000000-0005-0000-0000-0000123D0000}"/>
    <cellStyle name="Normal 3 2 3 4 2 6 2 2" xfId="1650" xr:uid="{00000000-0005-0000-0000-0000133D0000}"/>
    <cellStyle name="Normal 3 2 3 4 2 6 2 3" xfId="14336" xr:uid="{00000000-0005-0000-0000-0000143D0000}"/>
    <cellStyle name="Normal 3 2 3 4 2 6 3" xfId="17790" xr:uid="{00000000-0005-0000-0000-0000153D0000}"/>
    <cellStyle name="Normal 3 2 3 4 2 6 4" xfId="17803" xr:uid="{00000000-0005-0000-0000-0000163D0000}"/>
    <cellStyle name="Normal 3 2 3 4 2 7" xfId="19993" xr:uid="{00000000-0005-0000-0000-0000173D0000}"/>
    <cellStyle name="Normal 3 2 3 4 2 7 2" xfId="6591" xr:uid="{00000000-0005-0000-0000-0000183D0000}"/>
    <cellStyle name="Normal 3 2 3 4 2 7 3" xfId="6601" xr:uid="{00000000-0005-0000-0000-0000193D0000}"/>
    <cellStyle name="Normal 3 2 3 4 2 8" xfId="19994" xr:uid="{00000000-0005-0000-0000-00001A3D0000}"/>
    <cellStyle name="Normal 3 2 3 4 2 9" xfId="19995" xr:uid="{00000000-0005-0000-0000-00001B3D0000}"/>
    <cellStyle name="Normal 3 2 3 4 3" xfId="12693" xr:uid="{00000000-0005-0000-0000-00001C3D0000}"/>
    <cellStyle name="Normal 3 2 3 4 3 2" xfId="19996" xr:uid="{00000000-0005-0000-0000-00001D3D0000}"/>
    <cellStyle name="Normal 3 2 3 4 3 2 2" xfId="19997" xr:uid="{00000000-0005-0000-0000-00001E3D0000}"/>
    <cellStyle name="Normal 3 2 3 4 3 2 2 2" xfId="2332" xr:uid="{00000000-0005-0000-0000-00001F3D0000}"/>
    <cellStyle name="Normal 3 2 3 4 3 2 2 2 2" xfId="2338" xr:uid="{00000000-0005-0000-0000-0000203D0000}"/>
    <cellStyle name="Normal 3 2 3 4 3 2 2 2 2 2" xfId="19998" xr:uid="{00000000-0005-0000-0000-0000213D0000}"/>
    <cellStyle name="Normal 3 2 3 4 3 2 2 2 2 3" xfId="19999" xr:uid="{00000000-0005-0000-0000-0000223D0000}"/>
    <cellStyle name="Normal 3 2 3 4 3 2 2 2 3" xfId="2345" xr:uid="{00000000-0005-0000-0000-0000233D0000}"/>
    <cellStyle name="Normal 3 2 3 4 3 2 2 2 4" xfId="10101" xr:uid="{00000000-0005-0000-0000-0000243D0000}"/>
    <cellStyle name="Normal 3 2 3 4 3 2 2 3" xfId="2355" xr:uid="{00000000-0005-0000-0000-0000253D0000}"/>
    <cellStyle name="Normal 3 2 3 4 3 2 2 3 2" xfId="20000" xr:uid="{00000000-0005-0000-0000-0000263D0000}"/>
    <cellStyle name="Normal 3 2 3 4 3 2 2 3 3" xfId="10117" xr:uid="{00000000-0005-0000-0000-0000273D0000}"/>
    <cellStyle name="Normal 3 2 3 4 3 2 2 4" xfId="2340" xr:uid="{00000000-0005-0000-0000-0000283D0000}"/>
    <cellStyle name="Normal 3 2 3 4 3 2 2 5" xfId="10471" xr:uid="{00000000-0005-0000-0000-0000293D0000}"/>
    <cellStyle name="Normal 3 2 3 4 3 2 3" xfId="15307" xr:uid="{00000000-0005-0000-0000-00002A3D0000}"/>
    <cellStyle name="Normal 3 2 3 4 3 2 3 2" xfId="2387" xr:uid="{00000000-0005-0000-0000-00002B3D0000}"/>
    <cellStyle name="Normal 3 2 3 4 3 2 3 2 2" xfId="20001" xr:uid="{00000000-0005-0000-0000-00002C3D0000}"/>
    <cellStyle name="Normal 3 2 3 4 3 2 3 2 3" xfId="10133" xr:uid="{00000000-0005-0000-0000-00002D3D0000}"/>
    <cellStyle name="Normal 3 2 3 4 3 2 3 3" xfId="2022" xr:uid="{00000000-0005-0000-0000-00002E3D0000}"/>
    <cellStyle name="Normal 3 2 3 4 3 2 3 4" xfId="10478" xr:uid="{00000000-0005-0000-0000-00002F3D0000}"/>
    <cellStyle name="Normal 3 2 3 4 3 2 4" xfId="15310" xr:uid="{00000000-0005-0000-0000-0000303D0000}"/>
    <cellStyle name="Normal 3 2 3 4 3 2 4 2" xfId="2432" xr:uid="{00000000-0005-0000-0000-0000313D0000}"/>
    <cellStyle name="Normal 3 2 3 4 3 2 4 3" xfId="20003" xr:uid="{00000000-0005-0000-0000-0000323D0000}"/>
    <cellStyle name="Normal 3 2 3 4 3 2 5" xfId="20005" xr:uid="{00000000-0005-0000-0000-0000333D0000}"/>
    <cellStyle name="Normal 3 2 3 4 3 2 6" xfId="20008" xr:uid="{00000000-0005-0000-0000-0000343D0000}"/>
    <cellStyle name="Normal 3 2 3 4 3 3" xfId="20009" xr:uid="{00000000-0005-0000-0000-0000353D0000}"/>
    <cellStyle name="Normal 3 2 3 4 3 3 2" xfId="20010" xr:uid="{00000000-0005-0000-0000-0000363D0000}"/>
    <cellStyle name="Normal 3 2 3 4 3 3 2 2" xfId="2471" xr:uid="{00000000-0005-0000-0000-0000373D0000}"/>
    <cellStyle name="Normal 3 2 3 4 3 3 2 2 2" xfId="18268" xr:uid="{00000000-0005-0000-0000-0000383D0000}"/>
    <cellStyle name="Normal 3 2 3 4 3 3 2 2 2 2" xfId="6891" xr:uid="{00000000-0005-0000-0000-0000393D0000}"/>
    <cellStyle name="Normal 3 2 3 4 3 3 2 2 2 3" xfId="4986" xr:uid="{00000000-0005-0000-0000-00003A3D0000}"/>
    <cellStyle name="Normal 3 2 3 4 3 3 2 2 3" xfId="10231" xr:uid="{00000000-0005-0000-0000-00003B3D0000}"/>
    <cellStyle name="Normal 3 2 3 4 3 3 2 2 4" xfId="10236" xr:uid="{00000000-0005-0000-0000-00003C3D0000}"/>
    <cellStyle name="Normal 3 2 3 4 3 3 2 3" xfId="2481" xr:uid="{00000000-0005-0000-0000-00003D3D0000}"/>
    <cellStyle name="Normal 3 2 3 4 3 3 2 3 2" xfId="12593" xr:uid="{00000000-0005-0000-0000-00003E3D0000}"/>
    <cellStyle name="Normal 3 2 3 4 3 3 2 3 3" xfId="12895" xr:uid="{00000000-0005-0000-0000-00003F3D0000}"/>
    <cellStyle name="Normal 3 2 3 4 3 3 2 4" xfId="10484" xr:uid="{00000000-0005-0000-0000-0000403D0000}"/>
    <cellStyle name="Normal 3 2 3 4 3 3 2 5" xfId="10488" xr:uid="{00000000-0005-0000-0000-0000413D0000}"/>
    <cellStyle name="Normal 3 2 3 4 3 3 3" xfId="20011" xr:uid="{00000000-0005-0000-0000-0000423D0000}"/>
    <cellStyle name="Normal 3 2 3 4 3 3 3 2" xfId="332" xr:uid="{00000000-0005-0000-0000-0000433D0000}"/>
    <cellStyle name="Normal 3 2 3 4 3 3 3 2 2" xfId="18323" xr:uid="{00000000-0005-0000-0000-0000443D0000}"/>
    <cellStyle name="Normal 3 2 3 4 3 3 3 2 3" xfId="18325" xr:uid="{00000000-0005-0000-0000-0000453D0000}"/>
    <cellStyle name="Normal 3 2 3 4 3 3 3 3" xfId="18509" xr:uid="{00000000-0005-0000-0000-0000463D0000}"/>
    <cellStyle name="Normal 3 2 3 4 3 3 3 4" xfId="20012" xr:uid="{00000000-0005-0000-0000-0000473D0000}"/>
    <cellStyle name="Normal 3 2 3 4 3 3 4" xfId="20014" xr:uid="{00000000-0005-0000-0000-0000483D0000}"/>
    <cellStyle name="Normal 3 2 3 4 3 3 4 2" xfId="20015" xr:uid="{00000000-0005-0000-0000-0000493D0000}"/>
    <cellStyle name="Normal 3 2 3 4 3 3 4 3" xfId="20016" xr:uid="{00000000-0005-0000-0000-00004A3D0000}"/>
    <cellStyle name="Normal 3 2 3 4 3 3 5" xfId="19043" xr:uid="{00000000-0005-0000-0000-00004B3D0000}"/>
    <cellStyle name="Normal 3 2 3 4 3 3 6" xfId="19045" xr:uid="{00000000-0005-0000-0000-00004C3D0000}"/>
    <cellStyle name="Normal 3 2 3 4 3 4" xfId="349" xr:uid="{00000000-0005-0000-0000-00004D3D0000}"/>
    <cellStyle name="Normal 3 2 3 4 3 4 2" xfId="20017" xr:uid="{00000000-0005-0000-0000-00004E3D0000}"/>
    <cellStyle name="Normal 3 2 3 4 3 4 2 2" xfId="2229" xr:uid="{00000000-0005-0000-0000-00004F3D0000}"/>
    <cellStyle name="Normal 3 2 3 4 3 4 2 2 2" xfId="15899" xr:uid="{00000000-0005-0000-0000-0000503D0000}"/>
    <cellStyle name="Normal 3 2 3 4 3 4 2 2 3" xfId="5945" xr:uid="{00000000-0005-0000-0000-0000513D0000}"/>
    <cellStyle name="Normal 3 2 3 4 3 4 2 3" xfId="18781" xr:uid="{00000000-0005-0000-0000-0000523D0000}"/>
    <cellStyle name="Normal 3 2 3 4 3 4 2 4" xfId="18784" xr:uid="{00000000-0005-0000-0000-0000533D0000}"/>
    <cellStyle name="Normal 3 2 3 4 3 4 3" xfId="20018" xr:uid="{00000000-0005-0000-0000-0000543D0000}"/>
    <cellStyle name="Normal 3 2 3 4 3 4 3 2" xfId="18827" xr:uid="{00000000-0005-0000-0000-0000553D0000}"/>
    <cellStyle name="Normal 3 2 3 4 3 4 3 3" xfId="18830" xr:uid="{00000000-0005-0000-0000-0000563D0000}"/>
    <cellStyle name="Normal 3 2 3 4 3 4 4" xfId="20019" xr:uid="{00000000-0005-0000-0000-0000573D0000}"/>
    <cellStyle name="Normal 3 2 3 4 3 4 5" xfId="19049" xr:uid="{00000000-0005-0000-0000-0000583D0000}"/>
    <cellStyle name="Normal 3 2 3 4 3 5" xfId="3785" xr:uid="{00000000-0005-0000-0000-0000593D0000}"/>
    <cellStyle name="Normal 3 2 3 4 3 5 2" xfId="20020" xr:uid="{00000000-0005-0000-0000-00005A3D0000}"/>
    <cellStyle name="Normal 3 2 3 4 3 5 2 2" xfId="11407" xr:uid="{00000000-0005-0000-0000-00005B3D0000}"/>
    <cellStyle name="Normal 3 2 3 4 3 5 2 3" xfId="14356" xr:uid="{00000000-0005-0000-0000-00005C3D0000}"/>
    <cellStyle name="Normal 3 2 3 4 3 5 3" xfId="20021" xr:uid="{00000000-0005-0000-0000-00005D3D0000}"/>
    <cellStyle name="Normal 3 2 3 4 3 5 4" xfId="20022" xr:uid="{00000000-0005-0000-0000-00005E3D0000}"/>
    <cellStyle name="Normal 3 2 3 4 3 6" xfId="20023" xr:uid="{00000000-0005-0000-0000-00005F3D0000}"/>
    <cellStyle name="Normal 3 2 3 4 3 6 2" xfId="17856" xr:uid="{00000000-0005-0000-0000-0000603D0000}"/>
    <cellStyle name="Normal 3 2 3 4 3 6 3" xfId="17859" xr:uid="{00000000-0005-0000-0000-0000613D0000}"/>
    <cellStyle name="Normal 3 2 3 4 3 7" xfId="20024" xr:uid="{00000000-0005-0000-0000-0000623D0000}"/>
    <cellStyle name="Normal 3 2 3 4 3 8" xfId="20025" xr:uid="{00000000-0005-0000-0000-0000633D0000}"/>
    <cellStyle name="Normal 3 2 3 4 4" xfId="20027" xr:uid="{00000000-0005-0000-0000-0000643D0000}"/>
    <cellStyle name="Normal 3 2 3 4 4 2" xfId="20028" xr:uid="{00000000-0005-0000-0000-0000653D0000}"/>
    <cellStyle name="Normal 3 2 3 4 4 2 2" xfId="20029" xr:uid="{00000000-0005-0000-0000-0000663D0000}"/>
    <cellStyle name="Normal 3 2 3 4 4 2 2 2" xfId="2613" xr:uid="{00000000-0005-0000-0000-0000673D0000}"/>
    <cellStyle name="Normal 3 2 3 4 4 2 2 2 2" xfId="17206" xr:uid="{00000000-0005-0000-0000-0000683D0000}"/>
    <cellStyle name="Normal 3 2 3 4 4 2 2 2 3" xfId="10327" xr:uid="{00000000-0005-0000-0000-0000693D0000}"/>
    <cellStyle name="Normal 3 2 3 4 4 2 2 3" xfId="20030" xr:uid="{00000000-0005-0000-0000-00006A3D0000}"/>
    <cellStyle name="Normal 3 2 3 4 4 2 2 4" xfId="20031" xr:uid="{00000000-0005-0000-0000-00006B3D0000}"/>
    <cellStyle name="Normal 3 2 3 4 4 2 3" xfId="20032" xr:uid="{00000000-0005-0000-0000-00006C3D0000}"/>
    <cellStyle name="Normal 3 2 3 4 4 2 3 2" xfId="20033" xr:uid="{00000000-0005-0000-0000-00006D3D0000}"/>
    <cellStyle name="Normal 3 2 3 4 4 2 3 3" xfId="20034" xr:uid="{00000000-0005-0000-0000-00006E3D0000}"/>
    <cellStyle name="Normal 3 2 3 4 4 2 4" xfId="20035" xr:uid="{00000000-0005-0000-0000-00006F3D0000}"/>
    <cellStyle name="Normal 3 2 3 4 4 2 5" xfId="20036" xr:uid="{00000000-0005-0000-0000-0000703D0000}"/>
    <cellStyle name="Normal 3 2 3 4 4 3" xfId="20037" xr:uid="{00000000-0005-0000-0000-0000713D0000}"/>
    <cellStyle name="Normal 3 2 3 4 4 3 2" xfId="20038" xr:uid="{00000000-0005-0000-0000-0000723D0000}"/>
    <cellStyle name="Normal 3 2 3 4 4 3 2 2" xfId="20039" xr:uid="{00000000-0005-0000-0000-0000733D0000}"/>
    <cellStyle name="Normal 3 2 3 4 4 3 2 3" xfId="20040" xr:uid="{00000000-0005-0000-0000-0000743D0000}"/>
    <cellStyle name="Normal 3 2 3 4 4 3 3" xfId="20041" xr:uid="{00000000-0005-0000-0000-0000753D0000}"/>
    <cellStyle name="Normal 3 2 3 4 4 3 4" xfId="20042" xr:uid="{00000000-0005-0000-0000-0000763D0000}"/>
    <cellStyle name="Normal 3 2 3 4 4 4" xfId="3793" xr:uid="{00000000-0005-0000-0000-0000773D0000}"/>
    <cellStyle name="Normal 3 2 3 4 4 4 2" xfId="20043" xr:uid="{00000000-0005-0000-0000-0000783D0000}"/>
    <cellStyle name="Normal 3 2 3 4 4 4 3" xfId="20044" xr:uid="{00000000-0005-0000-0000-0000793D0000}"/>
    <cellStyle name="Normal 3 2 3 4 4 5" xfId="3797" xr:uid="{00000000-0005-0000-0000-00007A3D0000}"/>
    <cellStyle name="Normal 3 2 3 4 4 6" xfId="20045" xr:uid="{00000000-0005-0000-0000-00007B3D0000}"/>
    <cellStyle name="Normal 3 2 3 4 5" xfId="2030" xr:uid="{00000000-0005-0000-0000-00007C3D0000}"/>
    <cellStyle name="Normal 3 2 3 4 5 2" xfId="20046" xr:uid="{00000000-0005-0000-0000-00007D3D0000}"/>
    <cellStyle name="Normal 3 2 3 4 5 2 2" xfId="20048" xr:uid="{00000000-0005-0000-0000-00007E3D0000}"/>
    <cellStyle name="Normal 3 2 3 4 5 2 2 2" xfId="2720" xr:uid="{00000000-0005-0000-0000-00007F3D0000}"/>
    <cellStyle name="Normal 3 2 3 4 5 2 2 2 2" xfId="20049" xr:uid="{00000000-0005-0000-0000-0000803D0000}"/>
    <cellStyle name="Normal 3 2 3 4 5 2 2 2 3" xfId="20050" xr:uid="{00000000-0005-0000-0000-0000813D0000}"/>
    <cellStyle name="Normal 3 2 3 4 5 2 2 3" xfId="20051" xr:uid="{00000000-0005-0000-0000-0000823D0000}"/>
    <cellStyle name="Normal 3 2 3 4 5 2 2 4" xfId="20052" xr:uid="{00000000-0005-0000-0000-0000833D0000}"/>
    <cellStyle name="Normal 3 2 3 4 5 2 3" xfId="20053" xr:uid="{00000000-0005-0000-0000-0000843D0000}"/>
    <cellStyle name="Normal 3 2 3 4 5 2 3 2" xfId="20054" xr:uid="{00000000-0005-0000-0000-0000853D0000}"/>
    <cellStyle name="Normal 3 2 3 4 5 2 3 3" xfId="20055" xr:uid="{00000000-0005-0000-0000-0000863D0000}"/>
    <cellStyle name="Normal 3 2 3 4 5 2 4" xfId="20056" xr:uid="{00000000-0005-0000-0000-0000873D0000}"/>
    <cellStyle name="Normal 3 2 3 4 5 2 5" xfId="17565" xr:uid="{00000000-0005-0000-0000-0000883D0000}"/>
    <cellStyle name="Normal 3 2 3 4 5 3" xfId="20057" xr:uid="{00000000-0005-0000-0000-0000893D0000}"/>
    <cellStyle name="Normal 3 2 3 4 5 3 2" xfId="20058" xr:uid="{00000000-0005-0000-0000-00008A3D0000}"/>
    <cellStyle name="Normal 3 2 3 4 5 3 2 2" xfId="20059" xr:uid="{00000000-0005-0000-0000-00008B3D0000}"/>
    <cellStyle name="Normal 3 2 3 4 5 3 2 3" xfId="20060" xr:uid="{00000000-0005-0000-0000-00008C3D0000}"/>
    <cellStyle name="Normal 3 2 3 4 5 3 3" xfId="20061" xr:uid="{00000000-0005-0000-0000-00008D3D0000}"/>
    <cellStyle name="Normal 3 2 3 4 5 3 4" xfId="20062" xr:uid="{00000000-0005-0000-0000-00008E3D0000}"/>
    <cellStyle name="Normal 3 2 3 4 5 4" xfId="2786" xr:uid="{00000000-0005-0000-0000-00008F3D0000}"/>
    <cellStyle name="Normal 3 2 3 4 5 4 2" xfId="20063" xr:uid="{00000000-0005-0000-0000-0000903D0000}"/>
    <cellStyle name="Normal 3 2 3 4 5 4 3" xfId="18444" xr:uid="{00000000-0005-0000-0000-0000913D0000}"/>
    <cellStyle name="Normal 3 2 3 4 5 5" xfId="2548" xr:uid="{00000000-0005-0000-0000-0000923D0000}"/>
    <cellStyle name="Normal 3 2 3 4 5 6" xfId="20064" xr:uid="{00000000-0005-0000-0000-0000933D0000}"/>
    <cellStyle name="Normal 3 2 3 4 6" xfId="3355" xr:uid="{00000000-0005-0000-0000-0000943D0000}"/>
    <cellStyle name="Normal 3 2 3 4 6 2" xfId="20065" xr:uid="{00000000-0005-0000-0000-0000953D0000}"/>
    <cellStyle name="Normal 3 2 3 4 6 2 2" xfId="20066" xr:uid="{00000000-0005-0000-0000-0000963D0000}"/>
    <cellStyle name="Normal 3 2 3 4 6 2 2 2" xfId="20067" xr:uid="{00000000-0005-0000-0000-0000973D0000}"/>
    <cellStyle name="Normal 3 2 3 4 6 2 2 3" xfId="20068" xr:uid="{00000000-0005-0000-0000-0000983D0000}"/>
    <cellStyle name="Normal 3 2 3 4 6 2 3" xfId="20069" xr:uid="{00000000-0005-0000-0000-0000993D0000}"/>
    <cellStyle name="Normal 3 2 3 4 6 2 4" xfId="20070" xr:uid="{00000000-0005-0000-0000-00009A3D0000}"/>
    <cellStyle name="Normal 3 2 3 4 6 3" xfId="20071" xr:uid="{00000000-0005-0000-0000-00009B3D0000}"/>
    <cellStyle name="Normal 3 2 3 4 6 3 2" xfId="20072" xr:uid="{00000000-0005-0000-0000-00009C3D0000}"/>
    <cellStyle name="Normal 3 2 3 4 6 3 3" xfId="20073" xr:uid="{00000000-0005-0000-0000-00009D3D0000}"/>
    <cellStyle name="Normal 3 2 3 4 6 4" xfId="2803" xr:uid="{00000000-0005-0000-0000-00009E3D0000}"/>
    <cellStyle name="Normal 3 2 3 4 6 5" xfId="3813" xr:uid="{00000000-0005-0000-0000-00009F3D0000}"/>
    <cellStyle name="Normal 3 2 3 4 7" xfId="20074" xr:uid="{00000000-0005-0000-0000-0000A03D0000}"/>
    <cellStyle name="Normal 3 2 3 4 7 2" xfId="20075" xr:uid="{00000000-0005-0000-0000-0000A13D0000}"/>
    <cellStyle name="Normal 3 2 3 4 7 2 2" xfId="20076" xr:uid="{00000000-0005-0000-0000-0000A23D0000}"/>
    <cellStyle name="Normal 3 2 3 4 7 2 3" xfId="19877" xr:uid="{00000000-0005-0000-0000-0000A33D0000}"/>
    <cellStyle name="Normal 3 2 3 4 7 3" xfId="20077" xr:uid="{00000000-0005-0000-0000-0000A43D0000}"/>
    <cellStyle name="Normal 3 2 3 4 7 4" xfId="20078" xr:uid="{00000000-0005-0000-0000-0000A53D0000}"/>
    <cellStyle name="Normal 3 2 3 4 8" xfId="20079" xr:uid="{00000000-0005-0000-0000-0000A63D0000}"/>
    <cellStyle name="Normal 3 2 3 4 8 2" xfId="20080" xr:uid="{00000000-0005-0000-0000-0000A73D0000}"/>
    <cellStyle name="Normal 3 2 3 4 8 3" xfId="20081" xr:uid="{00000000-0005-0000-0000-0000A83D0000}"/>
    <cellStyle name="Normal 3 2 3 4 9" xfId="20082" xr:uid="{00000000-0005-0000-0000-0000A93D0000}"/>
    <cellStyle name="Normal 3 2 3 5" xfId="12695" xr:uid="{00000000-0005-0000-0000-0000AA3D0000}"/>
    <cellStyle name="Normal 3 2 3 5 2" xfId="20083" xr:uid="{00000000-0005-0000-0000-0000AB3D0000}"/>
    <cellStyle name="Normal 3 2 3 5 2 2" xfId="20084" xr:uid="{00000000-0005-0000-0000-0000AC3D0000}"/>
    <cellStyle name="Normal 3 2 3 5 2 2 2" xfId="20085" xr:uid="{00000000-0005-0000-0000-0000AD3D0000}"/>
    <cellStyle name="Normal 3 2 3 5 2 2 2 2" xfId="6993" xr:uid="{00000000-0005-0000-0000-0000AE3D0000}"/>
    <cellStyle name="Normal 3 2 3 5 2 2 2 2 2" xfId="179" xr:uid="{00000000-0005-0000-0000-0000AF3D0000}"/>
    <cellStyle name="Normal 3 2 3 5 2 2 2 2 2 2" xfId="1223" xr:uid="{00000000-0005-0000-0000-0000B03D0000}"/>
    <cellStyle name="Normal 3 2 3 5 2 2 2 2 2 3" xfId="1237" xr:uid="{00000000-0005-0000-0000-0000B13D0000}"/>
    <cellStyle name="Normal 3 2 3 5 2 2 2 2 3" xfId="1106" xr:uid="{00000000-0005-0000-0000-0000B23D0000}"/>
    <cellStyle name="Normal 3 2 3 5 2 2 2 2 4" xfId="1117" xr:uid="{00000000-0005-0000-0000-0000B33D0000}"/>
    <cellStyle name="Normal 3 2 3 5 2 2 2 3" xfId="11650" xr:uid="{00000000-0005-0000-0000-0000B43D0000}"/>
    <cellStyle name="Normal 3 2 3 5 2 2 2 3 2" xfId="1330" xr:uid="{00000000-0005-0000-0000-0000B53D0000}"/>
    <cellStyle name="Normal 3 2 3 5 2 2 2 3 3" xfId="1036" xr:uid="{00000000-0005-0000-0000-0000B63D0000}"/>
    <cellStyle name="Normal 3 2 3 5 2 2 2 4" xfId="11652" xr:uid="{00000000-0005-0000-0000-0000B73D0000}"/>
    <cellStyle name="Normal 3 2 3 5 2 2 2 5" xfId="11654" xr:uid="{00000000-0005-0000-0000-0000B83D0000}"/>
    <cellStyle name="Normal 3 2 3 5 2 2 3" xfId="20086" xr:uid="{00000000-0005-0000-0000-0000B93D0000}"/>
    <cellStyle name="Normal 3 2 3 5 2 2 3 2" xfId="6999" xr:uid="{00000000-0005-0000-0000-0000BA3D0000}"/>
    <cellStyle name="Normal 3 2 3 5 2 2 3 2 2" xfId="1517" xr:uid="{00000000-0005-0000-0000-0000BB3D0000}"/>
    <cellStyle name="Normal 3 2 3 5 2 2 3 2 3" xfId="20087" xr:uid="{00000000-0005-0000-0000-0000BC3D0000}"/>
    <cellStyle name="Normal 3 2 3 5 2 2 3 3" xfId="11658" xr:uid="{00000000-0005-0000-0000-0000BD3D0000}"/>
    <cellStyle name="Normal 3 2 3 5 2 2 3 4" xfId="11660" xr:uid="{00000000-0005-0000-0000-0000BE3D0000}"/>
    <cellStyle name="Normal 3 2 3 5 2 2 4" xfId="20088" xr:uid="{00000000-0005-0000-0000-0000BF3D0000}"/>
    <cellStyle name="Normal 3 2 3 5 2 2 4 2" xfId="7006" xr:uid="{00000000-0005-0000-0000-0000C03D0000}"/>
    <cellStyle name="Normal 3 2 3 5 2 2 4 3" xfId="20089" xr:uid="{00000000-0005-0000-0000-0000C13D0000}"/>
    <cellStyle name="Normal 3 2 3 5 2 2 5" xfId="20090" xr:uid="{00000000-0005-0000-0000-0000C23D0000}"/>
    <cellStyle name="Normal 3 2 3 5 2 2 6" xfId="20092" xr:uid="{00000000-0005-0000-0000-0000C33D0000}"/>
    <cellStyle name="Normal 3 2 3 5 2 3" xfId="19690" xr:uid="{00000000-0005-0000-0000-0000C43D0000}"/>
    <cellStyle name="Normal 3 2 3 5 2 3 2" xfId="20093" xr:uid="{00000000-0005-0000-0000-0000C53D0000}"/>
    <cellStyle name="Normal 3 2 3 5 2 3 2 2" xfId="19674" xr:uid="{00000000-0005-0000-0000-0000C63D0000}"/>
    <cellStyle name="Normal 3 2 3 5 2 3 2 2 2" xfId="1802" xr:uid="{00000000-0005-0000-0000-0000C73D0000}"/>
    <cellStyle name="Normal 3 2 3 5 2 3 2 2 2 2" xfId="20094" xr:uid="{00000000-0005-0000-0000-0000C83D0000}"/>
    <cellStyle name="Normal 3 2 3 5 2 3 2 2 2 3" xfId="20095" xr:uid="{00000000-0005-0000-0000-0000C93D0000}"/>
    <cellStyle name="Normal 3 2 3 5 2 3 2 2 3" xfId="13217" xr:uid="{00000000-0005-0000-0000-0000CA3D0000}"/>
    <cellStyle name="Normal 3 2 3 5 2 3 2 2 4" xfId="13223" xr:uid="{00000000-0005-0000-0000-0000CB3D0000}"/>
    <cellStyle name="Normal 3 2 3 5 2 3 2 3" xfId="19678" xr:uid="{00000000-0005-0000-0000-0000CC3D0000}"/>
    <cellStyle name="Normal 3 2 3 5 2 3 2 3 2" xfId="6140" xr:uid="{00000000-0005-0000-0000-0000CD3D0000}"/>
    <cellStyle name="Normal 3 2 3 5 2 3 2 3 3" xfId="6152" xr:uid="{00000000-0005-0000-0000-0000CE3D0000}"/>
    <cellStyle name="Normal 3 2 3 5 2 3 2 4" xfId="19683" xr:uid="{00000000-0005-0000-0000-0000CF3D0000}"/>
    <cellStyle name="Normal 3 2 3 5 2 3 2 5" xfId="20096" xr:uid="{00000000-0005-0000-0000-0000D03D0000}"/>
    <cellStyle name="Normal 3 2 3 5 2 3 3" xfId="20097" xr:uid="{00000000-0005-0000-0000-0000D13D0000}"/>
    <cellStyle name="Normal 3 2 3 5 2 3 3 2" xfId="19745" xr:uid="{00000000-0005-0000-0000-0000D23D0000}"/>
    <cellStyle name="Normal 3 2 3 5 2 3 3 2 2" xfId="19965" xr:uid="{00000000-0005-0000-0000-0000D33D0000}"/>
    <cellStyle name="Normal 3 2 3 5 2 3 3 2 3" xfId="19967" xr:uid="{00000000-0005-0000-0000-0000D43D0000}"/>
    <cellStyle name="Normal 3 2 3 5 2 3 3 3" xfId="19748" xr:uid="{00000000-0005-0000-0000-0000D53D0000}"/>
    <cellStyle name="Normal 3 2 3 5 2 3 3 4" xfId="20098" xr:uid="{00000000-0005-0000-0000-0000D63D0000}"/>
    <cellStyle name="Normal 3 2 3 5 2 3 4" xfId="20099" xr:uid="{00000000-0005-0000-0000-0000D73D0000}"/>
    <cellStyle name="Normal 3 2 3 5 2 3 4 2" xfId="20100" xr:uid="{00000000-0005-0000-0000-0000D83D0000}"/>
    <cellStyle name="Normal 3 2 3 5 2 3 4 3" xfId="20101" xr:uid="{00000000-0005-0000-0000-0000D93D0000}"/>
    <cellStyle name="Normal 3 2 3 5 2 3 5" xfId="19078" xr:uid="{00000000-0005-0000-0000-0000DA3D0000}"/>
    <cellStyle name="Normal 3 2 3 5 2 3 6" xfId="19080" xr:uid="{00000000-0005-0000-0000-0000DB3D0000}"/>
    <cellStyle name="Normal 3 2 3 5 2 4" xfId="19692" xr:uid="{00000000-0005-0000-0000-0000DC3D0000}"/>
    <cellStyle name="Normal 3 2 3 5 2 4 2" xfId="20102" xr:uid="{00000000-0005-0000-0000-0000DD3D0000}"/>
    <cellStyle name="Normal 3 2 3 5 2 4 2 2" xfId="19911" xr:uid="{00000000-0005-0000-0000-0000DE3D0000}"/>
    <cellStyle name="Normal 3 2 3 5 2 4 2 2 2" xfId="19915" xr:uid="{00000000-0005-0000-0000-0000DF3D0000}"/>
    <cellStyle name="Normal 3 2 3 5 2 4 2 2 3" xfId="127" xr:uid="{00000000-0005-0000-0000-0000E03D0000}"/>
    <cellStyle name="Normal 3 2 3 5 2 4 2 3" xfId="4584" xr:uid="{00000000-0005-0000-0000-0000E13D0000}"/>
    <cellStyle name="Normal 3 2 3 5 2 4 2 4" xfId="9608" xr:uid="{00000000-0005-0000-0000-0000E23D0000}"/>
    <cellStyle name="Normal 3 2 3 5 2 4 3" xfId="20103" xr:uid="{00000000-0005-0000-0000-0000E33D0000}"/>
    <cellStyle name="Normal 3 2 3 5 2 4 3 2" xfId="19927" xr:uid="{00000000-0005-0000-0000-0000E43D0000}"/>
    <cellStyle name="Normal 3 2 3 5 2 4 3 3" xfId="9622" xr:uid="{00000000-0005-0000-0000-0000E53D0000}"/>
    <cellStyle name="Normal 3 2 3 5 2 4 4" xfId="20104" xr:uid="{00000000-0005-0000-0000-0000E63D0000}"/>
    <cellStyle name="Normal 3 2 3 5 2 4 5" xfId="20105" xr:uid="{00000000-0005-0000-0000-0000E73D0000}"/>
    <cellStyle name="Normal 3 2 3 5 2 5" xfId="20106" xr:uid="{00000000-0005-0000-0000-0000E83D0000}"/>
    <cellStyle name="Normal 3 2 3 5 2 5 2" xfId="20107" xr:uid="{00000000-0005-0000-0000-0000E93D0000}"/>
    <cellStyle name="Normal 3 2 3 5 2 5 2 2" xfId="20108" xr:uid="{00000000-0005-0000-0000-0000EA3D0000}"/>
    <cellStyle name="Normal 3 2 3 5 2 5 2 3" xfId="9717" xr:uid="{00000000-0005-0000-0000-0000EB3D0000}"/>
    <cellStyle name="Normal 3 2 3 5 2 5 3" xfId="20109" xr:uid="{00000000-0005-0000-0000-0000EC3D0000}"/>
    <cellStyle name="Normal 3 2 3 5 2 5 4" xfId="20110" xr:uid="{00000000-0005-0000-0000-0000ED3D0000}"/>
    <cellStyle name="Normal 3 2 3 5 2 6" xfId="20111" xr:uid="{00000000-0005-0000-0000-0000EE3D0000}"/>
    <cellStyle name="Normal 3 2 3 5 2 6 2" xfId="17956" xr:uid="{00000000-0005-0000-0000-0000EF3D0000}"/>
    <cellStyle name="Normal 3 2 3 5 2 6 3" xfId="17961" xr:uid="{00000000-0005-0000-0000-0000F03D0000}"/>
    <cellStyle name="Normal 3 2 3 5 2 7" xfId="884" xr:uid="{00000000-0005-0000-0000-0000F13D0000}"/>
    <cellStyle name="Normal 3 2 3 5 2 8" xfId="952" xr:uid="{00000000-0005-0000-0000-0000F23D0000}"/>
    <cellStyle name="Normal 3 2 3 5 3" xfId="19136" xr:uid="{00000000-0005-0000-0000-0000F33D0000}"/>
    <cellStyle name="Normal 3 2 3 5 3 2" xfId="20113" xr:uid="{00000000-0005-0000-0000-0000F43D0000}"/>
    <cellStyle name="Normal 3 2 3 5 3 2 2" xfId="6196" xr:uid="{00000000-0005-0000-0000-0000F53D0000}"/>
    <cellStyle name="Normal 3 2 3 5 3 2 2 2" xfId="18881" xr:uid="{00000000-0005-0000-0000-0000F63D0000}"/>
    <cellStyle name="Normal 3 2 3 5 3 2 2 2 2" xfId="7180" xr:uid="{00000000-0005-0000-0000-0000F73D0000}"/>
    <cellStyle name="Normal 3 2 3 5 3 2 2 2 3" xfId="798" xr:uid="{00000000-0005-0000-0000-0000F83D0000}"/>
    <cellStyle name="Normal 3 2 3 5 3 2 2 3" xfId="18884" xr:uid="{00000000-0005-0000-0000-0000F93D0000}"/>
    <cellStyle name="Normal 3 2 3 5 3 2 2 4" xfId="18887" xr:uid="{00000000-0005-0000-0000-0000FA3D0000}"/>
    <cellStyle name="Normal 3 2 3 5 3 2 3" xfId="6199" xr:uid="{00000000-0005-0000-0000-0000FB3D0000}"/>
    <cellStyle name="Normal 3 2 3 5 3 2 3 2" xfId="18913" xr:uid="{00000000-0005-0000-0000-0000FC3D0000}"/>
    <cellStyle name="Normal 3 2 3 5 3 2 3 3" xfId="18915" xr:uid="{00000000-0005-0000-0000-0000FD3D0000}"/>
    <cellStyle name="Normal 3 2 3 5 3 2 4" xfId="6204" xr:uid="{00000000-0005-0000-0000-0000FE3D0000}"/>
    <cellStyle name="Normal 3 2 3 5 3 2 5" xfId="6207" xr:uid="{00000000-0005-0000-0000-0000FF3D0000}"/>
    <cellStyle name="Normal 3 2 3 5 3 3" xfId="20115" xr:uid="{00000000-0005-0000-0000-0000003E0000}"/>
    <cellStyle name="Normal 3 2 3 5 3 3 2" xfId="6261" xr:uid="{00000000-0005-0000-0000-0000013E0000}"/>
    <cellStyle name="Normal 3 2 3 5 3 3 2 2" xfId="18943" xr:uid="{00000000-0005-0000-0000-0000023E0000}"/>
    <cellStyle name="Normal 3 2 3 5 3 3 2 3" xfId="18947" xr:uid="{00000000-0005-0000-0000-0000033E0000}"/>
    <cellStyle name="Normal 3 2 3 5 3 3 3" xfId="6264" xr:uid="{00000000-0005-0000-0000-0000043E0000}"/>
    <cellStyle name="Normal 3 2 3 5 3 3 4" xfId="6267" xr:uid="{00000000-0005-0000-0000-0000053E0000}"/>
    <cellStyle name="Normal 3 2 3 5 3 4" xfId="20116" xr:uid="{00000000-0005-0000-0000-0000063E0000}"/>
    <cellStyle name="Normal 3 2 3 5 3 4 2" xfId="20117" xr:uid="{00000000-0005-0000-0000-0000073E0000}"/>
    <cellStyle name="Normal 3 2 3 5 3 4 3" xfId="20118" xr:uid="{00000000-0005-0000-0000-0000083E0000}"/>
    <cellStyle name="Normal 3 2 3 5 3 5" xfId="20120" xr:uid="{00000000-0005-0000-0000-0000093E0000}"/>
    <cellStyle name="Normal 3 2 3 5 3 6" xfId="20122" xr:uid="{00000000-0005-0000-0000-00000A3E0000}"/>
    <cellStyle name="Normal 3 2 3 5 4" xfId="19139" xr:uid="{00000000-0005-0000-0000-00000B3E0000}"/>
    <cellStyle name="Normal 3 2 3 5 4 2" xfId="16151" xr:uid="{00000000-0005-0000-0000-00000C3E0000}"/>
    <cellStyle name="Normal 3 2 3 5 4 2 2" xfId="16153" xr:uid="{00000000-0005-0000-0000-00000D3E0000}"/>
    <cellStyle name="Normal 3 2 3 5 4 2 2 2" xfId="16155" xr:uid="{00000000-0005-0000-0000-00000E3E0000}"/>
    <cellStyle name="Normal 3 2 3 5 4 2 2 2 2" xfId="20123" xr:uid="{00000000-0005-0000-0000-00000F3E0000}"/>
    <cellStyle name="Normal 3 2 3 5 4 2 2 2 3" xfId="17815" xr:uid="{00000000-0005-0000-0000-0000103E0000}"/>
    <cellStyle name="Normal 3 2 3 5 4 2 2 3" xfId="16158" xr:uid="{00000000-0005-0000-0000-0000113E0000}"/>
    <cellStyle name="Normal 3 2 3 5 4 2 2 4" xfId="20124" xr:uid="{00000000-0005-0000-0000-0000123E0000}"/>
    <cellStyle name="Normal 3 2 3 5 4 2 3" xfId="16161" xr:uid="{00000000-0005-0000-0000-0000133E0000}"/>
    <cellStyle name="Normal 3 2 3 5 4 2 3 2" xfId="19005" xr:uid="{00000000-0005-0000-0000-0000143E0000}"/>
    <cellStyle name="Normal 3 2 3 5 4 2 3 3" xfId="20125" xr:uid="{00000000-0005-0000-0000-0000153E0000}"/>
    <cellStyle name="Normal 3 2 3 5 4 2 4" xfId="16163" xr:uid="{00000000-0005-0000-0000-0000163E0000}"/>
    <cellStyle name="Normal 3 2 3 5 4 2 5" xfId="20126" xr:uid="{00000000-0005-0000-0000-0000173E0000}"/>
    <cellStyle name="Normal 3 2 3 5 4 3" xfId="16166" xr:uid="{00000000-0005-0000-0000-0000183E0000}"/>
    <cellStyle name="Normal 3 2 3 5 4 3 2" xfId="16170" xr:uid="{00000000-0005-0000-0000-0000193E0000}"/>
    <cellStyle name="Normal 3 2 3 5 4 3 2 2" xfId="19019" xr:uid="{00000000-0005-0000-0000-00001A3E0000}"/>
    <cellStyle name="Normal 3 2 3 5 4 3 2 3" xfId="19022" xr:uid="{00000000-0005-0000-0000-00001B3E0000}"/>
    <cellStyle name="Normal 3 2 3 5 4 3 3" xfId="16172" xr:uid="{00000000-0005-0000-0000-00001C3E0000}"/>
    <cellStyle name="Normal 3 2 3 5 4 3 4" xfId="5474" xr:uid="{00000000-0005-0000-0000-00001D3E0000}"/>
    <cellStyle name="Normal 3 2 3 5 4 4" xfId="16175" xr:uid="{00000000-0005-0000-0000-00001E3E0000}"/>
    <cellStyle name="Normal 3 2 3 5 4 4 2" xfId="20128" xr:uid="{00000000-0005-0000-0000-00001F3E0000}"/>
    <cellStyle name="Normal 3 2 3 5 4 4 3" xfId="20129" xr:uid="{00000000-0005-0000-0000-0000203E0000}"/>
    <cellStyle name="Normal 3 2 3 5 4 5" xfId="16179" xr:uid="{00000000-0005-0000-0000-0000213E0000}"/>
    <cellStyle name="Normal 3 2 3 5 4 6" xfId="20131" xr:uid="{00000000-0005-0000-0000-0000223E0000}"/>
    <cellStyle name="Normal 3 2 3 5 5" xfId="3523" xr:uid="{00000000-0005-0000-0000-0000233E0000}"/>
    <cellStyle name="Normal 3 2 3 5 5 2" xfId="16207" xr:uid="{00000000-0005-0000-0000-0000243E0000}"/>
    <cellStyle name="Normal 3 2 3 5 5 2 2" xfId="20132" xr:uid="{00000000-0005-0000-0000-0000253E0000}"/>
    <cellStyle name="Normal 3 2 3 5 5 2 2 2" xfId="19070" xr:uid="{00000000-0005-0000-0000-0000263E0000}"/>
    <cellStyle name="Normal 3 2 3 5 5 2 2 3" xfId="18991" xr:uid="{00000000-0005-0000-0000-0000273E0000}"/>
    <cellStyle name="Normal 3 2 3 5 5 2 3" xfId="20133" xr:uid="{00000000-0005-0000-0000-0000283E0000}"/>
    <cellStyle name="Normal 3 2 3 5 5 2 4" xfId="20134" xr:uid="{00000000-0005-0000-0000-0000293E0000}"/>
    <cellStyle name="Normal 3 2 3 5 5 3" xfId="16209" xr:uid="{00000000-0005-0000-0000-00002A3E0000}"/>
    <cellStyle name="Normal 3 2 3 5 5 3 2" xfId="20136" xr:uid="{00000000-0005-0000-0000-00002B3E0000}"/>
    <cellStyle name="Normal 3 2 3 5 5 3 3" xfId="20137" xr:uid="{00000000-0005-0000-0000-00002C3E0000}"/>
    <cellStyle name="Normal 3 2 3 5 5 4" xfId="20138" xr:uid="{00000000-0005-0000-0000-00002D3E0000}"/>
    <cellStyle name="Normal 3 2 3 5 5 5" xfId="20139" xr:uid="{00000000-0005-0000-0000-00002E3E0000}"/>
    <cellStyle name="Normal 3 2 3 5 6" xfId="3542" xr:uid="{00000000-0005-0000-0000-00002F3E0000}"/>
    <cellStyle name="Normal 3 2 3 5 6 2" xfId="16251" xr:uid="{00000000-0005-0000-0000-0000303E0000}"/>
    <cellStyle name="Normal 3 2 3 5 6 2 2" xfId="20140" xr:uid="{00000000-0005-0000-0000-0000313E0000}"/>
    <cellStyle name="Normal 3 2 3 5 6 2 3" xfId="20141" xr:uid="{00000000-0005-0000-0000-0000323E0000}"/>
    <cellStyle name="Normal 3 2 3 5 6 3" xfId="16253" xr:uid="{00000000-0005-0000-0000-0000333E0000}"/>
    <cellStyle name="Normal 3 2 3 5 6 4" xfId="20142" xr:uid="{00000000-0005-0000-0000-0000343E0000}"/>
    <cellStyle name="Normal 3 2 3 5 7" xfId="20143" xr:uid="{00000000-0005-0000-0000-0000353E0000}"/>
    <cellStyle name="Normal 3 2 3 5 7 2" xfId="16266" xr:uid="{00000000-0005-0000-0000-0000363E0000}"/>
    <cellStyle name="Normal 3 2 3 5 7 3" xfId="20144" xr:uid="{00000000-0005-0000-0000-0000373E0000}"/>
    <cellStyle name="Normal 3 2 3 5 8" xfId="20145" xr:uid="{00000000-0005-0000-0000-0000383E0000}"/>
    <cellStyle name="Normal 3 2 3 5 9" xfId="20146" xr:uid="{00000000-0005-0000-0000-0000393E0000}"/>
    <cellStyle name="Normal 3 2 3 6" xfId="12698" xr:uid="{00000000-0005-0000-0000-00003A3E0000}"/>
    <cellStyle name="Normal 3 2 3 6 2" xfId="12249" xr:uid="{00000000-0005-0000-0000-00003B3E0000}"/>
    <cellStyle name="Normal 3 2 3 6 2 2" xfId="20147" xr:uid="{00000000-0005-0000-0000-00003C3E0000}"/>
    <cellStyle name="Normal 3 2 3 6 2 2 2" xfId="20148" xr:uid="{00000000-0005-0000-0000-00003D3E0000}"/>
    <cellStyle name="Normal 3 2 3 6 2 2 2 2" xfId="20149" xr:uid="{00000000-0005-0000-0000-00003E3E0000}"/>
    <cellStyle name="Normal 3 2 3 6 2 2 2 2 2" xfId="20150" xr:uid="{00000000-0005-0000-0000-00003F3E0000}"/>
    <cellStyle name="Normal 3 2 3 6 2 2 2 2 3" xfId="20151" xr:uid="{00000000-0005-0000-0000-0000403E0000}"/>
    <cellStyle name="Normal 3 2 3 6 2 2 2 3" xfId="20152" xr:uid="{00000000-0005-0000-0000-0000413E0000}"/>
    <cellStyle name="Normal 3 2 3 6 2 2 2 4" xfId="20153" xr:uid="{00000000-0005-0000-0000-0000423E0000}"/>
    <cellStyle name="Normal 3 2 3 6 2 2 3" xfId="20154" xr:uid="{00000000-0005-0000-0000-0000433E0000}"/>
    <cellStyle name="Normal 3 2 3 6 2 2 3 2" xfId="20156" xr:uid="{00000000-0005-0000-0000-0000443E0000}"/>
    <cellStyle name="Normal 3 2 3 6 2 2 3 3" xfId="20157" xr:uid="{00000000-0005-0000-0000-0000453E0000}"/>
    <cellStyle name="Normal 3 2 3 6 2 2 4" xfId="20158" xr:uid="{00000000-0005-0000-0000-0000463E0000}"/>
    <cellStyle name="Normal 3 2 3 6 2 2 5" xfId="20159" xr:uid="{00000000-0005-0000-0000-0000473E0000}"/>
    <cellStyle name="Normal 3 2 3 6 2 3" xfId="20160" xr:uid="{00000000-0005-0000-0000-0000483E0000}"/>
    <cellStyle name="Normal 3 2 3 6 2 3 2" xfId="20161" xr:uid="{00000000-0005-0000-0000-0000493E0000}"/>
    <cellStyle name="Normal 3 2 3 6 2 3 2 2" xfId="20162" xr:uid="{00000000-0005-0000-0000-00004A3E0000}"/>
    <cellStyle name="Normal 3 2 3 6 2 3 2 3" xfId="20163" xr:uid="{00000000-0005-0000-0000-00004B3E0000}"/>
    <cellStyle name="Normal 3 2 3 6 2 3 3" xfId="20164" xr:uid="{00000000-0005-0000-0000-00004C3E0000}"/>
    <cellStyle name="Normal 3 2 3 6 2 3 4" xfId="20165" xr:uid="{00000000-0005-0000-0000-00004D3E0000}"/>
    <cellStyle name="Normal 3 2 3 6 2 4" xfId="52" xr:uid="{00000000-0005-0000-0000-00004E3E0000}"/>
    <cellStyle name="Normal 3 2 3 6 2 4 2" xfId="20167" xr:uid="{00000000-0005-0000-0000-00004F3E0000}"/>
    <cellStyle name="Normal 3 2 3 6 2 4 3" xfId="20168" xr:uid="{00000000-0005-0000-0000-0000503E0000}"/>
    <cellStyle name="Normal 3 2 3 6 2 5" xfId="20169" xr:uid="{00000000-0005-0000-0000-0000513E0000}"/>
    <cellStyle name="Normal 3 2 3 6 2 6" xfId="20170" xr:uid="{00000000-0005-0000-0000-0000523E0000}"/>
    <cellStyle name="Normal 3 2 3 6 3" xfId="20172" xr:uid="{00000000-0005-0000-0000-0000533E0000}"/>
    <cellStyle name="Normal 3 2 3 6 3 2" xfId="20173" xr:uid="{00000000-0005-0000-0000-0000543E0000}"/>
    <cellStyle name="Normal 3 2 3 6 3 2 2" xfId="9947" xr:uid="{00000000-0005-0000-0000-0000553E0000}"/>
    <cellStyle name="Normal 3 2 3 6 3 2 2 2" xfId="9950" xr:uid="{00000000-0005-0000-0000-0000563E0000}"/>
    <cellStyle name="Normal 3 2 3 6 3 2 2 2 2" xfId="1479" xr:uid="{00000000-0005-0000-0000-0000573E0000}"/>
    <cellStyle name="Normal 3 2 3 6 3 2 2 2 3" xfId="3872" xr:uid="{00000000-0005-0000-0000-0000583E0000}"/>
    <cellStyle name="Normal 3 2 3 6 3 2 2 3" xfId="9959" xr:uid="{00000000-0005-0000-0000-0000593E0000}"/>
    <cellStyle name="Normal 3 2 3 6 3 2 2 4" xfId="9963" xr:uid="{00000000-0005-0000-0000-00005A3E0000}"/>
    <cellStyle name="Normal 3 2 3 6 3 2 3" xfId="9967" xr:uid="{00000000-0005-0000-0000-00005B3E0000}"/>
    <cellStyle name="Normal 3 2 3 6 3 2 3 2" xfId="9971" xr:uid="{00000000-0005-0000-0000-00005C3E0000}"/>
    <cellStyle name="Normal 3 2 3 6 3 2 3 3" xfId="9980" xr:uid="{00000000-0005-0000-0000-00005D3E0000}"/>
    <cellStyle name="Normal 3 2 3 6 3 2 4" xfId="20174" xr:uid="{00000000-0005-0000-0000-00005E3E0000}"/>
    <cellStyle name="Normal 3 2 3 6 3 2 5" xfId="20175" xr:uid="{00000000-0005-0000-0000-00005F3E0000}"/>
    <cellStyle name="Normal 3 2 3 6 3 3" xfId="20176" xr:uid="{00000000-0005-0000-0000-0000603E0000}"/>
    <cellStyle name="Normal 3 2 3 6 3 3 2" xfId="20177" xr:uid="{00000000-0005-0000-0000-0000613E0000}"/>
    <cellStyle name="Normal 3 2 3 6 3 3 2 2" xfId="19165" xr:uid="{00000000-0005-0000-0000-0000623E0000}"/>
    <cellStyle name="Normal 3 2 3 6 3 3 2 3" xfId="19169" xr:uid="{00000000-0005-0000-0000-0000633E0000}"/>
    <cellStyle name="Normal 3 2 3 6 3 3 3" xfId="20178" xr:uid="{00000000-0005-0000-0000-0000643E0000}"/>
    <cellStyle name="Normal 3 2 3 6 3 3 4" xfId="20179" xr:uid="{00000000-0005-0000-0000-0000653E0000}"/>
    <cellStyle name="Normal 3 2 3 6 3 4" xfId="20180" xr:uid="{00000000-0005-0000-0000-0000663E0000}"/>
    <cellStyle name="Normal 3 2 3 6 3 4 2" xfId="20181" xr:uid="{00000000-0005-0000-0000-0000673E0000}"/>
    <cellStyle name="Normal 3 2 3 6 3 4 3" xfId="20182" xr:uid="{00000000-0005-0000-0000-0000683E0000}"/>
    <cellStyle name="Normal 3 2 3 6 3 5" xfId="256" xr:uid="{00000000-0005-0000-0000-0000693E0000}"/>
    <cellStyle name="Normal 3 2 3 6 3 6" xfId="20184" xr:uid="{00000000-0005-0000-0000-00006A3E0000}"/>
    <cellStyle name="Normal 3 2 3 6 4" xfId="20186" xr:uid="{00000000-0005-0000-0000-00006B3E0000}"/>
    <cellStyle name="Normal 3 2 3 6 4 2" xfId="16304" xr:uid="{00000000-0005-0000-0000-00006C3E0000}"/>
    <cellStyle name="Normal 3 2 3 6 4 2 2" xfId="2411" xr:uid="{00000000-0005-0000-0000-00006D3E0000}"/>
    <cellStyle name="Normal 3 2 3 6 4 2 2 2" xfId="19238" xr:uid="{00000000-0005-0000-0000-00006E3E0000}"/>
    <cellStyle name="Normal 3 2 3 6 4 2 2 3" xfId="20188" xr:uid="{00000000-0005-0000-0000-00006F3E0000}"/>
    <cellStyle name="Normal 3 2 3 6 4 2 3" xfId="2429" xr:uid="{00000000-0005-0000-0000-0000703E0000}"/>
    <cellStyle name="Normal 3 2 3 6 4 2 4" xfId="2056" xr:uid="{00000000-0005-0000-0000-0000713E0000}"/>
    <cellStyle name="Normal 3 2 3 6 4 3" xfId="16307" xr:uid="{00000000-0005-0000-0000-0000723E0000}"/>
    <cellStyle name="Normal 3 2 3 6 4 3 2" xfId="5785" xr:uid="{00000000-0005-0000-0000-0000733E0000}"/>
    <cellStyle name="Normal 3 2 3 6 4 3 3" xfId="5791" xr:uid="{00000000-0005-0000-0000-0000743E0000}"/>
    <cellStyle name="Normal 3 2 3 6 4 4" xfId="20189" xr:uid="{00000000-0005-0000-0000-0000753E0000}"/>
    <cellStyle name="Normal 3 2 3 6 4 5" xfId="20190" xr:uid="{00000000-0005-0000-0000-0000763E0000}"/>
    <cellStyle name="Normal 3 2 3 6 5" xfId="2694" xr:uid="{00000000-0005-0000-0000-0000773E0000}"/>
    <cellStyle name="Normal 3 2 3 6 5 2" xfId="10288" xr:uid="{00000000-0005-0000-0000-0000783E0000}"/>
    <cellStyle name="Normal 3 2 3 6 5 2 2" xfId="10291" xr:uid="{00000000-0005-0000-0000-0000793E0000}"/>
    <cellStyle name="Normal 3 2 3 6 5 2 3" xfId="10296" xr:uid="{00000000-0005-0000-0000-00007A3E0000}"/>
    <cellStyle name="Normal 3 2 3 6 5 3" xfId="10302" xr:uid="{00000000-0005-0000-0000-00007B3E0000}"/>
    <cellStyle name="Normal 3 2 3 6 5 4" xfId="10307" xr:uid="{00000000-0005-0000-0000-00007C3E0000}"/>
    <cellStyle name="Normal 3 2 3 6 6" xfId="212" xr:uid="{00000000-0005-0000-0000-00007D3E0000}"/>
    <cellStyle name="Normal 3 2 3 6 6 2" xfId="10427" xr:uid="{00000000-0005-0000-0000-00007E3E0000}"/>
    <cellStyle name="Normal 3 2 3 6 6 3" xfId="10431" xr:uid="{00000000-0005-0000-0000-00007F3E0000}"/>
    <cellStyle name="Normal 3 2 3 6 7" xfId="20191" xr:uid="{00000000-0005-0000-0000-0000803E0000}"/>
    <cellStyle name="Normal 3 2 3 6 8" xfId="11609" xr:uid="{00000000-0005-0000-0000-0000813E0000}"/>
    <cellStyle name="Normal 3 2 3 7" xfId="20194" xr:uid="{00000000-0005-0000-0000-0000823E0000}"/>
    <cellStyle name="Normal 3 2 3 7 2" xfId="7802" xr:uid="{00000000-0005-0000-0000-0000833E0000}"/>
    <cellStyle name="Normal 3 2 3 7 2 2" xfId="20195" xr:uid="{00000000-0005-0000-0000-0000843E0000}"/>
    <cellStyle name="Normal 3 2 3 7 2 2 2" xfId="20197" xr:uid="{00000000-0005-0000-0000-0000853E0000}"/>
    <cellStyle name="Normal 3 2 3 7 2 2 2 2" xfId="20198" xr:uid="{00000000-0005-0000-0000-0000863E0000}"/>
    <cellStyle name="Normal 3 2 3 7 2 2 2 3" xfId="20199" xr:uid="{00000000-0005-0000-0000-0000873E0000}"/>
    <cellStyle name="Normal 3 2 3 7 2 2 3" xfId="20200" xr:uid="{00000000-0005-0000-0000-0000883E0000}"/>
    <cellStyle name="Normal 3 2 3 7 2 2 4" xfId="20201" xr:uid="{00000000-0005-0000-0000-0000893E0000}"/>
    <cellStyle name="Normal 3 2 3 7 2 3" xfId="20202" xr:uid="{00000000-0005-0000-0000-00008A3E0000}"/>
    <cellStyle name="Normal 3 2 3 7 2 3 2" xfId="20203" xr:uid="{00000000-0005-0000-0000-00008B3E0000}"/>
    <cellStyle name="Normal 3 2 3 7 2 3 3" xfId="20204" xr:uid="{00000000-0005-0000-0000-00008C3E0000}"/>
    <cellStyle name="Normal 3 2 3 7 2 4" xfId="17792" xr:uid="{00000000-0005-0000-0000-00008D3E0000}"/>
    <cellStyle name="Normal 3 2 3 7 2 5" xfId="17794" xr:uid="{00000000-0005-0000-0000-00008E3E0000}"/>
    <cellStyle name="Normal 3 2 3 7 3" xfId="7806" xr:uid="{00000000-0005-0000-0000-00008F3E0000}"/>
    <cellStyle name="Normal 3 2 3 7 3 2" xfId="9976" xr:uid="{00000000-0005-0000-0000-0000903E0000}"/>
    <cellStyle name="Normal 3 2 3 7 3 2 2" xfId="20205" xr:uid="{00000000-0005-0000-0000-0000913E0000}"/>
    <cellStyle name="Normal 3 2 3 7 3 2 3" xfId="11079" xr:uid="{00000000-0005-0000-0000-0000923E0000}"/>
    <cellStyle name="Normal 3 2 3 7 3 3" xfId="9978" xr:uid="{00000000-0005-0000-0000-0000933E0000}"/>
    <cellStyle name="Normal 3 2 3 7 3 4" xfId="20206" xr:uid="{00000000-0005-0000-0000-0000943E0000}"/>
    <cellStyle name="Normal 3 2 3 7 4" xfId="4374" xr:uid="{00000000-0005-0000-0000-0000953E0000}"/>
    <cellStyle name="Normal 3 2 3 7 4 2" xfId="4382" xr:uid="{00000000-0005-0000-0000-0000963E0000}"/>
    <cellStyle name="Normal 3 2 3 7 4 3" xfId="4395" xr:uid="{00000000-0005-0000-0000-0000973E0000}"/>
    <cellStyle name="Normal 3 2 3 7 5" xfId="737" xr:uid="{00000000-0005-0000-0000-0000983E0000}"/>
    <cellStyle name="Normal 3 2 3 7 6" xfId="2723" xr:uid="{00000000-0005-0000-0000-0000993E0000}"/>
    <cellStyle name="Normal 3 2 3 8" xfId="14289" xr:uid="{00000000-0005-0000-0000-00009A3E0000}"/>
    <cellStyle name="Normal 3 2 3 8 2" xfId="7848" xr:uid="{00000000-0005-0000-0000-00009B3E0000}"/>
    <cellStyle name="Normal 3 2 3 8 2 2" xfId="670" xr:uid="{00000000-0005-0000-0000-00009C3E0000}"/>
    <cellStyle name="Normal 3 2 3 8 2 2 2" xfId="20209" xr:uid="{00000000-0005-0000-0000-00009D3E0000}"/>
    <cellStyle name="Normal 3 2 3 8 2 2 2 2" xfId="2946" xr:uid="{00000000-0005-0000-0000-00009E3E0000}"/>
    <cellStyle name="Normal 3 2 3 8 2 2 2 3" xfId="8519" xr:uid="{00000000-0005-0000-0000-00009F3E0000}"/>
    <cellStyle name="Normal 3 2 3 8 2 2 3" xfId="20212" xr:uid="{00000000-0005-0000-0000-0000A03E0000}"/>
    <cellStyle name="Normal 3 2 3 8 2 2 4" xfId="20213" xr:uid="{00000000-0005-0000-0000-0000A13E0000}"/>
    <cellStyle name="Normal 3 2 3 8 2 3" xfId="3617" xr:uid="{00000000-0005-0000-0000-0000A23E0000}"/>
    <cellStyle name="Normal 3 2 3 8 2 3 2" xfId="20216" xr:uid="{00000000-0005-0000-0000-0000A33E0000}"/>
    <cellStyle name="Normal 3 2 3 8 2 3 3" xfId="20218" xr:uid="{00000000-0005-0000-0000-0000A43E0000}"/>
    <cellStyle name="Normal 3 2 3 8 2 4" xfId="3629" xr:uid="{00000000-0005-0000-0000-0000A53E0000}"/>
    <cellStyle name="Normal 3 2 3 8 2 5" xfId="3201" xr:uid="{00000000-0005-0000-0000-0000A63E0000}"/>
    <cellStyle name="Normal 3 2 3 8 3" xfId="7853" xr:uid="{00000000-0005-0000-0000-0000A73E0000}"/>
    <cellStyle name="Normal 3 2 3 8 3 2" xfId="5811" xr:uid="{00000000-0005-0000-0000-0000A83E0000}"/>
    <cellStyle name="Normal 3 2 3 8 3 2 2" xfId="20221" xr:uid="{00000000-0005-0000-0000-0000A93E0000}"/>
    <cellStyle name="Normal 3 2 3 8 3 2 3" xfId="20222" xr:uid="{00000000-0005-0000-0000-0000AA3E0000}"/>
    <cellStyle name="Normal 3 2 3 8 3 3" xfId="5814" xr:uid="{00000000-0005-0000-0000-0000AB3E0000}"/>
    <cellStyle name="Normal 3 2 3 8 3 4" xfId="1661" xr:uid="{00000000-0005-0000-0000-0000AC3E0000}"/>
    <cellStyle name="Normal 3 2 3 8 4" xfId="372" xr:uid="{00000000-0005-0000-0000-0000AD3E0000}"/>
    <cellStyle name="Normal 3 2 3 8 4 2" xfId="700" xr:uid="{00000000-0005-0000-0000-0000AE3E0000}"/>
    <cellStyle name="Normal 3 2 3 8 4 3" xfId="4403" xr:uid="{00000000-0005-0000-0000-0000AF3E0000}"/>
    <cellStyle name="Normal 3 2 3 8 5" xfId="408" xr:uid="{00000000-0005-0000-0000-0000B03E0000}"/>
    <cellStyle name="Normal 3 2 3 8 6" xfId="463" xr:uid="{00000000-0005-0000-0000-0000B13E0000}"/>
    <cellStyle name="Normal 3 2 3 9" xfId="14295" xr:uid="{00000000-0005-0000-0000-0000B23E0000}"/>
    <cellStyle name="Normal 3 2 3 9 2" xfId="20225" xr:uid="{00000000-0005-0000-0000-0000B33E0000}"/>
    <cellStyle name="Normal 3 2 3 9 2 2" xfId="20226" xr:uid="{00000000-0005-0000-0000-0000B43E0000}"/>
    <cellStyle name="Normal 3 2 3 9 2 2 2" xfId="8552" xr:uid="{00000000-0005-0000-0000-0000B53E0000}"/>
    <cellStyle name="Normal 3 2 3 9 2 2 3" xfId="20228" xr:uid="{00000000-0005-0000-0000-0000B63E0000}"/>
    <cellStyle name="Normal 3 2 3 9 2 3" xfId="17765" xr:uid="{00000000-0005-0000-0000-0000B73E0000}"/>
    <cellStyle name="Normal 3 2 3 9 2 4" xfId="17769" xr:uid="{00000000-0005-0000-0000-0000B83E0000}"/>
    <cellStyle name="Normal 3 2 3 9 3" xfId="20232" xr:uid="{00000000-0005-0000-0000-0000B93E0000}"/>
    <cellStyle name="Normal 3 2 3 9 3 2" xfId="20233" xr:uid="{00000000-0005-0000-0000-0000BA3E0000}"/>
    <cellStyle name="Normal 3 2 3 9 3 3" xfId="20234" xr:uid="{00000000-0005-0000-0000-0000BB3E0000}"/>
    <cellStyle name="Normal 3 2 3 9 4" xfId="3961" xr:uid="{00000000-0005-0000-0000-0000BC3E0000}"/>
    <cellStyle name="Normal 3 2 3 9 5" xfId="3556" xr:uid="{00000000-0005-0000-0000-0000BD3E0000}"/>
    <cellStyle name="Normal 3 2 4" xfId="8386" xr:uid="{00000000-0005-0000-0000-0000BE3E0000}"/>
    <cellStyle name="Normal 3 2 4 10" xfId="13693" xr:uid="{00000000-0005-0000-0000-0000BF3E0000}"/>
    <cellStyle name="Normal 3 2 4 11" xfId="13695" xr:uid="{00000000-0005-0000-0000-0000C03E0000}"/>
    <cellStyle name="Normal 3 2 4 2" xfId="12700" xr:uid="{00000000-0005-0000-0000-0000C13E0000}"/>
    <cellStyle name="Normal 3 2 4 2 10" xfId="20229" xr:uid="{00000000-0005-0000-0000-0000C23E0000}"/>
    <cellStyle name="Normal 3 2 4 2 2" xfId="12704" xr:uid="{00000000-0005-0000-0000-0000C33E0000}"/>
    <cellStyle name="Normal 3 2 4 2 2 2" xfId="12706" xr:uid="{00000000-0005-0000-0000-0000C43E0000}"/>
    <cellStyle name="Normal 3 2 4 2 2 2 2" xfId="12708" xr:uid="{00000000-0005-0000-0000-0000C53E0000}"/>
    <cellStyle name="Normal 3 2 4 2 2 2 2 2" xfId="6052" xr:uid="{00000000-0005-0000-0000-0000C63E0000}"/>
    <cellStyle name="Normal 3 2 4 2 2 2 2 2 2" xfId="12522" xr:uid="{00000000-0005-0000-0000-0000C73E0000}"/>
    <cellStyle name="Normal 3 2 4 2 2 2 2 2 2 2" xfId="18386" xr:uid="{00000000-0005-0000-0000-0000C83E0000}"/>
    <cellStyle name="Normal 3 2 4 2 2 2 2 2 2 2 2" xfId="13372" xr:uid="{00000000-0005-0000-0000-0000C93E0000}"/>
    <cellStyle name="Normal 3 2 4 2 2 2 2 2 2 2 3" xfId="13378" xr:uid="{00000000-0005-0000-0000-0000CA3E0000}"/>
    <cellStyle name="Normal 3 2 4 2 2 2 2 2 2 3" xfId="18389" xr:uid="{00000000-0005-0000-0000-0000CB3E0000}"/>
    <cellStyle name="Normal 3 2 4 2 2 2 2 2 2 4" xfId="18393" xr:uid="{00000000-0005-0000-0000-0000CC3E0000}"/>
    <cellStyle name="Normal 3 2 4 2 2 2 2 2 3" xfId="10176" xr:uid="{00000000-0005-0000-0000-0000CD3E0000}"/>
    <cellStyle name="Normal 3 2 4 2 2 2 2 2 3 2" xfId="10183" xr:uid="{00000000-0005-0000-0000-0000CE3E0000}"/>
    <cellStyle name="Normal 3 2 4 2 2 2 2 2 3 3" xfId="10190" xr:uid="{00000000-0005-0000-0000-0000CF3E0000}"/>
    <cellStyle name="Normal 3 2 4 2 2 2 2 2 4" xfId="10196" xr:uid="{00000000-0005-0000-0000-0000D03E0000}"/>
    <cellStyle name="Normal 3 2 4 2 2 2 2 2 5" xfId="10208" xr:uid="{00000000-0005-0000-0000-0000D13E0000}"/>
    <cellStyle name="Normal 3 2 4 2 2 2 2 3" xfId="4830" xr:uid="{00000000-0005-0000-0000-0000D23E0000}"/>
    <cellStyle name="Normal 3 2 4 2 2 2 2 3 2" xfId="9681" xr:uid="{00000000-0005-0000-0000-0000D33E0000}"/>
    <cellStyle name="Normal 3 2 4 2 2 2 2 3 2 2" xfId="2463" xr:uid="{00000000-0005-0000-0000-0000D43E0000}"/>
    <cellStyle name="Normal 3 2 4 2 2 2 2 3 2 3" xfId="18243" xr:uid="{00000000-0005-0000-0000-0000D53E0000}"/>
    <cellStyle name="Normal 3 2 4 2 2 2 2 3 3" xfId="10228" xr:uid="{00000000-0005-0000-0000-0000D63E0000}"/>
    <cellStyle name="Normal 3 2 4 2 2 2 2 3 4" xfId="10240" xr:uid="{00000000-0005-0000-0000-0000D73E0000}"/>
    <cellStyle name="Normal 3 2 4 2 2 2 2 4" xfId="4844" xr:uid="{00000000-0005-0000-0000-0000D83E0000}"/>
    <cellStyle name="Normal 3 2 4 2 2 2 2 4 2" xfId="20236" xr:uid="{00000000-0005-0000-0000-0000D93E0000}"/>
    <cellStyle name="Normal 3 2 4 2 2 2 2 4 3" xfId="10249" xr:uid="{00000000-0005-0000-0000-0000DA3E0000}"/>
    <cellStyle name="Normal 3 2 4 2 2 2 2 5" xfId="6061" xr:uid="{00000000-0005-0000-0000-0000DB3E0000}"/>
    <cellStyle name="Normal 3 2 4 2 2 2 2 6" xfId="6075" xr:uid="{00000000-0005-0000-0000-0000DC3E0000}"/>
    <cellStyle name="Normal 3 2 4 2 2 2 3" xfId="12710" xr:uid="{00000000-0005-0000-0000-0000DD3E0000}"/>
    <cellStyle name="Normal 3 2 4 2 2 2 3 2" xfId="20237" xr:uid="{00000000-0005-0000-0000-0000DE3E0000}"/>
    <cellStyle name="Normal 3 2 4 2 2 2 3 2 2" xfId="20238" xr:uid="{00000000-0005-0000-0000-0000DF3E0000}"/>
    <cellStyle name="Normal 3 2 4 2 2 2 3 2 2 2" xfId="18729" xr:uid="{00000000-0005-0000-0000-0000E03E0000}"/>
    <cellStyle name="Normal 3 2 4 2 2 2 3 2 2 2 2" xfId="18731" xr:uid="{00000000-0005-0000-0000-0000E13E0000}"/>
    <cellStyle name="Normal 3 2 4 2 2 2 3 2 2 2 3" xfId="18733" xr:uid="{00000000-0005-0000-0000-0000E23E0000}"/>
    <cellStyle name="Normal 3 2 4 2 2 2 3 2 2 3" xfId="18736" xr:uid="{00000000-0005-0000-0000-0000E33E0000}"/>
    <cellStyle name="Normal 3 2 4 2 2 2 3 2 2 4" xfId="18738" xr:uid="{00000000-0005-0000-0000-0000E43E0000}"/>
    <cellStyle name="Normal 3 2 4 2 2 2 3 2 3" xfId="10255" xr:uid="{00000000-0005-0000-0000-0000E53E0000}"/>
    <cellStyle name="Normal 3 2 4 2 2 2 3 2 3 2" xfId="5630" xr:uid="{00000000-0005-0000-0000-0000E63E0000}"/>
    <cellStyle name="Normal 3 2 4 2 2 2 3 2 3 3" xfId="1248" xr:uid="{00000000-0005-0000-0000-0000E73E0000}"/>
    <cellStyle name="Normal 3 2 4 2 2 2 3 2 4" xfId="10258" xr:uid="{00000000-0005-0000-0000-0000E83E0000}"/>
    <cellStyle name="Normal 3 2 4 2 2 2 3 2 5" xfId="10263" xr:uid="{00000000-0005-0000-0000-0000E93E0000}"/>
    <cellStyle name="Normal 3 2 4 2 2 2 3 3" xfId="20239" xr:uid="{00000000-0005-0000-0000-0000EA3E0000}"/>
    <cellStyle name="Normal 3 2 4 2 2 2 3 3 2" xfId="20241" xr:uid="{00000000-0005-0000-0000-0000EB3E0000}"/>
    <cellStyle name="Normal 3 2 4 2 2 2 3 3 2 2" xfId="15741" xr:uid="{00000000-0005-0000-0000-0000EC3E0000}"/>
    <cellStyle name="Normal 3 2 4 2 2 2 3 3 2 3" xfId="15748" xr:uid="{00000000-0005-0000-0000-0000ED3E0000}"/>
    <cellStyle name="Normal 3 2 4 2 2 2 3 3 3" xfId="10267" xr:uid="{00000000-0005-0000-0000-0000EE3E0000}"/>
    <cellStyle name="Normal 3 2 4 2 2 2 3 3 4" xfId="10269" xr:uid="{00000000-0005-0000-0000-0000EF3E0000}"/>
    <cellStyle name="Normal 3 2 4 2 2 2 3 4" xfId="20242" xr:uid="{00000000-0005-0000-0000-0000F03E0000}"/>
    <cellStyle name="Normal 3 2 4 2 2 2 3 4 2" xfId="20243" xr:uid="{00000000-0005-0000-0000-0000F13E0000}"/>
    <cellStyle name="Normal 3 2 4 2 2 2 3 4 3" xfId="10272" xr:uid="{00000000-0005-0000-0000-0000F23E0000}"/>
    <cellStyle name="Normal 3 2 4 2 2 2 3 5" xfId="20244" xr:uid="{00000000-0005-0000-0000-0000F33E0000}"/>
    <cellStyle name="Normal 3 2 4 2 2 2 3 6" xfId="20246" xr:uid="{00000000-0005-0000-0000-0000F43E0000}"/>
    <cellStyle name="Normal 3 2 4 2 2 2 4" xfId="20247" xr:uid="{00000000-0005-0000-0000-0000F53E0000}"/>
    <cellStyle name="Normal 3 2 4 2 2 2 4 2" xfId="8209" xr:uid="{00000000-0005-0000-0000-0000F63E0000}"/>
    <cellStyle name="Normal 3 2 4 2 2 2 4 2 2" xfId="8218" xr:uid="{00000000-0005-0000-0000-0000F73E0000}"/>
    <cellStyle name="Normal 3 2 4 2 2 2 4 2 2 2" xfId="11399" xr:uid="{00000000-0005-0000-0000-0000F83E0000}"/>
    <cellStyle name="Normal 3 2 4 2 2 2 4 2 2 3" xfId="17516" xr:uid="{00000000-0005-0000-0000-0000F93E0000}"/>
    <cellStyle name="Normal 3 2 4 2 2 2 4 2 3" xfId="8224" xr:uid="{00000000-0005-0000-0000-0000FA3E0000}"/>
    <cellStyle name="Normal 3 2 4 2 2 2 4 2 4" xfId="10283" xr:uid="{00000000-0005-0000-0000-0000FB3E0000}"/>
    <cellStyle name="Normal 3 2 4 2 2 2 4 3" xfId="8250" xr:uid="{00000000-0005-0000-0000-0000FC3E0000}"/>
    <cellStyle name="Normal 3 2 4 2 2 2 4 3 2" xfId="8257" xr:uid="{00000000-0005-0000-0000-0000FD3E0000}"/>
    <cellStyle name="Normal 3 2 4 2 2 2 4 3 3" xfId="8261" xr:uid="{00000000-0005-0000-0000-0000FE3E0000}"/>
    <cellStyle name="Normal 3 2 4 2 2 2 4 4" xfId="8280" xr:uid="{00000000-0005-0000-0000-0000FF3E0000}"/>
    <cellStyle name="Normal 3 2 4 2 2 2 4 5" xfId="8302" xr:uid="{00000000-0005-0000-0000-0000003F0000}"/>
    <cellStyle name="Normal 3 2 4 2 2 2 5" xfId="20248" xr:uid="{00000000-0005-0000-0000-0000013F0000}"/>
    <cellStyle name="Normal 3 2 4 2 2 2 5 2" xfId="8493" xr:uid="{00000000-0005-0000-0000-0000023F0000}"/>
    <cellStyle name="Normal 3 2 4 2 2 2 5 2 2" xfId="8498" xr:uid="{00000000-0005-0000-0000-0000033F0000}"/>
    <cellStyle name="Normal 3 2 4 2 2 2 5 2 3" xfId="8503" xr:uid="{00000000-0005-0000-0000-0000043F0000}"/>
    <cellStyle name="Normal 3 2 4 2 2 2 5 3" xfId="2939" xr:uid="{00000000-0005-0000-0000-0000053F0000}"/>
    <cellStyle name="Normal 3 2 4 2 2 2 5 4" xfId="2943" xr:uid="{00000000-0005-0000-0000-0000063F0000}"/>
    <cellStyle name="Normal 3 2 4 2 2 2 6" xfId="20250" xr:uid="{00000000-0005-0000-0000-0000073F0000}"/>
    <cellStyle name="Normal 3 2 4 2 2 2 6 2" xfId="20253" xr:uid="{00000000-0005-0000-0000-0000083F0000}"/>
    <cellStyle name="Normal 3 2 4 2 2 2 6 3" xfId="20256" xr:uid="{00000000-0005-0000-0000-0000093F0000}"/>
    <cellStyle name="Normal 3 2 4 2 2 2 7" xfId="20258" xr:uid="{00000000-0005-0000-0000-00000A3F0000}"/>
    <cellStyle name="Normal 3 2 4 2 2 2 8" xfId="20260" xr:uid="{00000000-0005-0000-0000-00000B3F0000}"/>
    <cellStyle name="Normal 3 2 4 2 2 3" xfId="12712" xr:uid="{00000000-0005-0000-0000-00000C3F0000}"/>
    <cellStyle name="Normal 3 2 4 2 2 3 2" xfId="20261" xr:uid="{00000000-0005-0000-0000-00000D3F0000}"/>
    <cellStyle name="Normal 3 2 4 2 2 3 2 2" xfId="6403" xr:uid="{00000000-0005-0000-0000-00000E3F0000}"/>
    <cellStyle name="Normal 3 2 4 2 2 3 2 2 2" xfId="1507" xr:uid="{00000000-0005-0000-0000-00000F3F0000}"/>
    <cellStyle name="Normal 3 2 4 2 2 3 2 2 2 2" xfId="20263" xr:uid="{00000000-0005-0000-0000-0000103F0000}"/>
    <cellStyle name="Normal 3 2 4 2 2 3 2 2 2 3" xfId="20265" xr:uid="{00000000-0005-0000-0000-0000113F0000}"/>
    <cellStyle name="Normal 3 2 4 2 2 3 2 2 3" xfId="10348" xr:uid="{00000000-0005-0000-0000-0000123F0000}"/>
    <cellStyle name="Normal 3 2 4 2 2 3 2 2 4" xfId="10353" xr:uid="{00000000-0005-0000-0000-0000133F0000}"/>
    <cellStyle name="Normal 3 2 4 2 2 3 2 3" xfId="6407" xr:uid="{00000000-0005-0000-0000-0000143F0000}"/>
    <cellStyle name="Normal 3 2 4 2 2 3 2 3 2" xfId="20268" xr:uid="{00000000-0005-0000-0000-0000153F0000}"/>
    <cellStyle name="Normal 3 2 4 2 2 3 2 3 3" xfId="10372" xr:uid="{00000000-0005-0000-0000-0000163F0000}"/>
    <cellStyle name="Normal 3 2 4 2 2 3 2 4" xfId="6413" xr:uid="{00000000-0005-0000-0000-0000173F0000}"/>
    <cellStyle name="Normal 3 2 4 2 2 3 2 5" xfId="6421" xr:uid="{00000000-0005-0000-0000-0000183F0000}"/>
    <cellStyle name="Normal 3 2 4 2 2 3 3" xfId="20269" xr:uid="{00000000-0005-0000-0000-0000193F0000}"/>
    <cellStyle name="Normal 3 2 4 2 2 3 3 2" xfId="20270" xr:uid="{00000000-0005-0000-0000-00001A3F0000}"/>
    <cellStyle name="Normal 3 2 4 2 2 3 3 2 2" xfId="20271" xr:uid="{00000000-0005-0000-0000-00001B3F0000}"/>
    <cellStyle name="Normal 3 2 4 2 2 3 3 2 3" xfId="10396" xr:uid="{00000000-0005-0000-0000-00001C3F0000}"/>
    <cellStyle name="Normal 3 2 4 2 2 3 3 3" xfId="20272" xr:uid="{00000000-0005-0000-0000-00001D3F0000}"/>
    <cellStyle name="Normal 3 2 4 2 2 3 3 4" xfId="20273" xr:uid="{00000000-0005-0000-0000-00001E3F0000}"/>
    <cellStyle name="Normal 3 2 4 2 2 3 4" xfId="20274" xr:uid="{00000000-0005-0000-0000-00001F3F0000}"/>
    <cellStyle name="Normal 3 2 4 2 2 3 4 2" xfId="20276" xr:uid="{00000000-0005-0000-0000-0000203F0000}"/>
    <cellStyle name="Normal 3 2 4 2 2 3 4 3" xfId="20278" xr:uid="{00000000-0005-0000-0000-0000213F0000}"/>
    <cellStyle name="Normal 3 2 4 2 2 3 5" xfId="20279" xr:uid="{00000000-0005-0000-0000-0000223F0000}"/>
    <cellStyle name="Normal 3 2 4 2 2 3 6" xfId="20281" xr:uid="{00000000-0005-0000-0000-0000233F0000}"/>
    <cellStyle name="Normal 3 2 4 2 2 4" xfId="12715" xr:uid="{00000000-0005-0000-0000-0000243F0000}"/>
    <cellStyle name="Normal 3 2 4 2 2 4 2" xfId="14196" xr:uid="{00000000-0005-0000-0000-0000253F0000}"/>
    <cellStyle name="Normal 3 2 4 2 2 4 2 2" xfId="85" xr:uid="{00000000-0005-0000-0000-0000263F0000}"/>
    <cellStyle name="Normal 3 2 4 2 2 4 2 2 2" xfId="7901" xr:uid="{00000000-0005-0000-0000-0000273F0000}"/>
    <cellStyle name="Normal 3 2 4 2 2 4 2 2 2 2" xfId="6825" xr:uid="{00000000-0005-0000-0000-0000283F0000}"/>
    <cellStyle name="Normal 3 2 4 2 2 4 2 2 2 3" xfId="6829" xr:uid="{00000000-0005-0000-0000-0000293F0000}"/>
    <cellStyle name="Normal 3 2 4 2 2 4 2 2 3" xfId="10442" xr:uid="{00000000-0005-0000-0000-00002A3F0000}"/>
    <cellStyle name="Normal 3 2 4 2 2 4 2 2 4" xfId="10444" xr:uid="{00000000-0005-0000-0000-00002B3F0000}"/>
    <cellStyle name="Normal 3 2 4 2 2 4 2 3" xfId="20282" xr:uid="{00000000-0005-0000-0000-00002C3F0000}"/>
    <cellStyle name="Normal 3 2 4 2 2 4 2 3 2" xfId="20283" xr:uid="{00000000-0005-0000-0000-00002D3F0000}"/>
    <cellStyle name="Normal 3 2 4 2 2 4 2 3 3" xfId="20284" xr:uid="{00000000-0005-0000-0000-00002E3F0000}"/>
    <cellStyle name="Normal 3 2 4 2 2 4 2 4" xfId="20285" xr:uid="{00000000-0005-0000-0000-00002F3F0000}"/>
    <cellStyle name="Normal 3 2 4 2 2 4 2 5" xfId="20286" xr:uid="{00000000-0005-0000-0000-0000303F0000}"/>
    <cellStyle name="Normal 3 2 4 2 2 4 3" xfId="14198" xr:uid="{00000000-0005-0000-0000-0000313F0000}"/>
    <cellStyle name="Normal 3 2 4 2 2 4 3 2" xfId="20287" xr:uid="{00000000-0005-0000-0000-0000323F0000}"/>
    <cellStyle name="Normal 3 2 4 2 2 4 3 2 2" xfId="8773" xr:uid="{00000000-0005-0000-0000-0000333F0000}"/>
    <cellStyle name="Normal 3 2 4 2 2 4 3 2 3" xfId="20288" xr:uid="{00000000-0005-0000-0000-0000343F0000}"/>
    <cellStyle name="Normal 3 2 4 2 2 4 3 3" xfId="20289" xr:uid="{00000000-0005-0000-0000-0000353F0000}"/>
    <cellStyle name="Normal 3 2 4 2 2 4 3 4" xfId="20290" xr:uid="{00000000-0005-0000-0000-0000363F0000}"/>
    <cellStyle name="Normal 3 2 4 2 2 4 4" xfId="20292" xr:uid="{00000000-0005-0000-0000-0000373F0000}"/>
    <cellStyle name="Normal 3 2 4 2 2 4 4 2" xfId="20295" xr:uid="{00000000-0005-0000-0000-0000383F0000}"/>
    <cellStyle name="Normal 3 2 4 2 2 4 4 3" xfId="20296" xr:uid="{00000000-0005-0000-0000-0000393F0000}"/>
    <cellStyle name="Normal 3 2 4 2 2 4 5" xfId="20299" xr:uid="{00000000-0005-0000-0000-00003A3F0000}"/>
    <cellStyle name="Normal 3 2 4 2 2 4 6" xfId="20302" xr:uid="{00000000-0005-0000-0000-00003B3F0000}"/>
    <cellStyle name="Normal 3 2 4 2 2 5" xfId="14200" xr:uid="{00000000-0005-0000-0000-00003C3F0000}"/>
    <cellStyle name="Normal 3 2 4 2 2 5 2" xfId="14995" xr:uid="{00000000-0005-0000-0000-00003D3F0000}"/>
    <cellStyle name="Normal 3 2 4 2 2 5 2 2" xfId="14998" xr:uid="{00000000-0005-0000-0000-00003E3F0000}"/>
    <cellStyle name="Normal 3 2 4 2 2 5 2 2 2" xfId="15000" xr:uid="{00000000-0005-0000-0000-00003F3F0000}"/>
    <cellStyle name="Normal 3 2 4 2 2 5 2 2 3" xfId="10464" xr:uid="{00000000-0005-0000-0000-0000403F0000}"/>
    <cellStyle name="Normal 3 2 4 2 2 5 2 3" xfId="15004" xr:uid="{00000000-0005-0000-0000-0000413F0000}"/>
    <cellStyle name="Normal 3 2 4 2 2 5 2 4" xfId="15008" xr:uid="{00000000-0005-0000-0000-0000423F0000}"/>
    <cellStyle name="Normal 3 2 4 2 2 5 3" xfId="15013" xr:uid="{00000000-0005-0000-0000-0000433F0000}"/>
    <cellStyle name="Normal 3 2 4 2 2 5 3 2" xfId="15016" xr:uid="{00000000-0005-0000-0000-0000443F0000}"/>
    <cellStyle name="Normal 3 2 4 2 2 5 3 3" xfId="15018" xr:uid="{00000000-0005-0000-0000-0000453F0000}"/>
    <cellStyle name="Normal 3 2 4 2 2 5 4" xfId="15021" xr:uid="{00000000-0005-0000-0000-0000463F0000}"/>
    <cellStyle name="Normal 3 2 4 2 2 5 5" xfId="15026" xr:uid="{00000000-0005-0000-0000-0000473F0000}"/>
    <cellStyle name="Normal 3 2 4 2 2 6" xfId="9522" xr:uid="{00000000-0005-0000-0000-0000483F0000}"/>
    <cellStyle name="Normal 3 2 4 2 2 6 2" xfId="6705" xr:uid="{00000000-0005-0000-0000-0000493F0000}"/>
    <cellStyle name="Normal 3 2 4 2 2 6 2 2" xfId="7198" xr:uid="{00000000-0005-0000-0000-00004A3F0000}"/>
    <cellStyle name="Normal 3 2 4 2 2 6 2 3" xfId="7214" xr:uid="{00000000-0005-0000-0000-00004B3F0000}"/>
    <cellStyle name="Normal 3 2 4 2 2 6 3" xfId="7339" xr:uid="{00000000-0005-0000-0000-00004C3F0000}"/>
    <cellStyle name="Normal 3 2 4 2 2 6 4" xfId="4471" xr:uid="{00000000-0005-0000-0000-00004D3F0000}"/>
    <cellStyle name="Normal 3 2 4 2 2 7" xfId="9531" xr:uid="{00000000-0005-0000-0000-00004E3F0000}"/>
    <cellStyle name="Normal 3 2 4 2 2 7 2" xfId="8375" xr:uid="{00000000-0005-0000-0000-00004F3F0000}"/>
    <cellStyle name="Normal 3 2 4 2 2 7 3" xfId="8430" xr:uid="{00000000-0005-0000-0000-0000503F0000}"/>
    <cellStyle name="Normal 3 2 4 2 2 8" xfId="9540" xr:uid="{00000000-0005-0000-0000-0000513F0000}"/>
    <cellStyle name="Normal 3 2 4 2 2 9" xfId="15031" xr:uid="{00000000-0005-0000-0000-0000523F0000}"/>
    <cellStyle name="Normal 3 2 4 2 3" xfId="12717" xr:uid="{00000000-0005-0000-0000-0000533F0000}"/>
    <cellStyle name="Normal 3 2 4 2 3 2" xfId="11253" xr:uid="{00000000-0005-0000-0000-0000543F0000}"/>
    <cellStyle name="Normal 3 2 4 2 3 2 2" xfId="20303" xr:uid="{00000000-0005-0000-0000-0000553F0000}"/>
    <cellStyle name="Normal 3 2 4 2 3 2 2 2" xfId="19456" xr:uid="{00000000-0005-0000-0000-0000563F0000}"/>
    <cellStyle name="Normal 3 2 4 2 3 2 2 2 2" xfId="19458" xr:uid="{00000000-0005-0000-0000-0000573F0000}"/>
    <cellStyle name="Normal 3 2 4 2 3 2 2 2 2 2" xfId="19461" xr:uid="{00000000-0005-0000-0000-0000583F0000}"/>
    <cellStyle name="Normal 3 2 4 2 3 2 2 2 2 3" xfId="19466" xr:uid="{00000000-0005-0000-0000-0000593F0000}"/>
    <cellStyle name="Normal 3 2 4 2 3 2 2 2 3" xfId="10523" xr:uid="{00000000-0005-0000-0000-00005A3F0000}"/>
    <cellStyle name="Normal 3 2 4 2 3 2 2 2 4" xfId="10526" xr:uid="{00000000-0005-0000-0000-00005B3F0000}"/>
    <cellStyle name="Normal 3 2 4 2 3 2 2 3" xfId="19475" xr:uid="{00000000-0005-0000-0000-00005C3F0000}"/>
    <cellStyle name="Normal 3 2 4 2 3 2 2 3 2" xfId="19477" xr:uid="{00000000-0005-0000-0000-00005D3F0000}"/>
    <cellStyle name="Normal 3 2 4 2 3 2 2 3 3" xfId="19484" xr:uid="{00000000-0005-0000-0000-00005E3F0000}"/>
    <cellStyle name="Normal 3 2 4 2 3 2 2 4" xfId="19497" xr:uid="{00000000-0005-0000-0000-00005F3F0000}"/>
    <cellStyle name="Normal 3 2 4 2 3 2 2 5" xfId="19515" xr:uid="{00000000-0005-0000-0000-0000603F0000}"/>
    <cellStyle name="Normal 3 2 4 2 3 2 3" xfId="20304" xr:uid="{00000000-0005-0000-0000-0000613F0000}"/>
    <cellStyle name="Normal 3 2 4 2 3 2 3 2" xfId="19560" xr:uid="{00000000-0005-0000-0000-0000623F0000}"/>
    <cellStyle name="Normal 3 2 4 2 3 2 3 2 2" xfId="19562" xr:uid="{00000000-0005-0000-0000-0000633F0000}"/>
    <cellStyle name="Normal 3 2 4 2 3 2 3 2 3" xfId="19566" xr:uid="{00000000-0005-0000-0000-0000643F0000}"/>
    <cellStyle name="Normal 3 2 4 2 3 2 3 3" xfId="19571" xr:uid="{00000000-0005-0000-0000-0000653F0000}"/>
    <cellStyle name="Normal 3 2 4 2 3 2 3 4" xfId="19575" xr:uid="{00000000-0005-0000-0000-0000663F0000}"/>
    <cellStyle name="Normal 3 2 4 2 3 2 4" xfId="20305" xr:uid="{00000000-0005-0000-0000-0000673F0000}"/>
    <cellStyle name="Normal 3 2 4 2 3 2 4 2" xfId="7563" xr:uid="{00000000-0005-0000-0000-0000683F0000}"/>
    <cellStyle name="Normal 3 2 4 2 3 2 4 3" xfId="7566" xr:uid="{00000000-0005-0000-0000-0000693F0000}"/>
    <cellStyle name="Normal 3 2 4 2 3 2 5" xfId="19362" xr:uid="{00000000-0005-0000-0000-00006A3F0000}"/>
    <cellStyle name="Normal 3 2 4 2 3 2 6" xfId="19365" xr:uid="{00000000-0005-0000-0000-00006B3F0000}"/>
    <cellStyle name="Normal 3 2 4 2 3 3" xfId="12719" xr:uid="{00000000-0005-0000-0000-00006C3F0000}"/>
    <cellStyle name="Normal 3 2 4 2 3 3 2" xfId="20306" xr:uid="{00000000-0005-0000-0000-00006D3F0000}"/>
    <cellStyle name="Normal 3 2 4 2 3 3 2 2" xfId="13029" xr:uid="{00000000-0005-0000-0000-00006E3F0000}"/>
    <cellStyle name="Normal 3 2 4 2 3 3 2 2 2" xfId="6689" xr:uid="{00000000-0005-0000-0000-00006F3F0000}"/>
    <cellStyle name="Normal 3 2 4 2 3 3 2 2 2 2" xfId="13034" xr:uid="{00000000-0005-0000-0000-0000703F0000}"/>
    <cellStyle name="Normal 3 2 4 2 3 3 2 2 2 3" xfId="10059" xr:uid="{00000000-0005-0000-0000-0000713F0000}"/>
    <cellStyle name="Normal 3 2 4 2 3 3 2 2 3" xfId="6694" xr:uid="{00000000-0005-0000-0000-0000723F0000}"/>
    <cellStyle name="Normal 3 2 4 2 3 3 2 2 4" xfId="1592" xr:uid="{00000000-0005-0000-0000-0000733F0000}"/>
    <cellStyle name="Normal 3 2 4 2 3 3 2 3" xfId="13063" xr:uid="{00000000-0005-0000-0000-0000743F0000}"/>
    <cellStyle name="Normal 3 2 4 2 3 3 2 3 2" xfId="13067" xr:uid="{00000000-0005-0000-0000-0000753F0000}"/>
    <cellStyle name="Normal 3 2 4 2 3 3 2 3 3" xfId="13081" xr:uid="{00000000-0005-0000-0000-0000763F0000}"/>
    <cellStyle name="Normal 3 2 4 2 3 3 2 4" xfId="13100" xr:uid="{00000000-0005-0000-0000-0000773F0000}"/>
    <cellStyle name="Normal 3 2 4 2 3 3 2 5" xfId="12497" xr:uid="{00000000-0005-0000-0000-0000783F0000}"/>
    <cellStyle name="Normal 3 2 4 2 3 3 3" xfId="20307" xr:uid="{00000000-0005-0000-0000-0000793F0000}"/>
    <cellStyle name="Normal 3 2 4 2 3 3 3 2" xfId="13150" xr:uid="{00000000-0005-0000-0000-00007A3F0000}"/>
    <cellStyle name="Normal 3 2 4 2 3 3 3 2 2" xfId="5571" xr:uid="{00000000-0005-0000-0000-00007B3F0000}"/>
    <cellStyle name="Normal 3 2 4 2 3 3 3 2 3" xfId="5578" xr:uid="{00000000-0005-0000-0000-00007C3F0000}"/>
    <cellStyle name="Normal 3 2 4 2 3 3 3 3" xfId="13160" xr:uid="{00000000-0005-0000-0000-00007D3F0000}"/>
    <cellStyle name="Normal 3 2 4 2 3 3 3 4" xfId="13175" xr:uid="{00000000-0005-0000-0000-00007E3F0000}"/>
    <cellStyle name="Normal 3 2 4 2 3 3 4" xfId="20308" xr:uid="{00000000-0005-0000-0000-00007F3F0000}"/>
    <cellStyle name="Normal 3 2 4 2 3 3 4 2" xfId="13197" xr:uid="{00000000-0005-0000-0000-0000803F0000}"/>
    <cellStyle name="Normal 3 2 4 2 3 3 4 3" xfId="13202" xr:uid="{00000000-0005-0000-0000-0000813F0000}"/>
    <cellStyle name="Normal 3 2 4 2 3 3 5" xfId="19369" xr:uid="{00000000-0005-0000-0000-0000823F0000}"/>
    <cellStyle name="Normal 3 2 4 2 3 3 6" xfId="19372" xr:uid="{00000000-0005-0000-0000-0000833F0000}"/>
    <cellStyle name="Normal 3 2 4 2 3 4" xfId="14207" xr:uid="{00000000-0005-0000-0000-0000843F0000}"/>
    <cellStyle name="Normal 3 2 4 2 3 4 2" xfId="11474" xr:uid="{00000000-0005-0000-0000-0000853F0000}"/>
    <cellStyle name="Normal 3 2 4 2 3 4 2 2" xfId="11477" xr:uid="{00000000-0005-0000-0000-0000863F0000}"/>
    <cellStyle name="Normal 3 2 4 2 3 4 2 2 2" xfId="11480" xr:uid="{00000000-0005-0000-0000-0000873F0000}"/>
    <cellStyle name="Normal 3 2 4 2 3 4 2 2 3" xfId="11483" xr:uid="{00000000-0005-0000-0000-0000883F0000}"/>
    <cellStyle name="Normal 3 2 4 2 3 4 2 3" xfId="11487" xr:uid="{00000000-0005-0000-0000-0000893F0000}"/>
    <cellStyle name="Normal 3 2 4 2 3 4 2 4" xfId="11492" xr:uid="{00000000-0005-0000-0000-00008A3F0000}"/>
    <cellStyle name="Normal 3 2 4 2 3 4 3" xfId="11496" xr:uid="{00000000-0005-0000-0000-00008B3F0000}"/>
    <cellStyle name="Normal 3 2 4 2 3 4 3 2" xfId="11093" xr:uid="{00000000-0005-0000-0000-00008C3F0000}"/>
    <cellStyle name="Normal 3 2 4 2 3 4 3 3" xfId="11097" xr:uid="{00000000-0005-0000-0000-00008D3F0000}"/>
    <cellStyle name="Normal 3 2 4 2 3 4 4" xfId="8816" xr:uid="{00000000-0005-0000-0000-00008E3F0000}"/>
    <cellStyle name="Normal 3 2 4 2 3 4 5" xfId="4016" xr:uid="{00000000-0005-0000-0000-00008F3F0000}"/>
    <cellStyle name="Normal 3 2 4 2 3 5" xfId="14209" xr:uid="{00000000-0005-0000-0000-0000903F0000}"/>
    <cellStyle name="Normal 3 2 4 2 3 5 2" xfId="5520" xr:uid="{00000000-0005-0000-0000-0000913F0000}"/>
    <cellStyle name="Normal 3 2 4 2 3 5 2 2" xfId="19757" xr:uid="{00000000-0005-0000-0000-0000923F0000}"/>
    <cellStyle name="Normal 3 2 4 2 3 5 2 3" xfId="19759" xr:uid="{00000000-0005-0000-0000-0000933F0000}"/>
    <cellStyle name="Normal 3 2 4 2 3 5 3" xfId="5526" xr:uid="{00000000-0005-0000-0000-0000943F0000}"/>
    <cellStyle name="Normal 3 2 4 2 3 5 4" xfId="5531" xr:uid="{00000000-0005-0000-0000-0000953F0000}"/>
    <cellStyle name="Normal 3 2 4 2 3 6" xfId="9249" xr:uid="{00000000-0005-0000-0000-0000963F0000}"/>
    <cellStyle name="Normal 3 2 4 2 3 6 2" xfId="271" xr:uid="{00000000-0005-0000-0000-0000973F0000}"/>
    <cellStyle name="Normal 3 2 4 2 3 6 3" xfId="1534" xr:uid="{00000000-0005-0000-0000-0000983F0000}"/>
    <cellStyle name="Normal 3 2 4 2 3 7" xfId="9259" xr:uid="{00000000-0005-0000-0000-0000993F0000}"/>
    <cellStyle name="Normal 3 2 4 2 3 8" xfId="16471" xr:uid="{00000000-0005-0000-0000-00009A3F0000}"/>
    <cellStyle name="Normal 3 2 4 2 4" xfId="12722" xr:uid="{00000000-0005-0000-0000-00009B3F0000}"/>
    <cellStyle name="Normal 3 2 4 2 4 2" xfId="20309" xr:uid="{00000000-0005-0000-0000-00009C3F0000}"/>
    <cellStyle name="Normal 3 2 4 2 4 2 2" xfId="17836" xr:uid="{00000000-0005-0000-0000-00009D3F0000}"/>
    <cellStyle name="Normal 3 2 4 2 4 2 2 2" xfId="15968" xr:uid="{00000000-0005-0000-0000-00009E3F0000}"/>
    <cellStyle name="Normal 3 2 4 2 4 2 2 2 2" xfId="3151" xr:uid="{00000000-0005-0000-0000-00009F3F0000}"/>
    <cellStyle name="Normal 3 2 4 2 4 2 2 2 3" xfId="3171" xr:uid="{00000000-0005-0000-0000-0000A03F0000}"/>
    <cellStyle name="Normal 3 2 4 2 4 2 2 3" xfId="16004" xr:uid="{00000000-0005-0000-0000-0000A13F0000}"/>
    <cellStyle name="Normal 3 2 4 2 4 2 2 4" xfId="16027" xr:uid="{00000000-0005-0000-0000-0000A23F0000}"/>
    <cellStyle name="Normal 3 2 4 2 4 2 3" xfId="20310" xr:uid="{00000000-0005-0000-0000-0000A33F0000}"/>
    <cellStyle name="Normal 3 2 4 2 4 2 3 2" xfId="16616" xr:uid="{00000000-0005-0000-0000-0000A43F0000}"/>
    <cellStyle name="Normal 3 2 4 2 4 2 3 3" xfId="16652" xr:uid="{00000000-0005-0000-0000-0000A53F0000}"/>
    <cellStyle name="Normal 3 2 4 2 4 2 4" xfId="3088" xr:uid="{00000000-0005-0000-0000-0000A63F0000}"/>
    <cellStyle name="Normal 3 2 4 2 4 2 5" xfId="3103" xr:uid="{00000000-0005-0000-0000-0000A73F0000}"/>
    <cellStyle name="Normal 3 2 4 2 4 3" xfId="20311" xr:uid="{00000000-0005-0000-0000-0000A83F0000}"/>
    <cellStyle name="Normal 3 2 4 2 4 3 2" xfId="20312" xr:uid="{00000000-0005-0000-0000-0000A93F0000}"/>
    <cellStyle name="Normal 3 2 4 2 4 3 2 2" xfId="2576" xr:uid="{00000000-0005-0000-0000-0000AA3F0000}"/>
    <cellStyle name="Normal 3 2 4 2 4 3 2 3" xfId="6310" xr:uid="{00000000-0005-0000-0000-0000AB3F0000}"/>
    <cellStyle name="Normal 3 2 4 2 4 3 3" xfId="20313" xr:uid="{00000000-0005-0000-0000-0000AC3F0000}"/>
    <cellStyle name="Normal 3 2 4 2 4 3 4" xfId="240" xr:uid="{00000000-0005-0000-0000-0000AD3F0000}"/>
    <cellStyle name="Normal 3 2 4 2 4 4" xfId="20314" xr:uid="{00000000-0005-0000-0000-0000AE3F0000}"/>
    <cellStyle name="Normal 3 2 4 2 4 4 2" xfId="20315" xr:uid="{00000000-0005-0000-0000-0000AF3F0000}"/>
    <cellStyle name="Normal 3 2 4 2 4 4 3" xfId="20316" xr:uid="{00000000-0005-0000-0000-0000B03F0000}"/>
    <cellStyle name="Normal 3 2 4 2 4 5" xfId="20317" xr:uid="{00000000-0005-0000-0000-0000B13F0000}"/>
    <cellStyle name="Normal 3 2 4 2 4 6" xfId="20318" xr:uid="{00000000-0005-0000-0000-0000B23F0000}"/>
    <cellStyle name="Normal 3 2 4 2 5" xfId="8040" xr:uid="{00000000-0005-0000-0000-0000B33F0000}"/>
    <cellStyle name="Normal 3 2 4 2 5 2" xfId="8044" xr:uid="{00000000-0005-0000-0000-0000B43F0000}"/>
    <cellStyle name="Normal 3 2 4 2 5 2 2" xfId="20319" xr:uid="{00000000-0005-0000-0000-0000B53F0000}"/>
    <cellStyle name="Normal 3 2 4 2 5 2 2 2" xfId="17353" xr:uid="{00000000-0005-0000-0000-0000B63F0000}"/>
    <cellStyle name="Normal 3 2 4 2 5 2 2 2 2" xfId="17355" xr:uid="{00000000-0005-0000-0000-0000B73F0000}"/>
    <cellStyle name="Normal 3 2 4 2 5 2 2 2 3" xfId="17360" xr:uid="{00000000-0005-0000-0000-0000B83F0000}"/>
    <cellStyle name="Normal 3 2 4 2 5 2 2 3" xfId="17364" xr:uid="{00000000-0005-0000-0000-0000B93F0000}"/>
    <cellStyle name="Normal 3 2 4 2 5 2 2 4" xfId="17368" xr:uid="{00000000-0005-0000-0000-0000BA3F0000}"/>
    <cellStyle name="Normal 3 2 4 2 5 2 3" xfId="20320" xr:uid="{00000000-0005-0000-0000-0000BB3F0000}"/>
    <cellStyle name="Normal 3 2 4 2 5 2 3 2" xfId="17402" xr:uid="{00000000-0005-0000-0000-0000BC3F0000}"/>
    <cellStyle name="Normal 3 2 4 2 5 2 3 3" xfId="17406" xr:uid="{00000000-0005-0000-0000-0000BD3F0000}"/>
    <cellStyle name="Normal 3 2 4 2 5 2 4" xfId="20321" xr:uid="{00000000-0005-0000-0000-0000BE3F0000}"/>
    <cellStyle name="Normal 3 2 4 2 5 2 5" xfId="20322" xr:uid="{00000000-0005-0000-0000-0000BF3F0000}"/>
    <cellStyle name="Normal 3 2 4 2 5 3" xfId="8047" xr:uid="{00000000-0005-0000-0000-0000C03F0000}"/>
    <cellStyle name="Normal 3 2 4 2 5 3 2" xfId="20323" xr:uid="{00000000-0005-0000-0000-0000C13F0000}"/>
    <cellStyle name="Normal 3 2 4 2 5 3 2 2" xfId="13601" xr:uid="{00000000-0005-0000-0000-0000C23F0000}"/>
    <cellStyle name="Normal 3 2 4 2 5 3 2 3" xfId="13629" xr:uid="{00000000-0005-0000-0000-0000C33F0000}"/>
    <cellStyle name="Normal 3 2 4 2 5 3 3" xfId="20324" xr:uid="{00000000-0005-0000-0000-0000C43F0000}"/>
    <cellStyle name="Normal 3 2 4 2 5 3 4" xfId="20325" xr:uid="{00000000-0005-0000-0000-0000C53F0000}"/>
    <cellStyle name="Normal 3 2 4 2 5 4" xfId="20326" xr:uid="{00000000-0005-0000-0000-0000C63F0000}"/>
    <cellStyle name="Normal 3 2 4 2 5 4 2" xfId="7894" xr:uid="{00000000-0005-0000-0000-0000C73F0000}"/>
    <cellStyle name="Normal 3 2 4 2 5 4 3" xfId="7899" xr:uid="{00000000-0005-0000-0000-0000C83F0000}"/>
    <cellStyle name="Normal 3 2 4 2 5 5" xfId="20327" xr:uid="{00000000-0005-0000-0000-0000C93F0000}"/>
    <cellStyle name="Normal 3 2 4 2 5 6" xfId="20329" xr:uid="{00000000-0005-0000-0000-0000CA3F0000}"/>
    <cellStyle name="Normal 3 2 4 2 6" xfId="8118" xr:uid="{00000000-0005-0000-0000-0000CB3F0000}"/>
    <cellStyle name="Normal 3 2 4 2 6 2" xfId="2852" xr:uid="{00000000-0005-0000-0000-0000CC3F0000}"/>
    <cellStyle name="Normal 3 2 4 2 6 2 2" xfId="20330" xr:uid="{00000000-0005-0000-0000-0000CD3F0000}"/>
    <cellStyle name="Normal 3 2 4 2 6 2 2 2" xfId="17838" xr:uid="{00000000-0005-0000-0000-0000CE3F0000}"/>
    <cellStyle name="Normal 3 2 4 2 6 2 2 3" xfId="14911" xr:uid="{00000000-0005-0000-0000-0000CF3F0000}"/>
    <cellStyle name="Normal 3 2 4 2 6 2 3" xfId="20331" xr:uid="{00000000-0005-0000-0000-0000D03F0000}"/>
    <cellStyle name="Normal 3 2 4 2 6 2 4" xfId="20332" xr:uid="{00000000-0005-0000-0000-0000D13F0000}"/>
    <cellStyle name="Normal 3 2 4 2 6 3" xfId="2860" xr:uid="{00000000-0005-0000-0000-0000D23F0000}"/>
    <cellStyle name="Normal 3 2 4 2 6 3 2" xfId="20333" xr:uid="{00000000-0005-0000-0000-0000D33F0000}"/>
    <cellStyle name="Normal 3 2 4 2 6 3 3" xfId="20334" xr:uid="{00000000-0005-0000-0000-0000D43F0000}"/>
    <cellStyle name="Normal 3 2 4 2 6 4" xfId="20335" xr:uid="{00000000-0005-0000-0000-0000D53F0000}"/>
    <cellStyle name="Normal 3 2 4 2 6 5" xfId="20336" xr:uid="{00000000-0005-0000-0000-0000D63F0000}"/>
    <cellStyle name="Normal 3 2 4 2 7" xfId="8124" xr:uid="{00000000-0005-0000-0000-0000D73F0000}"/>
    <cellStyle name="Normal 3 2 4 2 7 2" xfId="8126" xr:uid="{00000000-0005-0000-0000-0000D83F0000}"/>
    <cellStyle name="Normal 3 2 4 2 7 2 2" xfId="20337" xr:uid="{00000000-0005-0000-0000-0000D93F0000}"/>
    <cellStyle name="Normal 3 2 4 2 7 2 3" xfId="20338" xr:uid="{00000000-0005-0000-0000-0000DA3F0000}"/>
    <cellStyle name="Normal 3 2 4 2 7 3" xfId="8129" xr:uid="{00000000-0005-0000-0000-0000DB3F0000}"/>
    <cellStyle name="Normal 3 2 4 2 7 4" xfId="20340" xr:uid="{00000000-0005-0000-0000-0000DC3F0000}"/>
    <cellStyle name="Normal 3 2 4 2 8" xfId="8143" xr:uid="{00000000-0005-0000-0000-0000DD3F0000}"/>
    <cellStyle name="Normal 3 2 4 2 8 2" xfId="8146" xr:uid="{00000000-0005-0000-0000-0000DE3F0000}"/>
    <cellStyle name="Normal 3 2 4 2 8 3" xfId="8149" xr:uid="{00000000-0005-0000-0000-0000DF3F0000}"/>
    <cellStyle name="Normal 3 2 4 2 9" xfId="8179" xr:uid="{00000000-0005-0000-0000-0000E03F0000}"/>
    <cellStyle name="Normal 3 2 4 3" xfId="12723" xr:uid="{00000000-0005-0000-0000-0000E13F0000}"/>
    <cellStyle name="Normal 3 2 4 3 2" xfId="2466" xr:uid="{00000000-0005-0000-0000-0000E23F0000}"/>
    <cellStyle name="Normal 3 2 4 3 2 2" xfId="5085" xr:uid="{00000000-0005-0000-0000-0000E33F0000}"/>
    <cellStyle name="Normal 3 2 4 3 2 2 2" xfId="20341" xr:uid="{00000000-0005-0000-0000-0000E43F0000}"/>
    <cellStyle name="Normal 3 2 4 3 2 2 2 2" xfId="20342" xr:uid="{00000000-0005-0000-0000-0000E53F0000}"/>
    <cellStyle name="Normal 3 2 4 3 2 2 2 2 2" xfId="15140" xr:uid="{00000000-0005-0000-0000-0000E63F0000}"/>
    <cellStyle name="Normal 3 2 4 3 2 2 2 2 2 2" xfId="20344" xr:uid="{00000000-0005-0000-0000-0000E73F0000}"/>
    <cellStyle name="Normal 3 2 4 3 2 2 2 2 2 3" xfId="19867" xr:uid="{00000000-0005-0000-0000-0000E83F0000}"/>
    <cellStyle name="Normal 3 2 4 3 2 2 2 2 3" xfId="10685" xr:uid="{00000000-0005-0000-0000-0000E93F0000}"/>
    <cellStyle name="Normal 3 2 4 3 2 2 2 2 4" xfId="10690" xr:uid="{00000000-0005-0000-0000-0000EA3F0000}"/>
    <cellStyle name="Normal 3 2 4 3 2 2 2 3" xfId="20345" xr:uid="{00000000-0005-0000-0000-0000EB3F0000}"/>
    <cellStyle name="Normal 3 2 4 3 2 2 2 3 2" xfId="16296" xr:uid="{00000000-0005-0000-0000-0000EC3F0000}"/>
    <cellStyle name="Normal 3 2 4 3 2 2 2 3 3" xfId="20346" xr:uid="{00000000-0005-0000-0000-0000ED3F0000}"/>
    <cellStyle name="Normal 3 2 4 3 2 2 2 4" xfId="12761" xr:uid="{00000000-0005-0000-0000-0000EE3F0000}"/>
    <cellStyle name="Normal 3 2 4 3 2 2 2 5" xfId="12540" xr:uid="{00000000-0005-0000-0000-0000EF3F0000}"/>
    <cellStyle name="Normal 3 2 4 3 2 2 3" xfId="20347" xr:uid="{00000000-0005-0000-0000-0000F03F0000}"/>
    <cellStyle name="Normal 3 2 4 3 2 2 3 2" xfId="20348" xr:uid="{00000000-0005-0000-0000-0000F13F0000}"/>
    <cellStyle name="Normal 3 2 4 3 2 2 3 2 2" xfId="15187" xr:uid="{00000000-0005-0000-0000-0000F23F0000}"/>
    <cellStyle name="Normal 3 2 4 3 2 2 3 2 3" xfId="20349" xr:uid="{00000000-0005-0000-0000-0000F33F0000}"/>
    <cellStyle name="Normal 3 2 4 3 2 2 3 3" xfId="20350" xr:uid="{00000000-0005-0000-0000-0000F43F0000}"/>
    <cellStyle name="Normal 3 2 4 3 2 2 3 4" xfId="20352" xr:uid="{00000000-0005-0000-0000-0000F53F0000}"/>
    <cellStyle name="Normal 3 2 4 3 2 2 4" xfId="20353" xr:uid="{00000000-0005-0000-0000-0000F63F0000}"/>
    <cellStyle name="Normal 3 2 4 3 2 2 4 2" xfId="20354" xr:uid="{00000000-0005-0000-0000-0000F73F0000}"/>
    <cellStyle name="Normal 3 2 4 3 2 2 4 3" xfId="20355" xr:uid="{00000000-0005-0000-0000-0000F83F0000}"/>
    <cellStyle name="Normal 3 2 4 3 2 2 5" xfId="20356" xr:uid="{00000000-0005-0000-0000-0000F93F0000}"/>
    <cellStyle name="Normal 3 2 4 3 2 2 6" xfId="20358" xr:uid="{00000000-0005-0000-0000-0000FA3F0000}"/>
    <cellStyle name="Normal 3 2 4 3 2 3" xfId="5102" xr:uid="{00000000-0005-0000-0000-0000FB3F0000}"/>
    <cellStyle name="Normal 3 2 4 3 2 3 2" xfId="20359" xr:uid="{00000000-0005-0000-0000-0000FC3F0000}"/>
    <cellStyle name="Normal 3 2 4 3 2 3 2 2" xfId="12148" xr:uid="{00000000-0005-0000-0000-0000FD3F0000}"/>
    <cellStyle name="Normal 3 2 4 3 2 3 2 2 2" xfId="10198" xr:uid="{00000000-0005-0000-0000-0000FE3F0000}"/>
    <cellStyle name="Normal 3 2 4 3 2 3 2 2 2 2" xfId="20362" xr:uid="{00000000-0005-0000-0000-0000FF3F0000}"/>
    <cellStyle name="Normal 3 2 4 3 2 3 2 2 2 3" xfId="20364" xr:uid="{00000000-0005-0000-0000-000000400000}"/>
    <cellStyle name="Normal 3 2 4 3 2 3 2 2 3" xfId="10210" xr:uid="{00000000-0005-0000-0000-000001400000}"/>
    <cellStyle name="Normal 3 2 4 3 2 3 2 2 4" xfId="10217" xr:uid="{00000000-0005-0000-0000-000002400000}"/>
    <cellStyle name="Normal 3 2 4 3 2 3 2 3" xfId="12152" xr:uid="{00000000-0005-0000-0000-000003400000}"/>
    <cellStyle name="Normal 3 2 4 3 2 3 2 3 2" xfId="10242" xr:uid="{00000000-0005-0000-0000-000004400000}"/>
    <cellStyle name="Normal 3 2 4 3 2 3 2 3 3" xfId="20366" xr:uid="{00000000-0005-0000-0000-000005400000}"/>
    <cellStyle name="Normal 3 2 4 3 2 3 2 4" xfId="8070" xr:uid="{00000000-0005-0000-0000-000006400000}"/>
    <cellStyle name="Normal 3 2 4 3 2 3 2 5" xfId="20369" xr:uid="{00000000-0005-0000-0000-000007400000}"/>
    <cellStyle name="Normal 3 2 4 3 2 3 3" xfId="20370" xr:uid="{00000000-0005-0000-0000-000008400000}"/>
    <cellStyle name="Normal 3 2 4 3 2 3 3 2" xfId="12191" xr:uid="{00000000-0005-0000-0000-000009400000}"/>
    <cellStyle name="Normal 3 2 4 3 2 3 3 2 2" xfId="10260" xr:uid="{00000000-0005-0000-0000-00000A400000}"/>
    <cellStyle name="Normal 3 2 4 3 2 3 3 2 3" xfId="20372" xr:uid="{00000000-0005-0000-0000-00000B400000}"/>
    <cellStyle name="Normal 3 2 4 3 2 3 3 3" xfId="12195" xr:uid="{00000000-0005-0000-0000-00000C400000}"/>
    <cellStyle name="Normal 3 2 4 3 2 3 3 4" xfId="20375" xr:uid="{00000000-0005-0000-0000-00000D400000}"/>
    <cellStyle name="Normal 3 2 4 3 2 3 4" xfId="20376" xr:uid="{00000000-0005-0000-0000-00000E400000}"/>
    <cellStyle name="Normal 3 2 4 3 2 3 4 2" xfId="12221" xr:uid="{00000000-0005-0000-0000-00000F400000}"/>
    <cellStyle name="Normal 3 2 4 3 2 3 4 3" xfId="20378" xr:uid="{00000000-0005-0000-0000-000010400000}"/>
    <cellStyle name="Normal 3 2 4 3 2 3 5" xfId="19157" xr:uid="{00000000-0005-0000-0000-000011400000}"/>
    <cellStyle name="Normal 3 2 4 3 2 3 6" xfId="19162" xr:uid="{00000000-0005-0000-0000-000012400000}"/>
    <cellStyle name="Normal 3 2 4 3 2 4" xfId="14214" xr:uid="{00000000-0005-0000-0000-000013400000}"/>
    <cellStyle name="Normal 3 2 4 3 2 4 2" xfId="19431" xr:uid="{00000000-0005-0000-0000-000014400000}"/>
    <cellStyle name="Normal 3 2 4 3 2 4 2 2" xfId="4635" xr:uid="{00000000-0005-0000-0000-000015400000}"/>
    <cellStyle name="Normal 3 2 4 3 2 4 2 2 2" xfId="10355" xr:uid="{00000000-0005-0000-0000-000016400000}"/>
    <cellStyle name="Normal 3 2 4 3 2 4 2 2 3" xfId="10362" xr:uid="{00000000-0005-0000-0000-000017400000}"/>
    <cellStyle name="Normal 3 2 4 3 2 4 2 3" xfId="2444" xr:uid="{00000000-0005-0000-0000-000018400000}"/>
    <cellStyle name="Normal 3 2 4 3 2 4 2 4" xfId="12791" xr:uid="{00000000-0005-0000-0000-000019400000}"/>
    <cellStyle name="Normal 3 2 4 3 2 4 3" xfId="4639" xr:uid="{00000000-0005-0000-0000-00001A400000}"/>
    <cellStyle name="Normal 3 2 4 3 2 4 3 2" xfId="12799" xr:uid="{00000000-0005-0000-0000-00001B400000}"/>
    <cellStyle name="Normal 3 2 4 3 2 4 3 3" xfId="12802" xr:uid="{00000000-0005-0000-0000-00001C400000}"/>
    <cellStyle name="Normal 3 2 4 3 2 4 4" xfId="4646" xr:uid="{00000000-0005-0000-0000-00001D400000}"/>
    <cellStyle name="Normal 3 2 4 3 2 4 5" xfId="19176" xr:uid="{00000000-0005-0000-0000-00001E400000}"/>
    <cellStyle name="Normal 3 2 4 3 2 5" xfId="14216" xr:uid="{00000000-0005-0000-0000-00001F400000}"/>
    <cellStyle name="Normal 3 2 4 3 2 5 2" xfId="20379" xr:uid="{00000000-0005-0000-0000-000020400000}"/>
    <cellStyle name="Normal 3 2 4 3 2 5 2 2" xfId="12252" xr:uid="{00000000-0005-0000-0000-000021400000}"/>
    <cellStyle name="Normal 3 2 4 3 2 5 2 3" xfId="12820" xr:uid="{00000000-0005-0000-0000-000022400000}"/>
    <cellStyle name="Normal 3 2 4 3 2 5 3" xfId="20380" xr:uid="{00000000-0005-0000-0000-000023400000}"/>
    <cellStyle name="Normal 3 2 4 3 2 5 4" xfId="20381" xr:uid="{00000000-0005-0000-0000-000024400000}"/>
    <cellStyle name="Normal 3 2 4 3 2 6" xfId="20383" xr:uid="{00000000-0005-0000-0000-000025400000}"/>
    <cellStyle name="Normal 3 2 4 3 2 6 2" xfId="16554" xr:uid="{00000000-0005-0000-0000-000026400000}"/>
    <cellStyle name="Normal 3 2 4 3 2 6 3" xfId="20385" xr:uid="{00000000-0005-0000-0000-000027400000}"/>
    <cellStyle name="Normal 3 2 4 3 2 7" xfId="20387" xr:uid="{00000000-0005-0000-0000-000028400000}"/>
    <cellStyle name="Normal 3 2 4 3 2 8" xfId="20388" xr:uid="{00000000-0005-0000-0000-000029400000}"/>
    <cellStyle name="Normal 3 2 4 3 3" xfId="2475" xr:uid="{00000000-0005-0000-0000-00002A400000}"/>
    <cellStyle name="Normal 3 2 4 3 3 2" xfId="5111" xr:uid="{00000000-0005-0000-0000-00002B400000}"/>
    <cellStyle name="Normal 3 2 4 3 3 2 2" xfId="20389" xr:uid="{00000000-0005-0000-0000-00002C400000}"/>
    <cellStyle name="Normal 3 2 4 3 3 2 2 2" xfId="1143" xr:uid="{00000000-0005-0000-0000-00002D400000}"/>
    <cellStyle name="Normal 3 2 4 3 3 2 2 2 2" xfId="11770" xr:uid="{00000000-0005-0000-0000-00002E400000}"/>
    <cellStyle name="Normal 3 2 4 3 3 2 2 2 3" xfId="20390" xr:uid="{00000000-0005-0000-0000-00002F400000}"/>
    <cellStyle name="Normal 3 2 4 3 3 2 2 3" xfId="1211" xr:uid="{00000000-0005-0000-0000-000030400000}"/>
    <cellStyle name="Normal 3 2 4 3 3 2 2 4" xfId="11777" xr:uid="{00000000-0005-0000-0000-000031400000}"/>
    <cellStyle name="Normal 3 2 4 3 3 2 3" xfId="20391" xr:uid="{00000000-0005-0000-0000-000032400000}"/>
    <cellStyle name="Normal 3 2 4 3 3 2 3 2" xfId="13483" xr:uid="{00000000-0005-0000-0000-000033400000}"/>
    <cellStyle name="Normal 3 2 4 3 3 2 3 3" xfId="13486" xr:uid="{00000000-0005-0000-0000-000034400000}"/>
    <cellStyle name="Normal 3 2 4 3 3 2 4" xfId="20392" xr:uid="{00000000-0005-0000-0000-000035400000}"/>
    <cellStyle name="Normal 3 2 4 3 3 2 5" xfId="19382" xr:uid="{00000000-0005-0000-0000-000036400000}"/>
    <cellStyle name="Normal 3 2 4 3 3 3" xfId="5115" xr:uid="{00000000-0005-0000-0000-000037400000}"/>
    <cellStyle name="Normal 3 2 4 3 3 3 2" xfId="20393" xr:uid="{00000000-0005-0000-0000-000038400000}"/>
    <cellStyle name="Normal 3 2 4 3 3 3 2 2" xfId="12287" xr:uid="{00000000-0005-0000-0000-000039400000}"/>
    <cellStyle name="Normal 3 2 4 3 3 3 2 3" xfId="12844" xr:uid="{00000000-0005-0000-0000-00003A400000}"/>
    <cellStyle name="Normal 3 2 4 3 3 3 3" xfId="20394" xr:uid="{00000000-0005-0000-0000-00003B400000}"/>
    <cellStyle name="Normal 3 2 4 3 3 3 4" xfId="20395" xr:uid="{00000000-0005-0000-0000-00003C400000}"/>
    <cellStyle name="Normal 3 2 4 3 3 4" xfId="20396" xr:uid="{00000000-0005-0000-0000-00003D400000}"/>
    <cellStyle name="Normal 3 2 4 3 3 4 2" xfId="20397" xr:uid="{00000000-0005-0000-0000-00003E400000}"/>
    <cellStyle name="Normal 3 2 4 3 3 4 3" xfId="20398" xr:uid="{00000000-0005-0000-0000-00003F400000}"/>
    <cellStyle name="Normal 3 2 4 3 3 5" xfId="20399" xr:uid="{00000000-0005-0000-0000-000040400000}"/>
    <cellStyle name="Normal 3 2 4 3 3 6" xfId="20400" xr:uid="{00000000-0005-0000-0000-000041400000}"/>
    <cellStyle name="Normal 3 2 4 3 4" xfId="5121" xr:uid="{00000000-0005-0000-0000-000042400000}"/>
    <cellStyle name="Normal 3 2 4 3 4 2" xfId="4047" xr:uid="{00000000-0005-0000-0000-000043400000}"/>
    <cellStyle name="Normal 3 2 4 3 4 2 2" xfId="1758" xr:uid="{00000000-0005-0000-0000-000044400000}"/>
    <cellStyle name="Normal 3 2 4 3 4 2 2 2" xfId="13900" xr:uid="{00000000-0005-0000-0000-000045400000}"/>
    <cellStyle name="Normal 3 2 4 3 4 2 2 2 2" xfId="13903" xr:uid="{00000000-0005-0000-0000-000046400000}"/>
    <cellStyle name="Normal 3 2 4 3 4 2 2 2 3" xfId="13909" xr:uid="{00000000-0005-0000-0000-000047400000}"/>
    <cellStyle name="Normal 3 2 4 3 4 2 2 3" xfId="13914" xr:uid="{00000000-0005-0000-0000-000048400000}"/>
    <cellStyle name="Normal 3 2 4 3 4 2 2 4" xfId="1793" xr:uid="{00000000-0005-0000-0000-000049400000}"/>
    <cellStyle name="Normal 3 2 4 3 4 2 3" xfId="1805" xr:uid="{00000000-0005-0000-0000-00004A400000}"/>
    <cellStyle name="Normal 3 2 4 3 4 2 3 2" xfId="13917" xr:uid="{00000000-0005-0000-0000-00004B400000}"/>
    <cellStyle name="Normal 3 2 4 3 4 2 3 3" xfId="13920" xr:uid="{00000000-0005-0000-0000-00004C400000}"/>
    <cellStyle name="Normal 3 2 4 3 4 2 4" xfId="13923" xr:uid="{00000000-0005-0000-0000-00004D400000}"/>
    <cellStyle name="Normal 3 2 4 3 4 2 5" xfId="13925" xr:uid="{00000000-0005-0000-0000-00004E400000}"/>
    <cellStyle name="Normal 3 2 4 3 4 3" xfId="4057" xr:uid="{00000000-0005-0000-0000-00004F400000}"/>
    <cellStyle name="Normal 3 2 4 3 4 3 2" xfId="89" xr:uid="{00000000-0005-0000-0000-000050400000}"/>
    <cellStyle name="Normal 3 2 4 3 4 3 2 2" xfId="6364" xr:uid="{00000000-0005-0000-0000-000051400000}"/>
    <cellStyle name="Normal 3 2 4 3 4 3 2 3" xfId="6370" xr:uid="{00000000-0005-0000-0000-000052400000}"/>
    <cellStyle name="Normal 3 2 4 3 4 3 3" xfId="13954" xr:uid="{00000000-0005-0000-0000-000053400000}"/>
    <cellStyle name="Normal 3 2 4 3 4 3 4" xfId="20401" xr:uid="{00000000-0005-0000-0000-000054400000}"/>
    <cellStyle name="Normal 3 2 4 3 4 4" xfId="20402" xr:uid="{00000000-0005-0000-0000-000055400000}"/>
    <cellStyle name="Normal 3 2 4 3 4 4 2" xfId="13970" xr:uid="{00000000-0005-0000-0000-000056400000}"/>
    <cellStyle name="Normal 3 2 4 3 4 4 3" xfId="13972" xr:uid="{00000000-0005-0000-0000-000057400000}"/>
    <cellStyle name="Normal 3 2 4 3 4 5" xfId="20403" xr:uid="{00000000-0005-0000-0000-000058400000}"/>
    <cellStyle name="Normal 3 2 4 3 4 6" xfId="20404" xr:uid="{00000000-0005-0000-0000-000059400000}"/>
    <cellStyle name="Normal 3 2 4 3 5" xfId="5127" xr:uid="{00000000-0005-0000-0000-00005A400000}"/>
    <cellStyle name="Normal 3 2 4 3 5 2" xfId="4226" xr:uid="{00000000-0005-0000-0000-00005B400000}"/>
    <cellStyle name="Normal 3 2 4 3 5 2 2" xfId="14016" xr:uid="{00000000-0005-0000-0000-00005C400000}"/>
    <cellStyle name="Normal 3 2 4 3 5 2 2 2" xfId="13588" xr:uid="{00000000-0005-0000-0000-00005D400000}"/>
    <cellStyle name="Normal 3 2 4 3 5 2 2 3" xfId="17447" xr:uid="{00000000-0005-0000-0000-00005E400000}"/>
    <cellStyle name="Normal 3 2 4 3 5 2 3" xfId="14018" xr:uid="{00000000-0005-0000-0000-00005F400000}"/>
    <cellStyle name="Normal 3 2 4 3 5 2 4" xfId="20405" xr:uid="{00000000-0005-0000-0000-000060400000}"/>
    <cellStyle name="Normal 3 2 4 3 5 3" xfId="4239" xr:uid="{00000000-0005-0000-0000-000061400000}"/>
    <cellStyle name="Normal 3 2 4 3 5 3 2" xfId="14055" xr:uid="{00000000-0005-0000-0000-000062400000}"/>
    <cellStyle name="Normal 3 2 4 3 5 3 3" xfId="14057" xr:uid="{00000000-0005-0000-0000-000063400000}"/>
    <cellStyle name="Normal 3 2 4 3 5 4" xfId="20406" xr:uid="{00000000-0005-0000-0000-000064400000}"/>
    <cellStyle name="Normal 3 2 4 3 5 5" xfId="20407" xr:uid="{00000000-0005-0000-0000-000065400000}"/>
    <cellStyle name="Normal 3 2 4 3 6" xfId="3250" xr:uid="{00000000-0005-0000-0000-000066400000}"/>
    <cellStyle name="Normal 3 2 4 3 6 2" xfId="8448" xr:uid="{00000000-0005-0000-0000-000067400000}"/>
    <cellStyle name="Normal 3 2 4 3 6 2 2" xfId="14089" xr:uid="{00000000-0005-0000-0000-000068400000}"/>
    <cellStyle name="Normal 3 2 4 3 6 2 3" xfId="20408" xr:uid="{00000000-0005-0000-0000-000069400000}"/>
    <cellStyle name="Normal 3 2 4 3 6 3" xfId="8451" xr:uid="{00000000-0005-0000-0000-00006A400000}"/>
    <cellStyle name="Normal 3 2 4 3 6 4" xfId="20409" xr:uid="{00000000-0005-0000-0000-00006B400000}"/>
    <cellStyle name="Normal 3 2 4 3 7" xfId="8454" xr:uid="{00000000-0005-0000-0000-00006C400000}"/>
    <cellStyle name="Normal 3 2 4 3 7 2" xfId="8457" xr:uid="{00000000-0005-0000-0000-00006D400000}"/>
    <cellStyle name="Normal 3 2 4 3 7 3" xfId="8461" xr:uid="{00000000-0005-0000-0000-00006E400000}"/>
    <cellStyle name="Normal 3 2 4 3 8" xfId="8466" xr:uid="{00000000-0005-0000-0000-00006F400000}"/>
    <cellStyle name="Normal 3 2 4 3 9" xfId="8479" xr:uid="{00000000-0005-0000-0000-000070400000}"/>
    <cellStyle name="Normal 3 2 4 4" xfId="12725" xr:uid="{00000000-0005-0000-0000-000071400000}"/>
    <cellStyle name="Normal 3 2 4 4 2" xfId="327" xr:uid="{00000000-0005-0000-0000-000072400000}"/>
    <cellStyle name="Normal 3 2 4 4 2 2" xfId="5212" xr:uid="{00000000-0005-0000-0000-000073400000}"/>
    <cellStyle name="Normal 3 2 4 4 2 2 2" xfId="14532" xr:uid="{00000000-0005-0000-0000-000074400000}"/>
    <cellStyle name="Normal 3 2 4 4 2 2 2 2" xfId="20410" xr:uid="{00000000-0005-0000-0000-000075400000}"/>
    <cellStyle name="Normal 3 2 4 4 2 2 2 2 2" xfId="11018" xr:uid="{00000000-0005-0000-0000-000076400000}"/>
    <cellStyle name="Normal 3 2 4 4 2 2 2 2 3" xfId="20411" xr:uid="{00000000-0005-0000-0000-000077400000}"/>
    <cellStyle name="Normal 3 2 4 4 2 2 2 3" xfId="20412" xr:uid="{00000000-0005-0000-0000-000078400000}"/>
    <cellStyle name="Normal 3 2 4 4 2 2 2 4" xfId="20413" xr:uid="{00000000-0005-0000-0000-000079400000}"/>
    <cellStyle name="Normal 3 2 4 4 2 2 3" xfId="14534" xr:uid="{00000000-0005-0000-0000-00007A400000}"/>
    <cellStyle name="Normal 3 2 4 4 2 2 3 2" xfId="20414" xr:uid="{00000000-0005-0000-0000-00007B400000}"/>
    <cellStyle name="Normal 3 2 4 4 2 2 3 3" xfId="20415" xr:uid="{00000000-0005-0000-0000-00007C400000}"/>
    <cellStyle name="Normal 3 2 4 4 2 2 4" xfId="20416" xr:uid="{00000000-0005-0000-0000-00007D400000}"/>
    <cellStyle name="Normal 3 2 4 4 2 2 5" xfId="20417" xr:uid="{00000000-0005-0000-0000-00007E400000}"/>
    <cellStyle name="Normal 3 2 4 4 2 3" xfId="5222" xr:uid="{00000000-0005-0000-0000-00007F400000}"/>
    <cellStyle name="Normal 3 2 4 4 2 3 2" xfId="20418" xr:uid="{00000000-0005-0000-0000-000080400000}"/>
    <cellStyle name="Normal 3 2 4 4 2 3 2 2" xfId="20419" xr:uid="{00000000-0005-0000-0000-000081400000}"/>
    <cellStyle name="Normal 3 2 4 4 2 3 2 3" xfId="20420" xr:uid="{00000000-0005-0000-0000-000082400000}"/>
    <cellStyle name="Normal 3 2 4 4 2 3 3" xfId="20421" xr:uid="{00000000-0005-0000-0000-000083400000}"/>
    <cellStyle name="Normal 3 2 4 4 2 3 4" xfId="20422" xr:uid="{00000000-0005-0000-0000-000084400000}"/>
    <cellStyle name="Normal 3 2 4 4 2 4" xfId="14536" xr:uid="{00000000-0005-0000-0000-000085400000}"/>
    <cellStyle name="Normal 3 2 4 4 2 4 2" xfId="20424" xr:uid="{00000000-0005-0000-0000-000086400000}"/>
    <cellStyle name="Normal 3 2 4 4 2 4 3" xfId="20426" xr:uid="{00000000-0005-0000-0000-000087400000}"/>
    <cellStyle name="Normal 3 2 4 4 2 5" xfId="20427" xr:uid="{00000000-0005-0000-0000-000088400000}"/>
    <cellStyle name="Normal 3 2 4 4 2 6" xfId="20428" xr:uid="{00000000-0005-0000-0000-000089400000}"/>
    <cellStyle name="Normal 3 2 4 4 3" xfId="5225" xr:uid="{00000000-0005-0000-0000-00008A400000}"/>
    <cellStyle name="Normal 3 2 4 4 3 2" xfId="167" xr:uid="{00000000-0005-0000-0000-00008B400000}"/>
    <cellStyle name="Normal 3 2 4 4 3 2 2" xfId="20429" xr:uid="{00000000-0005-0000-0000-00008C400000}"/>
    <cellStyle name="Normal 3 2 4 4 3 2 2 2" xfId="1831" xr:uid="{00000000-0005-0000-0000-00008D400000}"/>
    <cellStyle name="Normal 3 2 4 4 3 2 2 2 2" xfId="16426" xr:uid="{00000000-0005-0000-0000-00008E400000}"/>
    <cellStyle name="Normal 3 2 4 4 3 2 2 2 3" xfId="20430" xr:uid="{00000000-0005-0000-0000-00008F400000}"/>
    <cellStyle name="Normal 3 2 4 4 3 2 2 3" xfId="1837" xr:uid="{00000000-0005-0000-0000-000090400000}"/>
    <cellStyle name="Normal 3 2 4 4 3 2 2 4" xfId="20431" xr:uid="{00000000-0005-0000-0000-000091400000}"/>
    <cellStyle name="Normal 3 2 4 4 3 2 3" xfId="20432" xr:uid="{00000000-0005-0000-0000-000092400000}"/>
    <cellStyle name="Normal 3 2 4 4 3 2 3 2" xfId="1931" xr:uid="{00000000-0005-0000-0000-000093400000}"/>
    <cellStyle name="Normal 3 2 4 4 3 2 3 3" xfId="1938" xr:uid="{00000000-0005-0000-0000-000094400000}"/>
    <cellStyle name="Normal 3 2 4 4 3 2 4" xfId="20433" xr:uid="{00000000-0005-0000-0000-000095400000}"/>
    <cellStyle name="Normal 3 2 4 4 3 2 5" xfId="20434" xr:uid="{00000000-0005-0000-0000-000096400000}"/>
    <cellStyle name="Normal 3 2 4 4 3 3" xfId="172" xr:uid="{00000000-0005-0000-0000-000097400000}"/>
    <cellStyle name="Normal 3 2 4 4 3 3 2" xfId="20435" xr:uid="{00000000-0005-0000-0000-000098400000}"/>
    <cellStyle name="Normal 3 2 4 4 3 3 2 2" xfId="1986" xr:uid="{00000000-0005-0000-0000-000099400000}"/>
    <cellStyle name="Normal 3 2 4 4 3 3 2 3" xfId="20437" xr:uid="{00000000-0005-0000-0000-00009A400000}"/>
    <cellStyle name="Normal 3 2 4 4 3 3 3" xfId="20438" xr:uid="{00000000-0005-0000-0000-00009B400000}"/>
    <cellStyle name="Normal 3 2 4 4 3 3 4" xfId="20439" xr:uid="{00000000-0005-0000-0000-00009C400000}"/>
    <cellStyle name="Normal 3 2 4 4 3 4" xfId="20440" xr:uid="{00000000-0005-0000-0000-00009D400000}"/>
    <cellStyle name="Normal 3 2 4 4 3 4 2" xfId="20442" xr:uid="{00000000-0005-0000-0000-00009E400000}"/>
    <cellStyle name="Normal 3 2 4 4 3 4 3" xfId="20444" xr:uid="{00000000-0005-0000-0000-00009F400000}"/>
    <cellStyle name="Normal 3 2 4 4 3 5" xfId="20445" xr:uid="{00000000-0005-0000-0000-0000A0400000}"/>
    <cellStyle name="Normal 3 2 4 4 3 6" xfId="20446" xr:uid="{00000000-0005-0000-0000-0000A1400000}"/>
    <cellStyle name="Normal 3 2 4 4 4" xfId="5230" xr:uid="{00000000-0005-0000-0000-0000A2400000}"/>
    <cellStyle name="Normal 3 2 4 4 4 2" xfId="5642" xr:uid="{00000000-0005-0000-0000-0000A3400000}"/>
    <cellStyle name="Normal 3 2 4 4 4 2 2" xfId="8845" xr:uid="{00000000-0005-0000-0000-0000A4400000}"/>
    <cellStyle name="Normal 3 2 4 4 4 2 2 2" xfId="2341" xr:uid="{00000000-0005-0000-0000-0000A5400000}"/>
    <cellStyle name="Normal 3 2 4 4 4 2 2 3" xfId="10472" xr:uid="{00000000-0005-0000-0000-0000A6400000}"/>
    <cellStyle name="Normal 3 2 4 4 4 2 3" xfId="10476" xr:uid="{00000000-0005-0000-0000-0000A7400000}"/>
    <cellStyle name="Normal 3 2 4 4 4 2 4" xfId="2335" xr:uid="{00000000-0005-0000-0000-0000A8400000}"/>
    <cellStyle name="Normal 3 2 4 4 4 3" xfId="5647" xr:uid="{00000000-0005-0000-0000-0000A9400000}"/>
    <cellStyle name="Normal 3 2 4 4 4 3 2" xfId="10481" xr:uid="{00000000-0005-0000-0000-0000AA400000}"/>
    <cellStyle name="Normal 3 2 4 4 4 3 3" xfId="10491" xr:uid="{00000000-0005-0000-0000-0000AB400000}"/>
    <cellStyle name="Normal 3 2 4 4 4 4" xfId="4735" xr:uid="{00000000-0005-0000-0000-0000AC400000}"/>
    <cellStyle name="Normal 3 2 4 4 4 5" xfId="4741" xr:uid="{00000000-0005-0000-0000-0000AD400000}"/>
    <cellStyle name="Normal 3 2 4 4 5" xfId="14538" xr:uid="{00000000-0005-0000-0000-0000AE400000}"/>
    <cellStyle name="Normal 3 2 4 4 5 2" xfId="5713" xr:uid="{00000000-0005-0000-0000-0000AF400000}"/>
    <cellStyle name="Normal 3 2 4 4 5 2 2" xfId="8894" xr:uid="{00000000-0005-0000-0000-0000B0400000}"/>
    <cellStyle name="Normal 3 2 4 4 5 2 3" xfId="10579" xr:uid="{00000000-0005-0000-0000-0000B1400000}"/>
    <cellStyle name="Normal 3 2 4 4 5 3" xfId="5719" xr:uid="{00000000-0005-0000-0000-0000B2400000}"/>
    <cellStyle name="Normal 3 2 4 4 5 4" xfId="5725" xr:uid="{00000000-0005-0000-0000-0000B3400000}"/>
    <cellStyle name="Normal 3 2 4 4 6" xfId="20447" xr:uid="{00000000-0005-0000-0000-0000B4400000}"/>
    <cellStyle name="Normal 3 2 4 4 6 2" xfId="10607" xr:uid="{00000000-0005-0000-0000-0000B5400000}"/>
    <cellStyle name="Normal 3 2 4 4 6 3" xfId="10042" xr:uid="{00000000-0005-0000-0000-0000B6400000}"/>
    <cellStyle name="Normal 3 2 4 4 7" xfId="20448" xr:uid="{00000000-0005-0000-0000-0000B7400000}"/>
    <cellStyle name="Normal 3 2 4 4 8" xfId="20449" xr:uid="{00000000-0005-0000-0000-0000B8400000}"/>
    <cellStyle name="Normal 3 2 4 5" xfId="12728" xr:uid="{00000000-0005-0000-0000-0000B9400000}"/>
    <cellStyle name="Normal 3 2 4 5 2" xfId="14540" xr:uid="{00000000-0005-0000-0000-0000BA400000}"/>
    <cellStyle name="Normal 3 2 4 5 2 2" xfId="5291" xr:uid="{00000000-0005-0000-0000-0000BB400000}"/>
    <cellStyle name="Normal 3 2 4 5 2 2 2" xfId="20450" xr:uid="{00000000-0005-0000-0000-0000BC400000}"/>
    <cellStyle name="Normal 3 2 4 5 2 2 2 2" xfId="20451" xr:uid="{00000000-0005-0000-0000-0000BD400000}"/>
    <cellStyle name="Normal 3 2 4 5 2 2 2 3" xfId="20452" xr:uid="{00000000-0005-0000-0000-0000BE400000}"/>
    <cellStyle name="Normal 3 2 4 5 2 2 3" xfId="20453" xr:uid="{00000000-0005-0000-0000-0000BF400000}"/>
    <cellStyle name="Normal 3 2 4 5 2 2 4" xfId="20454" xr:uid="{00000000-0005-0000-0000-0000C0400000}"/>
    <cellStyle name="Normal 3 2 4 5 2 3" xfId="5299" xr:uid="{00000000-0005-0000-0000-0000C1400000}"/>
    <cellStyle name="Normal 3 2 4 5 2 3 2" xfId="20455" xr:uid="{00000000-0005-0000-0000-0000C2400000}"/>
    <cellStyle name="Normal 3 2 4 5 2 3 3" xfId="20456" xr:uid="{00000000-0005-0000-0000-0000C3400000}"/>
    <cellStyle name="Normal 3 2 4 5 2 4" xfId="20457" xr:uid="{00000000-0005-0000-0000-0000C4400000}"/>
    <cellStyle name="Normal 3 2 4 5 2 5" xfId="20458" xr:uid="{00000000-0005-0000-0000-0000C5400000}"/>
    <cellStyle name="Normal 3 2 4 5 3" xfId="14543" xr:uid="{00000000-0005-0000-0000-0000C6400000}"/>
    <cellStyle name="Normal 3 2 4 5 3 2" xfId="20459" xr:uid="{00000000-0005-0000-0000-0000C7400000}"/>
    <cellStyle name="Normal 3 2 4 5 3 2 2" xfId="10980" xr:uid="{00000000-0005-0000-0000-0000C8400000}"/>
    <cellStyle name="Normal 3 2 4 5 3 2 3" xfId="20460" xr:uid="{00000000-0005-0000-0000-0000C9400000}"/>
    <cellStyle name="Normal 3 2 4 5 3 3" xfId="20461" xr:uid="{00000000-0005-0000-0000-0000CA400000}"/>
    <cellStyle name="Normal 3 2 4 5 3 4" xfId="20462" xr:uid="{00000000-0005-0000-0000-0000CB400000}"/>
    <cellStyle name="Normal 3 2 4 5 4" xfId="14546" xr:uid="{00000000-0005-0000-0000-0000CC400000}"/>
    <cellStyle name="Normal 3 2 4 5 4 2" xfId="5993" xr:uid="{00000000-0005-0000-0000-0000CD400000}"/>
    <cellStyle name="Normal 3 2 4 5 4 3" xfId="6001" xr:uid="{00000000-0005-0000-0000-0000CE400000}"/>
    <cellStyle name="Normal 3 2 4 5 5" xfId="20463" xr:uid="{00000000-0005-0000-0000-0000CF400000}"/>
    <cellStyle name="Normal 3 2 4 5 6" xfId="20464" xr:uid="{00000000-0005-0000-0000-0000D0400000}"/>
    <cellStyle name="Normal 3 2 4 6" xfId="10622" xr:uid="{00000000-0005-0000-0000-0000D1400000}"/>
    <cellStyle name="Normal 3 2 4 6 2" xfId="2811" xr:uid="{00000000-0005-0000-0000-0000D2400000}"/>
    <cellStyle name="Normal 3 2 4 6 2 2" xfId="2815" xr:uid="{00000000-0005-0000-0000-0000D3400000}"/>
    <cellStyle name="Normal 3 2 4 6 2 2 2" xfId="510" xr:uid="{00000000-0005-0000-0000-0000D4400000}"/>
    <cellStyle name="Normal 3 2 4 6 2 2 2 2" xfId="20465" xr:uid="{00000000-0005-0000-0000-0000D5400000}"/>
    <cellStyle name="Normal 3 2 4 6 2 2 2 3" xfId="20466" xr:uid="{00000000-0005-0000-0000-0000D6400000}"/>
    <cellStyle name="Normal 3 2 4 6 2 2 3" xfId="1276" xr:uid="{00000000-0005-0000-0000-0000D7400000}"/>
    <cellStyle name="Normal 3 2 4 6 2 2 4" xfId="20467" xr:uid="{00000000-0005-0000-0000-0000D8400000}"/>
    <cellStyle name="Normal 3 2 4 6 2 3" xfId="2817" xr:uid="{00000000-0005-0000-0000-0000D9400000}"/>
    <cellStyle name="Normal 3 2 4 6 2 3 2" xfId="20468" xr:uid="{00000000-0005-0000-0000-0000DA400000}"/>
    <cellStyle name="Normal 3 2 4 6 2 3 3" xfId="20469" xr:uid="{00000000-0005-0000-0000-0000DB400000}"/>
    <cellStyle name="Normal 3 2 4 6 2 4" xfId="2821" xr:uid="{00000000-0005-0000-0000-0000DC400000}"/>
    <cellStyle name="Normal 3 2 4 6 2 5" xfId="20470" xr:uid="{00000000-0005-0000-0000-0000DD400000}"/>
    <cellStyle name="Normal 3 2 4 6 3" xfId="2824" xr:uid="{00000000-0005-0000-0000-0000DE400000}"/>
    <cellStyle name="Normal 3 2 4 6 3 2" xfId="2831" xr:uid="{00000000-0005-0000-0000-0000DF400000}"/>
    <cellStyle name="Normal 3 2 4 6 3 2 2" xfId="20471" xr:uid="{00000000-0005-0000-0000-0000E0400000}"/>
    <cellStyle name="Normal 3 2 4 6 3 2 3" xfId="20472" xr:uid="{00000000-0005-0000-0000-0000E1400000}"/>
    <cellStyle name="Normal 3 2 4 6 3 3" xfId="2835" xr:uid="{00000000-0005-0000-0000-0000E2400000}"/>
    <cellStyle name="Normal 3 2 4 6 3 4" xfId="20473" xr:uid="{00000000-0005-0000-0000-0000E3400000}"/>
    <cellStyle name="Normal 3 2 4 6 4" xfId="2842" xr:uid="{00000000-0005-0000-0000-0000E4400000}"/>
    <cellStyle name="Normal 3 2 4 6 4 2" xfId="6352" xr:uid="{00000000-0005-0000-0000-0000E5400000}"/>
    <cellStyle name="Normal 3 2 4 6 4 3" xfId="20474" xr:uid="{00000000-0005-0000-0000-0000E6400000}"/>
    <cellStyle name="Normal 3 2 4 6 5" xfId="20475" xr:uid="{00000000-0005-0000-0000-0000E7400000}"/>
    <cellStyle name="Normal 3 2 4 6 6" xfId="20476" xr:uid="{00000000-0005-0000-0000-0000E8400000}"/>
    <cellStyle name="Normal 3 2 4 7" xfId="14549" xr:uid="{00000000-0005-0000-0000-0000E9400000}"/>
    <cellStyle name="Normal 3 2 4 7 2" xfId="20477" xr:uid="{00000000-0005-0000-0000-0000EA400000}"/>
    <cellStyle name="Normal 3 2 4 7 2 2" xfId="20478" xr:uid="{00000000-0005-0000-0000-0000EB400000}"/>
    <cellStyle name="Normal 3 2 4 7 2 2 2" xfId="20479" xr:uid="{00000000-0005-0000-0000-0000EC400000}"/>
    <cellStyle name="Normal 3 2 4 7 2 2 3" xfId="20480" xr:uid="{00000000-0005-0000-0000-0000ED400000}"/>
    <cellStyle name="Normal 3 2 4 7 2 3" xfId="20482" xr:uid="{00000000-0005-0000-0000-0000EE400000}"/>
    <cellStyle name="Normal 3 2 4 7 2 4" xfId="20484" xr:uid="{00000000-0005-0000-0000-0000EF400000}"/>
    <cellStyle name="Normal 3 2 4 7 3" xfId="20485" xr:uid="{00000000-0005-0000-0000-0000F0400000}"/>
    <cellStyle name="Normal 3 2 4 7 3 2" xfId="20486" xr:uid="{00000000-0005-0000-0000-0000F1400000}"/>
    <cellStyle name="Normal 3 2 4 7 3 3" xfId="20488" xr:uid="{00000000-0005-0000-0000-0000F2400000}"/>
    <cellStyle name="Normal 3 2 4 7 4" xfId="20489" xr:uid="{00000000-0005-0000-0000-0000F3400000}"/>
    <cellStyle name="Normal 3 2 4 7 5" xfId="2793" xr:uid="{00000000-0005-0000-0000-0000F4400000}"/>
    <cellStyle name="Normal 3 2 4 8" xfId="14552" xr:uid="{00000000-0005-0000-0000-0000F5400000}"/>
    <cellStyle name="Normal 3 2 4 8 2" xfId="8712" xr:uid="{00000000-0005-0000-0000-0000F6400000}"/>
    <cellStyle name="Normal 3 2 4 8 2 2" xfId="20291" xr:uid="{00000000-0005-0000-0000-0000F7400000}"/>
    <cellStyle name="Normal 3 2 4 8 2 3" xfId="20298" xr:uid="{00000000-0005-0000-0000-0000F8400000}"/>
    <cellStyle name="Normal 3 2 4 8 3" xfId="8715" xr:uid="{00000000-0005-0000-0000-0000F9400000}"/>
    <cellStyle name="Normal 3 2 4 8 4" xfId="4468" xr:uid="{00000000-0005-0000-0000-0000FA400000}"/>
    <cellStyle name="Normal 3 2 4 9" xfId="308" xr:uid="{00000000-0005-0000-0000-0000FB400000}"/>
    <cellStyle name="Normal 3 2 4 9 2" xfId="550" xr:uid="{00000000-0005-0000-0000-0000FC400000}"/>
    <cellStyle name="Normal 3 2 4 9 3" xfId="8819" xr:uid="{00000000-0005-0000-0000-0000FD400000}"/>
    <cellStyle name="Normal 3 2 5" xfId="9380" xr:uid="{00000000-0005-0000-0000-0000FE400000}"/>
    <cellStyle name="Normal 3 2 5 10" xfId="10513" xr:uid="{00000000-0005-0000-0000-0000FF400000}"/>
    <cellStyle name="Normal 3 2 5 11" xfId="10534" xr:uid="{00000000-0005-0000-0000-000000410000}"/>
    <cellStyle name="Normal 3 2 5 2" xfId="9387" xr:uid="{00000000-0005-0000-0000-000001410000}"/>
    <cellStyle name="Normal 3 2 5 2 10" xfId="20490" xr:uid="{00000000-0005-0000-0000-000002410000}"/>
    <cellStyle name="Normal 3 2 5 2 2" xfId="12732" xr:uid="{00000000-0005-0000-0000-000003410000}"/>
    <cellStyle name="Normal 3 2 5 2 2 2" xfId="1526" xr:uid="{00000000-0005-0000-0000-000004410000}"/>
    <cellStyle name="Normal 3 2 5 2 2 2 2" xfId="20492" xr:uid="{00000000-0005-0000-0000-000005410000}"/>
    <cellStyle name="Normal 3 2 5 2 2 2 2 2" xfId="20494" xr:uid="{00000000-0005-0000-0000-000006410000}"/>
    <cellStyle name="Normal 3 2 5 2 2 2 2 2 2" xfId="20496" xr:uid="{00000000-0005-0000-0000-000007410000}"/>
    <cellStyle name="Normal 3 2 5 2 2 2 2 2 2 2" xfId="18" xr:uid="{00000000-0005-0000-0000-000008410000}"/>
    <cellStyle name="Normal 3 2 5 2 2 2 2 2 2 2 2" xfId="3256" xr:uid="{00000000-0005-0000-0000-000009410000}"/>
    <cellStyle name="Normal 3 2 5 2 2 2 2 2 2 2 3" xfId="8033" xr:uid="{00000000-0005-0000-0000-00000A410000}"/>
    <cellStyle name="Normal 3 2 5 2 2 2 2 2 2 3" xfId="16438" xr:uid="{00000000-0005-0000-0000-00000B410000}"/>
    <cellStyle name="Normal 3 2 5 2 2 2 2 2 2 4" xfId="16445" xr:uid="{00000000-0005-0000-0000-00000C410000}"/>
    <cellStyle name="Normal 3 2 5 2 2 2 2 2 3" xfId="20499" xr:uid="{00000000-0005-0000-0000-00000D410000}"/>
    <cellStyle name="Normal 3 2 5 2 2 2 2 2 3 2" xfId="16549" xr:uid="{00000000-0005-0000-0000-00000E410000}"/>
    <cellStyle name="Normal 3 2 5 2 2 2 2 2 3 3" xfId="16559" xr:uid="{00000000-0005-0000-0000-00000F410000}"/>
    <cellStyle name="Normal 3 2 5 2 2 2 2 2 4" xfId="20502" xr:uid="{00000000-0005-0000-0000-000010410000}"/>
    <cellStyle name="Normal 3 2 5 2 2 2 2 2 5" xfId="20504" xr:uid="{00000000-0005-0000-0000-000011410000}"/>
    <cellStyle name="Normal 3 2 5 2 2 2 2 3" xfId="20506" xr:uid="{00000000-0005-0000-0000-000012410000}"/>
    <cellStyle name="Normal 3 2 5 2 2 2 2 3 2" xfId="20507" xr:uid="{00000000-0005-0000-0000-000013410000}"/>
    <cellStyle name="Normal 3 2 5 2 2 2 2 3 2 2" xfId="15069" xr:uid="{00000000-0005-0000-0000-000014410000}"/>
    <cellStyle name="Normal 3 2 5 2 2 2 2 3 2 3" xfId="20508" xr:uid="{00000000-0005-0000-0000-000015410000}"/>
    <cellStyle name="Normal 3 2 5 2 2 2 2 3 3" xfId="20509" xr:uid="{00000000-0005-0000-0000-000016410000}"/>
    <cellStyle name="Normal 3 2 5 2 2 2 2 3 4" xfId="20510" xr:uid="{00000000-0005-0000-0000-000017410000}"/>
    <cellStyle name="Normal 3 2 5 2 2 2 2 4" xfId="20513" xr:uid="{00000000-0005-0000-0000-000018410000}"/>
    <cellStyle name="Normal 3 2 5 2 2 2 2 4 2" xfId="20514" xr:uid="{00000000-0005-0000-0000-000019410000}"/>
    <cellStyle name="Normal 3 2 5 2 2 2 2 4 3" xfId="20515" xr:uid="{00000000-0005-0000-0000-00001A410000}"/>
    <cellStyle name="Normal 3 2 5 2 2 2 2 5" xfId="20517" xr:uid="{00000000-0005-0000-0000-00001B410000}"/>
    <cellStyle name="Normal 3 2 5 2 2 2 2 6" xfId="20519" xr:uid="{00000000-0005-0000-0000-00001C410000}"/>
    <cellStyle name="Normal 3 2 5 2 2 2 3" xfId="20521" xr:uid="{00000000-0005-0000-0000-00001D410000}"/>
    <cellStyle name="Normal 3 2 5 2 2 2 3 2" xfId="20523" xr:uid="{00000000-0005-0000-0000-00001E410000}"/>
    <cellStyle name="Normal 3 2 5 2 2 2 3 2 2" xfId="20524" xr:uid="{00000000-0005-0000-0000-00001F410000}"/>
    <cellStyle name="Normal 3 2 5 2 2 2 3 2 2 2" xfId="20525" xr:uid="{00000000-0005-0000-0000-000020410000}"/>
    <cellStyle name="Normal 3 2 5 2 2 2 3 2 2 2 2" xfId="20526" xr:uid="{00000000-0005-0000-0000-000021410000}"/>
    <cellStyle name="Normal 3 2 5 2 2 2 3 2 2 2 3" xfId="20527" xr:uid="{00000000-0005-0000-0000-000022410000}"/>
    <cellStyle name="Normal 3 2 5 2 2 2 3 2 2 3" xfId="20528" xr:uid="{00000000-0005-0000-0000-000023410000}"/>
    <cellStyle name="Normal 3 2 5 2 2 2 3 2 2 4" xfId="20529" xr:uid="{00000000-0005-0000-0000-000024410000}"/>
    <cellStyle name="Normal 3 2 5 2 2 2 3 2 3" xfId="20530" xr:uid="{00000000-0005-0000-0000-000025410000}"/>
    <cellStyle name="Normal 3 2 5 2 2 2 3 2 3 2" xfId="20531" xr:uid="{00000000-0005-0000-0000-000026410000}"/>
    <cellStyle name="Normal 3 2 5 2 2 2 3 2 3 3" xfId="20532" xr:uid="{00000000-0005-0000-0000-000027410000}"/>
    <cellStyle name="Normal 3 2 5 2 2 2 3 2 4" xfId="20534" xr:uid="{00000000-0005-0000-0000-000028410000}"/>
    <cellStyle name="Normal 3 2 5 2 2 2 3 2 5" xfId="20536" xr:uid="{00000000-0005-0000-0000-000029410000}"/>
    <cellStyle name="Normal 3 2 5 2 2 2 3 3" xfId="20538" xr:uid="{00000000-0005-0000-0000-00002A410000}"/>
    <cellStyle name="Normal 3 2 5 2 2 2 3 3 2" xfId="20539" xr:uid="{00000000-0005-0000-0000-00002B410000}"/>
    <cellStyle name="Normal 3 2 5 2 2 2 3 3 2 2" xfId="20540" xr:uid="{00000000-0005-0000-0000-00002C410000}"/>
    <cellStyle name="Normal 3 2 5 2 2 2 3 3 2 3" xfId="20541" xr:uid="{00000000-0005-0000-0000-00002D410000}"/>
    <cellStyle name="Normal 3 2 5 2 2 2 3 3 3" xfId="20542" xr:uid="{00000000-0005-0000-0000-00002E410000}"/>
    <cellStyle name="Normal 3 2 5 2 2 2 3 3 4" xfId="20544" xr:uid="{00000000-0005-0000-0000-00002F410000}"/>
    <cellStyle name="Normal 3 2 5 2 2 2 3 4" xfId="20545" xr:uid="{00000000-0005-0000-0000-000030410000}"/>
    <cellStyle name="Normal 3 2 5 2 2 2 3 4 2" xfId="20546" xr:uid="{00000000-0005-0000-0000-000031410000}"/>
    <cellStyle name="Normal 3 2 5 2 2 2 3 4 3" xfId="20547" xr:uid="{00000000-0005-0000-0000-000032410000}"/>
    <cellStyle name="Normal 3 2 5 2 2 2 3 5" xfId="20549" xr:uid="{00000000-0005-0000-0000-000033410000}"/>
    <cellStyle name="Normal 3 2 5 2 2 2 3 6" xfId="20551" xr:uid="{00000000-0005-0000-0000-000034410000}"/>
    <cellStyle name="Normal 3 2 5 2 2 2 4" xfId="20553" xr:uid="{00000000-0005-0000-0000-000035410000}"/>
    <cellStyle name="Normal 3 2 5 2 2 2 4 2" xfId="20554" xr:uid="{00000000-0005-0000-0000-000036410000}"/>
    <cellStyle name="Normal 3 2 5 2 2 2 4 2 2" xfId="20555" xr:uid="{00000000-0005-0000-0000-000037410000}"/>
    <cellStyle name="Normal 3 2 5 2 2 2 4 2 2 2" xfId="16869" xr:uid="{00000000-0005-0000-0000-000038410000}"/>
    <cellStyle name="Normal 3 2 5 2 2 2 4 2 2 3" xfId="9430" xr:uid="{00000000-0005-0000-0000-000039410000}"/>
    <cellStyle name="Normal 3 2 5 2 2 2 4 2 3" xfId="20556" xr:uid="{00000000-0005-0000-0000-00003A410000}"/>
    <cellStyle name="Normal 3 2 5 2 2 2 4 2 4" xfId="20558" xr:uid="{00000000-0005-0000-0000-00003B410000}"/>
    <cellStyle name="Normal 3 2 5 2 2 2 4 3" xfId="20559" xr:uid="{00000000-0005-0000-0000-00003C410000}"/>
    <cellStyle name="Normal 3 2 5 2 2 2 4 3 2" xfId="20560" xr:uid="{00000000-0005-0000-0000-00003D410000}"/>
    <cellStyle name="Normal 3 2 5 2 2 2 4 3 3" xfId="20561" xr:uid="{00000000-0005-0000-0000-00003E410000}"/>
    <cellStyle name="Normal 3 2 5 2 2 2 4 4" xfId="20562" xr:uid="{00000000-0005-0000-0000-00003F410000}"/>
    <cellStyle name="Normal 3 2 5 2 2 2 4 5" xfId="20563" xr:uid="{00000000-0005-0000-0000-000040410000}"/>
    <cellStyle name="Normal 3 2 5 2 2 2 5" xfId="20565" xr:uid="{00000000-0005-0000-0000-000041410000}"/>
    <cellStyle name="Normal 3 2 5 2 2 2 5 2" xfId="20566" xr:uid="{00000000-0005-0000-0000-000042410000}"/>
    <cellStyle name="Normal 3 2 5 2 2 2 5 2 2" xfId="20567" xr:uid="{00000000-0005-0000-0000-000043410000}"/>
    <cellStyle name="Normal 3 2 5 2 2 2 5 2 3" xfId="20568" xr:uid="{00000000-0005-0000-0000-000044410000}"/>
    <cellStyle name="Normal 3 2 5 2 2 2 5 3" xfId="20569" xr:uid="{00000000-0005-0000-0000-000045410000}"/>
    <cellStyle name="Normal 3 2 5 2 2 2 5 4" xfId="20570" xr:uid="{00000000-0005-0000-0000-000046410000}"/>
    <cellStyle name="Normal 3 2 5 2 2 2 6" xfId="20571" xr:uid="{00000000-0005-0000-0000-000047410000}"/>
    <cellStyle name="Normal 3 2 5 2 2 2 6 2" xfId="20572" xr:uid="{00000000-0005-0000-0000-000048410000}"/>
    <cellStyle name="Normal 3 2 5 2 2 2 6 3" xfId="20573" xr:uid="{00000000-0005-0000-0000-000049410000}"/>
    <cellStyle name="Normal 3 2 5 2 2 2 7" xfId="20574" xr:uid="{00000000-0005-0000-0000-00004A410000}"/>
    <cellStyle name="Normal 3 2 5 2 2 2 8" xfId="20575" xr:uid="{00000000-0005-0000-0000-00004B410000}"/>
    <cellStyle name="Normal 3 2 5 2 2 3" xfId="12738" xr:uid="{00000000-0005-0000-0000-00004C410000}"/>
    <cellStyle name="Normal 3 2 5 2 2 3 2" xfId="20577" xr:uid="{00000000-0005-0000-0000-00004D410000}"/>
    <cellStyle name="Normal 3 2 5 2 2 3 2 2" xfId="20579" xr:uid="{00000000-0005-0000-0000-00004E410000}"/>
    <cellStyle name="Normal 3 2 5 2 2 3 2 2 2" xfId="20580" xr:uid="{00000000-0005-0000-0000-00004F410000}"/>
    <cellStyle name="Normal 3 2 5 2 2 3 2 2 2 2" xfId="17385" xr:uid="{00000000-0005-0000-0000-000050410000}"/>
    <cellStyle name="Normal 3 2 5 2 2 3 2 2 2 3" xfId="17388" xr:uid="{00000000-0005-0000-0000-000051410000}"/>
    <cellStyle name="Normal 3 2 5 2 2 3 2 2 3" xfId="20581" xr:uid="{00000000-0005-0000-0000-000052410000}"/>
    <cellStyle name="Normal 3 2 5 2 2 3 2 2 4" xfId="20582" xr:uid="{00000000-0005-0000-0000-000053410000}"/>
    <cellStyle name="Normal 3 2 5 2 2 3 2 3" xfId="20584" xr:uid="{00000000-0005-0000-0000-000054410000}"/>
    <cellStyle name="Normal 3 2 5 2 2 3 2 3 2" xfId="20585" xr:uid="{00000000-0005-0000-0000-000055410000}"/>
    <cellStyle name="Normal 3 2 5 2 2 3 2 3 3" xfId="20586" xr:uid="{00000000-0005-0000-0000-000056410000}"/>
    <cellStyle name="Normal 3 2 5 2 2 3 2 4" xfId="20587" xr:uid="{00000000-0005-0000-0000-000057410000}"/>
    <cellStyle name="Normal 3 2 5 2 2 3 2 5" xfId="20588" xr:uid="{00000000-0005-0000-0000-000058410000}"/>
    <cellStyle name="Normal 3 2 5 2 2 3 3" xfId="20590" xr:uid="{00000000-0005-0000-0000-000059410000}"/>
    <cellStyle name="Normal 3 2 5 2 2 3 3 2" xfId="20591" xr:uid="{00000000-0005-0000-0000-00005A410000}"/>
    <cellStyle name="Normal 3 2 5 2 2 3 3 2 2" xfId="20592" xr:uid="{00000000-0005-0000-0000-00005B410000}"/>
    <cellStyle name="Normal 3 2 5 2 2 3 3 2 3" xfId="20593" xr:uid="{00000000-0005-0000-0000-00005C410000}"/>
    <cellStyle name="Normal 3 2 5 2 2 3 3 3" xfId="20594" xr:uid="{00000000-0005-0000-0000-00005D410000}"/>
    <cellStyle name="Normal 3 2 5 2 2 3 3 4" xfId="20595" xr:uid="{00000000-0005-0000-0000-00005E410000}"/>
    <cellStyle name="Normal 3 2 5 2 2 3 4" xfId="20597" xr:uid="{00000000-0005-0000-0000-00005F410000}"/>
    <cellStyle name="Normal 3 2 5 2 2 3 4 2" xfId="20598" xr:uid="{00000000-0005-0000-0000-000060410000}"/>
    <cellStyle name="Normal 3 2 5 2 2 3 4 3" xfId="20599" xr:uid="{00000000-0005-0000-0000-000061410000}"/>
    <cellStyle name="Normal 3 2 5 2 2 3 5" xfId="20600" xr:uid="{00000000-0005-0000-0000-000062410000}"/>
    <cellStyle name="Normal 3 2 5 2 2 3 6" xfId="20601" xr:uid="{00000000-0005-0000-0000-000063410000}"/>
    <cellStyle name="Normal 3 2 5 2 2 4" xfId="14229" xr:uid="{00000000-0005-0000-0000-000064410000}"/>
    <cellStyle name="Normal 3 2 5 2 2 4 2" xfId="20603" xr:uid="{00000000-0005-0000-0000-000065410000}"/>
    <cellStyle name="Normal 3 2 5 2 2 4 2 2" xfId="11261" xr:uid="{00000000-0005-0000-0000-000066410000}"/>
    <cellStyle name="Normal 3 2 5 2 2 4 2 2 2" xfId="17187" xr:uid="{00000000-0005-0000-0000-000067410000}"/>
    <cellStyle name="Normal 3 2 5 2 2 4 2 2 2 2" xfId="14963" xr:uid="{00000000-0005-0000-0000-000068410000}"/>
    <cellStyle name="Normal 3 2 5 2 2 4 2 2 2 3" xfId="17189" xr:uid="{00000000-0005-0000-0000-000069410000}"/>
    <cellStyle name="Normal 3 2 5 2 2 4 2 2 3" xfId="17193" xr:uid="{00000000-0005-0000-0000-00006A410000}"/>
    <cellStyle name="Normal 3 2 5 2 2 4 2 2 4" xfId="8041" xr:uid="{00000000-0005-0000-0000-00006B410000}"/>
    <cellStyle name="Normal 3 2 5 2 2 4 2 3" xfId="11263" xr:uid="{00000000-0005-0000-0000-00006C410000}"/>
    <cellStyle name="Normal 3 2 5 2 2 4 2 3 2" xfId="17199" xr:uid="{00000000-0005-0000-0000-00006D410000}"/>
    <cellStyle name="Normal 3 2 5 2 2 4 2 3 3" xfId="17201" xr:uid="{00000000-0005-0000-0000-00006E410000}"/>
    <cellStyle name="Normal 3 2 5 2 2 4 2 4" xfId="20604" xr:uid="{00000000-0005-0000-0000-00006F410000}"/>
    <cellStyle name="Normal 3 2 5 2 2 4 2 5" xfId="20605" xr:uid="{00000000-0005-0000-0000-000070410000}"/>
    <cellStyle name="Normal 3 2 5 2 2 4 3" xfId="20607" xr:uid="{00000000-0005-0000-0000-000071410000}"/>
    <cellStyle name="Normal 3 2 5 2 2 4 3 2" xfId="11272" xr:uid="{00000000-0005-0000-0000-000072410000}"/>
    <cellStyle name="Normal 3 2 5 2 2 4 3 2 2" xfId="3993" xr:uid="{00000000-0005-0000-0000-000073410000}"/>
    <cellStyle name="Normal 3 2 5 2 2 4 3 2 3" xfId="4207" xr:uid="{00000000-0005-0000-0000-000074410000}"/>
    <cellStyle name="Normal 3 2 5 2 2 4 3 3" xfId="20608" xr:uid="{00000000-0005-0000-0000-000075410000}"/>
    <cellStyle name="Normal 3 2 5 2 2 4 3 4" xfId="20609" xr:uid="{00000000-0005-0000-0000-000076410000}"/>
    <cellStyle name="Normal 3 2 5 2 2 4 4" xfId="20610" xr:uid="{00000000-0005-0000-0000-000077410000}"/>
    <cellStyle name="Normal 3 2 5 2 2 4 4 2" xfId="20612" xr:uid="{00000000-0005-0000-0000-000078410000}"/>
    <cellStyle name="Normal 3 2 5 2 2 4 4 3" xfId="20613" xr:uid="{00000000-0005-0000-0000-000079410000}"/>
    <cellStyle name="Normal 3 2 5 2 2 4 5" xfId="20615" xr:uid="{00000000-0005-0000-0000-00007A410000}"/>
    <cellStyle name="Normal 3 2 5 2 2 4 6" xfId="20617" xr:uid="{00000000-0005-0000-0000-00007B410000}"/>
    <cellStyle name="Normal 3 2 5 2 2 5" xfId="14236" xr:uid="{00000000-0005-0000-0000-00007C410000}"/>
    <cellStyle name="Normal 3 2 5 2 2 5 2" xfId="15765" xr:uid="{00000000-0005-0000-0000-00007D410000}"/>
    <cellStyle name="Normal 3 2 5 2 2 5 2 2" xfId="11328" xr:uid="{00000000-0005-0000-0000-00007E410000}"/>
    <cellStyle name="Normal 3 2 5 2 2 5 2 2 2" xfId="17719" xr:uid="{00000000-0005-0000-0000-00007F410000}"/>
    <cellStyle name="Normal 3 2 5 2 2 5 2 2 3" xfId="20618" xr:uid="{00000000-0005-0000-0000-000080410000}"/>
    <cellStyle name="Normal 3 2 5 2 2 5 2 3" xfId="12097" xr:uid="{00000000-0005-0000-0000-000081410000}"/>
    <cellStyle name="Normal 3 2 5 2 2 5 2 4" xfId="12100" xr:uid="{00000000-0005-0000-0000-000082410000}"/>
    <cellStyle name="Normal 3 2 5 2 2 5 3" xfId="15769" xr:uid="{00000000-0005-0000-0000-000083410000}"/>
    <cellStyle name="Normal 3 2 5 2 2 5 3 2" xfId="20619" xr:uid="{00000000-0005-0000-0000-000084410000}"/>
    <cellStyle name="Normal 3 2 5 2 2 5 3 3" xfId="20620" xr:uid="{00000000-0005-0000-0000-000085410000}"/>
    <cellStyle name="Normal 3 2 5 2 2 5 4" xfId="20621" xr:uid="{00000000-0005-0000-0000-000086410000}"/>
    <cellStyle name="Normal 3 2 5 2 2 5 5" xfId="20623" xr:uid="{00000000-0005-0000-0000-000087410000}"/>
    <cellStyle name="Normal 3 2 5 2 2 6" xfId="9579" xr:uid="{00000000-0005-0000-0000-000088410000}"/>
    <cellStyle name="Normal 3 2 5 2 2 6 2" xfId="20624" xr:uid="{00000000-0005-0000-0000-000089410000}"/>
    <cellStyle name="Normal 3 2 5 2 2 6 2 2" xfId="20625" xr:uid="{00000000-0005-0000-0000-00008A410000}"/>
    <cellStyle name="Normal 3 2 5 2 2 6 2 3" xfId="20626" xr:uid="{00000000-0005-0000-0000-00008B410000}"/>
    <cellStyle name="Normal 3 2 5 2 2 6 3" xfId="20627" xr:uid="{00000000-0005-0000-0000-00008C410000}"/>
    <cellStyle name="Normal 3 2 5 2 2 6 4" xfId="20628" xr:uid="{00000000-0005-0000-0000-00008D410000}"/>
    <cellStyle name="Normal 3 2 5 2 2 7" xfId="9587" xr:uid="{00000000-0005-0000-0000-00008E410000}"/>
    <cellStyle name="Normal 3 2 5 2 2 7 2" xfId="20629" xr:uid="{00000000-0005-0000-0000-00008F410000}"/>
    <cellStyle name="Normal 3 2 5 2 2 7 3" xfId="20630" xr:uid="{00000000-0005-0000-0000-000090410000}"/>
    <cellStyle name="Normal 3 2 5 2 2 8" xfId="20632" xr:uid="{00000000-0005-0000-0000-000091410000}"/>
    <cellStyle name="Normal 3 2 5 2 2 9" xfId="20633" xr:uid="{00000000-0005-0000-0000-000092410000}"/>
    <cellStyle name="Normal 3 2 5 2 3" xfId="12741" xr:uid="{00000000-0005-0000-0000-000093410000}"/>
    <cellStyle name="Normal 3 2 5 2 3 2" xfId="20635" xr:uid="{00000000-0005-0000-0000-000094410000}"/>
    <cellStyle name="Normal 3 2 5 2 3 2 2" xfId="20637" xr:uid="{00000000-0005-0000-0000-000095410000}"/>
    <cellStyle name="Normal 3 2 5 2 3 2 2 2" xfId="4846" xr:uid="{00000000-0005-0000-0000-000096410000}"/>
    <cellStyle name="Normal 3 2 5 2 3 2 2 2 2" xfId="20638" xr:uid="{00000000-0005-0000-0000-000097410000}"/>
    <cellStyle name="Normal 3 2 5 2 3 2 2 2 2 2" xfId="18314" xr:uid="{00000000-0005-0000-0000-000098410000}"/>
    <cellStyle name="Normal 3 2 5 2 3 2 2 2 2 3" xfId="18316" xr:uid="{00000000-0005-0000-0000-000099410000}"/>
    <cellStyle name="Normal 3 2 5 2 3 2 2 2 3" xfId="20639" xr:uid="{00000000-0005-0000-0000-00009A410000}"/>
    <cellStyle name="Normal 3 2 5 2 3 2 2 2 4" xfId="20642" xr:uid="{00000000-0005-0000-0000-00009B410000}"/>
    <cellStyle name="Normal 3 2 5 2 3 2 2 3" xfId="20644" xr:uid="{00000000-0005-0000-0000-00009C410000}"/>
    <cellStyle name="Normal 3 2 5 2 3 2 2 3 2" xfId="13534" xr:uid="{00000000-0005-0000-0000-00009D410000}"/>
    <cellStyle name="Normal 3 2 5 2 3 2 2 3 3" xfId="13536" xr:uid="{00000000-0005-0000-0000-00009E410000}"/>
    <cellStyle name="Normal 3 2 5 2 3 2 2 4" xfId="20645" xr:uid="{00000000-0005-0000-0000-00009F410000}"/>
    <cellStyle name="Normal 3 2 5 2 3 2 2 5" xfId="20646" xr:uid="{00000000-0005-0000-0000-0000A0410000}"/>
    <cellStyle name="Normal 3 2 5 2 3 2 3" xfId="20648" xr:uid="{00000000-0005-0000-0000-0000A1410000}"/>
    <cellStyle name="Normal 3 2 5 2 3 2 3 2" xfId="20649" xr:uid="{00000000-0005-0000-0000-0000A2410000}"/>
    <cellStyle name="Normal 3 2 5 2 3 2 3 2 2" xfId="20650" xr:uid="{00000000-0005-0000-0000-0000A3410000}"/>
    <cellStyle name="Normal 3 2 5 2 3 2 3 2 3" xfId="20651" xr:uid="{00000000-0005-0000-0000-0000A4410000}"/>
    <cellStyle name="Normal 3 2 5 2 3 2 3 3" xfId="20652" xr:uid="{00000000-0005-0000-0000-0000A5410000}"/>
    <cellStyle name="Normal 3 2 5 2 3 2 3 4" xfId="20653" xr:uid="{00000000-0005-0000-0000-0000A6410000}"/>
    <cellStyle name="Normal 3 2 5 2 3 2 4" xfId="20656" xr:uid="{00000000-0005-0000-0000-0000A7410000}"/>
    <cellStyle name="Normal 3 2 5 2 3 2 4 2" xfId="8283" xr:uid="{00000000-0005-0000-0000-0000A8410000}"/>
    <cellStyle name="Normal 3 2 5 2 3 2 4 3" xfId="8304" xr:uid="{00000000-0005-0000-0000-0000A9410000}"/>
    <cellStyle name="Normal 3 2 5 2 3 2 5" xfId="20208" xr:uid="{00000000-0005-0000-0000-0000AA410000}"/>
    <cellStyle name="Normal 3 2 5 2 3 2 6" xfId="20211" xr:uid="{00000000-0005-0000-0000-0000AB410000}"/>
    <cellStyle name="Normal 3 2 5 2 3 3" xfId="20658" xr:uid="{00000000-0005-0000-0000-0000AC410000}"/>
    <cellStyle name="Normal 3 2 5 2 3 3 2" xfId="20660" xr:uid="{00000000-0005-0000-0000-0000AD410000}"/>
    <cellStyle name="Normal 3 2 5 2 3 3 2 2" xfId="20661" xr:uid="{00000000-0005-0000-0000-0000AE410000}"/>
    <cellStyle name="Normal 3 2 5 2 3 3 2 2 2" xfId="20662" xr:uid="{00000000-0005-0000-0000-0000AF410000}"/>
    <cellStyle name="Normal 3 2 5 2 3 3 2 2 2 2" xfId="49" xr:uid="{00000000-0005-0000-0000-0000B0410000}"/>
    <cellStyle name="Normal 3 2 5 2 3 3 2 2 2 3" xfId="18679" xr:uid="{00000000-0005-0000-0000-0000B1410000}"/>
    <cellStyle name="Normal 3 2 5 2 3 3 2 2 3" xfId="20663" xr:uid="{00000000-0005-0000-0000-0000B2410000}"/>
    <cellStyle name="Normal 3 2 5 2 3 3 2 2 4" xfId="20665" xr:uid="{00000000-0005-0000-0000-0000B3410000}"/>
    <cellStyle name="Normal 3 2 5 2 3 3 2 3" xfId="20666" xr:uid="{00000000-0005-0000-0000-0000B4410000}"/>
    <cellStyle name="Normal 3 2 5 2 3 3 2 3 2" xfId="13562" xr:uid="{00000000-0005-0000-0000-0000B5410000}"/>
    <cellStyle name="Normal 3 2 5 2 3 3 2 3 3" xfId="20667" xr:uid="{00000000-0005-0000-0000-0000B6410000}"/>
    <cellStyle name="Normal 3 2 5 2 3 3 2 4" xfId="20668" xr:uid="{00000000-0005-0000-0000-0000B7410000}"/>
    <cellStyle name="Normal 3 2 5 2 3 3 2 5" xfId="20669" xr:uid="{00000000-0005-0000-0000-0000B8410000}"/>
    <cellStyle name="Normal 3 2 5 2 3 3 3" xfId="20671" xr:uid="{00000000-0005-0000-0000-0000B9410000}"/>
    <cellStyle name="Normal 3 2 5 2 3 3 3 2" xfId="20672" xr:uid="{00000000-0005-0000-0000-0000BA410000}"/>
    <cellStyle name="Normal 3 2 5 2 3 3 3 2 2" xfId="20673" xr:uid="{00000000-0005-0000-0000-0000BB410000}"/>
    <cellStyle name="Normal 3 2 5 2 3 3 3 2 3" xfId="20674" xr:uid="{00000000-0005-0000-0000-0000BC410000}"/>
    <cellStyle name="Normal 3 2 5 2 3 3 3 3" xfId="20675" xr:uid="{00000000-0005-0000-0000-0000BD410000}"/>
    <cellStyle name="Normal 3 2 5 2 3 3 3 4" xfId="20676" xr:uid="{00000000-0005-0000-0000-0000BE410000}"/>
    <cellStyle name="Normal 3 2 5 2 3 3 4" xfId="20678" xr:uid="{00000000-0005-0000-0000-0000BF410000}"/>
    <cellStyle name="Normal 3 2 5 2 3 3 4 2" xfId="20679" xr:uid="{00000000-0005-0000-0000-0000C0410000}"/>
    <cellStyle name="Normal 3 2 5 2 3 3 4 3" xfId="19519" xr:uid="{00000000-0005-0000-0000-0000C1410000}"/>
    <cellStyle name="Normal 3 2 5 2 3 3 5" xfId="20215" xr:uid="{00000000-0005-0000-0000-0000C2410000}"/>
    <cellStyle name="Normal 3 2 5 2 3 3 6" xfId="20217" xr:uid="{00000000-0005-0000-0000-0000C3410000}"/>
    <cellStyle name="Normal 3 2 5 2 3 4" xfId="20681" xr:uid="{00000000-0005-0000-0000-0000C4410000}"/>
    <cellStyle name="Normal 3 2 5 2 3 4 2" xfId="20682" xr:uid="{00000000-0005-0000-0000-0000C5410000}"/>
    <cellStyle name="Normal 3 2 5 2 3 4 2 2" xfId="20683" xr:uid="{00000000-0005-0000-0000-0000C6410000}"/>
    <cellStyle name="Normal 3 2 5 2 3 4 2 2 2" xfId="18555" xr:uid="{00000000-0005-0000-0000-0000C7410000}"/>
    <cellStyle name="Normal 3 2 5 2 3 4 2 2 3" xfId="20684" xr:uid="{00000000-0005-0000-0000-0000C8410000}"/>
    <cellStyle name="Normal 3 2 5 2 3 4 2 3" xfId="20685" xr:uid="{00000000-0005-0000-0000-0000C9410000}"/>
    <cellStyle name="Normal 3 2 5 2 3 4 2 4" xfId="20686" xr:uid="{00000000-0005-0000-0000-0000CA410000}"/>
    <cellStyle name="Normal 3 2 5 2 3 4 3" xfId="20687" xr:uid="{00000000-0005-0000-0000-0000CB410000}"/>
    <cellStyle name="Normal 3 2 5 2 3 4 3 2" xfId="20688" xr:uid="{00000000-0005-0000-0000-0000CC410000}"/>
    <cellStyle name="Normal 3 2 5 2 3 4 3 3" xfId="20689" xr:uid="{00000000-0005-0000-0000-0000CD410000}"/>
    <cellStyle name="Normal 3 2 5 2 3 4 4" xfId="8861" xr:uid="{00000000-0005-0000-0000-0000CE410000}"/>
    <cellStyle name="Normal 3 2 5 2 3 4 5" xfId="8865" xr:uid="{00000000-0005-0000-0000-0000CF410000}"/>
    <cellStyle name="Normal 3 2 5 2 3 5" xfId="15777" xr:uid="{00000000-0005-0000-0000-0000D0410000}"/>
    <cellStyle name="Normal 3 2 5 2 3 5 2" xfId="20690" xr:uid="{00000000-0005-0000-0000-0000D1410000}"/>
    <cellStyle name="Normal 3 2 5 2 3 5 2 2" xfId="15009" xr:uid="{00000000-0005-0000-0000-0000D2410000}"/>
    <cellStyle name="Normal 3 2 5 2 3 5 2 3" xfId="15011" xr:uid="{00000000-0005-0000-0000-0000D3410000}"/>
    <cellStyle name="Normal 3 2 5 2 3 5 3" xfId="20691" xr:uid="{00000000-0005-0000-0000-0000D4410000}"/>
    <cellStyle name="Normal 3 2 5 2 3 5 4" xfId="20692" xr:uid="{00000000-0005-0000-0000-0000D5410000}"/>
    <cellStyle name="Normal 3 2 5 2 3 6" xfId="15781" xr:uid="{00000000-0005-0000-0000-0000D6410000}"/>
    <cellStyle name="Normal 3 2 5 2 3 6 2" xfId="20693" xr:uid="{00000000-0005-0000-0000-0000D7410000}"/>
    <cellStyle name="Normal 3 2 5 2 3 6 3" xfId="20694" xr:uid="{00000000-0005-0000-0000-0000D8410000}"/>
    <cellStyle name="Normal 3 2 5 2 3 7" xfId="20696" xr:uid="{00000000-0005-0000-0000-0000D9410000}"/>
    <cellStyle name="Normal 3 2 5 2 3 8" xfId="20697" xr:uid="{00000000-0005-0000-0000-0000DA410000}"/>
    <cellStyle name="Normal 3 2 5 2 4" xfId="12744" xr:uid="{00000000-0005-0000-0000-0000DB410000}"/>
    <cellStyle name="Normal 3 2 5 2 4 2" xfId="20699" xr:uid="{00000000-0005-0000-0000-0000DC410000}"/>
    <cellStyle name="Normal 3 2 5 2 4 2 2" xfId="8925" xr:uid="{00000000-0005-0000-0000-0000DD410000}"/>
    <cellStyle name="Normal 3 2 5 2 4 2 2 2" xfId="19498" xr:uid="{00000000-0005-0000-0000-0000DE410000}"/>
    <cellStyle name="Normal 3 2 5 2 4 2 2 2 2" xfId="19501" xr:uid="{00000000-0005-0000-0000-0000DF410000}"/>
    <cellStyle name="Normal 3 2 5 2 4 2 2 2 3" xfId="19509" xr:uid="{00000000-0005-0000-0000-0000E0410000}"/>
    <cellStyle name="Normal 3 2 5 2 4 2 2 3" xfId="19516" xr:uid="{00000000-0005-0000-0000-0000E1410000}"/>
    <cellStyle name="Normal 3 2 5 2 4 2 2 4" xfId="3417" xr:uid="{00000000-0005-0000-0000-0000E2410000}"/>
    <cellStyle name="Normal 3 2 5 2 4 2 3" xfId="8928" xr:uid="{00000000-0005-0000-0000-0000E3410000}"/>
    <cellStyle name="Normal 3 2 5 2 4 2 3 2" xfId="19576" xr:uid="{00000000-0005-0000-0000-0000E4410000}"/>
    <cellStyle name="Normal 3 2 5 2 4 2 3 3" xfId="19578" xr:uid="{00000000-0005-0000-0000-0000E5410000}"/>
    <cellStyle name="Normal 3 2 5 2 4 2 4" xfId="20701" xr:uid="{00000000-0005-0000-0000-0000E6410000}"/>
    <cellStyle name="Normal 3 2 5 2 4 2 5" xfId="20220" xr:uid="{00000000-0005-0000-0000-0000E7410000}"/>
    <cellStyle name="Normal 3 2 5 2 4 3" xfId="20703" xr:uid="{00000000-0005-0000-0000-0000E8410000}"/>
    <cellStyle name="Normal 3 2 5 2 4 3 2" xfId="2199" xr:uid="{00000000-0005-0000-0000-0000E9410000}"/>
    <cellStyle name="Normal 3 2 5 2 4 3 2 2" xfId="13102" xr:uid="{00000000-0005-0000-0000-0000EA410000}"/>
    <cellStyle name="Normal 3 2 5 2 4 3 2 3" xfId="12499" xr:uid="{00000000-0005-0000-0000-0000EB410000}"/>
    <cellStyle name="Normal 3 2 5 2 4 3 3" xfId="20704" xr:uid="{00000000-0005-0000-0000-0000EC410000}"/>
    <cellStyle name="Normal 3 2 5 2 4 3 4" xfId="20705" xr:uid="{00000000-0005-0000-0000-0000ED410000}"/>
    <cellStyle name="Normal 3 2 5 2 4 4" xfId="20707" xr:uid="{00000000-0005-0000-0000-0000EE410000}"/>
    <cellStyle name="Normal 3 2 5 2 4 4 2" xfId="20708" xr:uid="{00000000-0005-0000-0000-0000EF410000}"/>
    <cellStyle name="Normal 3 2 5 2 4 4 3" xfId="20709" xr:uid="{00000000-0005-0000-0000-0000F0410000}"/>
    <cellStyle name="Normal 3 2 5 2 4 5" xfId="13237" xr:uid="{00000000-0005-0000-0000-0000F1410000}"/>
    <cellStyle name="Normal 3 2 5 2 4 6" xfId="11874" xr:uid="{00000000-0005-0000-0000-0000F2410000}"/>
    <cellStyle name="Normal 3 2 5 2 5" xfId="20711" xr:uid="{00000000-0005-0000-0000-0000F3410000}"/>
    <cellStyle name="Normal 3 2 5 2 5 2" xfId="20713" xr:uid="{00000000-0005-0000-0000-0000F4410000}"/>
    <cellStyle name="Normal 3 2 5 2 5 2 2" xfId="20714" xr:uid="{00000000-0005-0000-0000-0000F5410000}"/>
    <cellStyle name="Normal 3 2 5 2 5 2 2 2" xfId="16030" xr:uid="{00000000-0005-0000-0000-0000F6410000}"/>
    <cellStyle name="Normal 3 2 5 2 5 2 2 2 2" xfId="16032" xr:uid="{00000000-0005-0000-0000-0000F7410000}"/>
    <cellStyle name="Normal 3 2 5 2 5 2 2 2 3" xfId="3242" xr:uid="{00000000-0005-0000-0000-0000F8410000}"/>
    <cellStyle name="Normal 3 2 5 2 5 2 2 3" xfId="16035" xr:uid="{00000000-0005-0000-0000-0000F9410000}"/>
    <cellStyle name="Normal 3 2 5 2 5 2 2 4" xfId="18369" xr:uid="{00000000-0005-0000-0000-0000FA410000}"/>
    <cellStyle name="Normal 3 2 5 2 5 2 3" xfId="20715" xr:uid="{00000000-0005-0000-0000-0000FB410000}"/>
    <cellStyle name="Normal 3 2 5 2 5 2 3 2" xfId="16677" xr:uid="{00000000-0005-0000-0000-0000FC410000}"/>
    <cellStyle name="Normal 3 2 5 2 5 2 3 3" xfId="16686" xr:uid="{00000000-0005-0000-0000-0000FD410000}"/>
    <cellStyle name="Normal 3 2 5 2 5 2 4" xfId="20716" xr:uid="{00000000-0005-0000-0000-0000FE410000}"/>
    <cellStyle name="Normal 3 2 5 2 5 2 5" xfId="20717" xr:uid="{00000000-0005-0000-0000-0000FF410000}"/>
    <cellStyle name="Normal 3 2 5 2 5 3" xfId="20719" xr:uid="{00000000-0005-0000-0000-000000420000}"/>
    <cellStyle name="Normal 3 2 5 2 5 3 2" xfId="20720" xr:uid="{00000000-0005-0000-0000-000001420000}"/>
    <cellStyle name="Normal 3 2 5 2 5 3 2 2" xfId="13357" xr:uid="{00000000-0005-0000-0000-000002420000}"/>
    <cellStyle name="Normal 3 2 5 2 5 3 2 3" xfId="13369" xr:uid="{00000000-0005-0000-0000-000003420000}"/>
    <cellStyle name="Normal 3 2 5 2 5 3 3" xfId="20721" xr:uid="{00000000-0005-0000-0000-000004420000}"/>
    <cellStyle name="Normal 3 2 5 2 5 3 4" xfId="20722" xr:uid="{00000000-0005-0000-0000-000005420000}"/>
    <cellStyle name="Normal 3 2 5 2 5 4" xfId="20723" xr:uid="{00000000-0005-0000-0000-000006420000}"/>
    <cellStyle name="Normal 3 2 5 2 5 4 2" xfId="20724" xr:uid="{00000000-0005-0000-0000-000007420000}"/>
    <cellStyle name="Normal 3 2 5 2 5 4 3" xfId="20725" xr:uid="{00000000-0005-0000-0000-000008420000}"/>
    <cellStyle name="Normal 3 2 5 2 5 5" xfId="20726" xr:uid="{00000000-0005-0000-0000-000009420000}"/>
    <cellStyle name="Normal 3 2 5 2 5 6" xfId="20727" xr:uid="{00000000-0005-0000-0000-00000A420000}"/>
    <cellStyle name="Normal 3 2 5 2 6" xfId="20729" xr:uid="{00000000-0005-0000-0000-00000B420000}"/>
    <cellStyle name="Normal 3 2 5 2 6 2" xfId="20730" xr:uid="{00000000-0005-0000-0000-00000C420000}"/>
    <cellStyle name="Normal 3 2 5 2 6 2 2" xfId="20731" xr:uid="{00000000-0005-0000-0000-00000D420000}"/>
    <cellStyle name="Normal 3 2 5 2 6 2 2 2" xfId="20733" xr:uid="{00000000-0005-0000-0000-00000E420000}"/>
    <cellStyle name="Normal 3 2 5 2 6 2 2 3" xfId="17369" xr:uid="{00000000-0005-0000-0000-00000F420000}"/>
    <cellStyle name="Normal 3 2 5 2 6 2 3" xfId="20734" xr:uid="{00000000-0005-0000-0000-000010420000}"/>
    <cellStyle name="Normal 3 2 5 2 6 2 4" xfId="20735" xr:uid="{00000000-0005-0000-0000-000011420000}"/>
    <cellStyle name="Normal 3 2 5 2 6 3" xfId="20736" xr:uid="{00000000-0005-0000-0000-000012420000}"/>
    <cellStyle name="Normal 3 2 5 2 6 3 2" xfId="20737" xr:uid="{00000000-0005-0000-0000-000013420000}"/>
    <cellStyle name="Normal 3 2 5 2 6 3 3" xfId="20738" xr:uid="{00000000-0005-0000-0000-000014420000}"/>
    <cellStyle name="Normal 3 2 5 2 6 4" xfId="20739" xr:uid="{00000000-0005-0000-0000-000015420000}"/>
    <cellStyle name="Normal 3 2 5 2 6 5" xfId="20740" xr:uid="{00000000-0005-0000-0000-000016420000}"/>
    <cellStyle name="Normal 3 2 5 2 7" xfId="20742" xr:uid="{00000000-0005-0000-0000-000017420000}"/>
    <cellStyle name="Normal 3 2 5 2 7 2" xfId="20744" xr:uid="{00000000-0005-0000-0000-000018420000}"/>
    <cellStyle name="Normal 3 2 5 2 7 2 2" xfId="20745" xr:uid="{00000000-0005-0000-0000-000019420000}"/>
    <cellStyle name="Normal 3 2 5 2 7 2 3" xfId="20746" xr:uid="{00000000-0005-0000-0000-00001A420000}"/>
    <cellStyle name="Normal 3 2 5 2 7 3" xfId="20747" xr:uid="{00000000-0005-0000-0000-00001B420000}"/>
    <cellStyle name="Normal 3 2 5 2 7 4" xfId="20749" xr:uid="{00000000-0005-0000-0000-00001C420000}"/>
    <cellStyle name="Normal 3 2 5 2 8" xfId="20750" xr:uid="{00000000-0005-0000-0000-00001D420000}"/>
    <cellStyle name="Normal 3 2 5 2 8 2" xfId="20751" xr:uid="{00000000-0005-0000-0000-00001E420000}"/>
    <cellStyle name="Normal 3 2 5 2 8 3" xfId="20753" xr:uid="{00000000-0005-0000-0000-00001F420000}"/>
    <cellStyle name="Normal 3 2 5 2 9" xfId="20754" xr:uid="{00000000-0005-0000-0000-000020420000}"/>
    <cellStyle name="Normal 3 2 5 3" xfId="9397" xr:uid="{00000000-0005-0000-0000-000021420000}"/>
    <cellStyle name="Normal 3 2 5 3 2" xfId="2223" xr:uid="{00000000-0005-0000-0000-000022420000}"/>
    <cellStyle name="Normal 3 2 5 3 2 2" xfId="20756" xr:uid="{00000000-0005-0000-0000-000023420000}"/>
    <cellStyle name="Normal 3 2 5 3 2 2 2" xfId="7253" xr:uid="{00000000-0005-0000-0000-000024420000}"/>
    <cellStyle name="Normal 3 2 5 3 2 2 2 2" xfId="5031" xr:uid="{00000000-0005-0000-0000-000025420000}"/>
    <cellStyle name="Normal 3 2 5 3 2 2 2 2 2" xfId="20757" xr:uid="{00000000-0005-0000-0000-000026420000}"/>
    <cellStyle name="Normal 3 2 5 3 2 2 2 2 2 2" xfId="19556" xr:uid="{00000000-0005-0000-0000-000027420000}"/>
    <cellStyle name="Normal 3 2 5 3 2 2 2 2 2 3" xfId="19558" xr:uid="{00000000-0005-0000-0000-000028420000}"/>
    <cellStyle name="Normal 3 2 5 3 2 2 2 2 3" xfId="20758" xr:uid="{00000000-0005-0000-0000-000029420000}"/>
    <cellStyle name="Normal 3 2 5 3 2 2 2 2 4" xfId="20761" xr:uid="{00000000-0005-0000-0000-00002A420000}"/>
    <cellStyle name="Normal 3 2 5 3 2 2 2 3" xfId="7182" xr:uid="{00000000-0005-0000-0000-00002B420000}"/>
    <cellStyle name="Normal 3 2 5 3 2 2 2 3 2" xfId="1564" xr:uid="{00000000-0005-0000-0000-00002C420000}"/>
    <cellStyle name="Normal 3 2 5 3 2 2 2 3 3" xfId="1315" xr:uid="{00000000-0005-0000-0000-00002D420000}"/>
    <cellStyle name="Normal 3 2 5 3 2 2 2 4" xfId="7186" xr:uid="{00000000-0005-0000-0000-00002E420000}"/>
    <cellStyle name="Normal 3 2 5 3 2 2 2 5" xfId="7194" xr:uid="{00000000-0005-0000-0000-00002F420000}"/>
    <cellStyle name="Normal 3 2 5 3 2 2 3" xfId="7267" xr:uid="{00000000-0005-0000-0000-000030420000}"/>
    <cellStyle name="Normal 3 2 5 3 2 2 3 2" xfId="20762" xr:uid="{00000000-0005-0000-0000-000031420000}"/>
    <cellStyle name="Normal 3 2 5 3 2 2 3 2 2" xfId="20763" xr:uid="{00000000-0005-0000-0000-000032420000}"/>
    <cellStyle name="Normal 3 2 5 3 2 2 3 2 3" xfId="20764" xr:uid="{00000000-0005-0000-0000-000033420000}"/>
    <cellStyle name="Normal 3 2 5 3 2 2 3 3" xfId="20765" xr:uid="{00000000-0005-0000-0000-000034420000}"/>
    <cellStyle name="Normal 3 2 5 3 2 2 3 4" xfId="19725" xr:uid="{00000000-0005-0000-0000-000035420000}"/>
    <cellStyle name="Normal 3 2 5 3 2 2 4" xfId="7289" xr:uid="{00000000-0005-0000-0000-000036420000}"/>
    <cellStyle name="Normal 3 2 5 3 2 2 4 2" xfId="20766" xr:uid="{00000000-0005-0000-0000-000037420000}"/>
    <cellStyle name="Normal 3 2 5 3 2 2 4 3" xfId="20767" xr:uid="{00000000-0005-0000-0000-000038420000}"/>
    <cellStyle name="Normal 3 2 5 3 2 2 5" xfId="7300" xr:uid="{00000000-0005-0000-0000-000039420000}"/>
    <cellStyle name="Normal 3 2 5 3 2 2 6" xfId="20768" xr:uid="{00000000-0005-0000-0000-00003A420000}"/>
    <cellStyle name="Normal 3 2 5 3 2 3" xfId="20770" xr:uid="{00000000-0005-0000-0000-00003B420000}"/>
    <cellStyle name="Normal 3 2 5 3 2 3 2" xfId="3272" xr:uid="{00000000-0005-0000-0000-00003C420000}"/>
    <cellStyle name="Normal 3 2 5 3 2 3 2 2" xfId="2165" xr:uid="{00000000-0005-0000-0000-00003D420000}"/>
    <cellStyle name="Normal 3 2 5 3 2 3 2 2 2" xfId="20771" xr:uid="{00000000-0005-0000-0000-00003E420000}"/>
    <cellStyle name="Normal 3 2 5 3 2 3 2 2 2 2" xfId="16606" xr:uid="{00000000-0005-0000-0000-00003F420000}"/>
    <cellStyle name="Normal 3 2 5 3 2 3 2 2 2 3" xfId="16611" xr:uid="{00000000-0005-0000-0000-000040420000}"/>
    <cellStyle name="Normal 3 2 5 3 2 3 2 2 3" xfId="20772" xr:uid="{00000000-0005-0000-0000-000041420000}"/>
    <cellStyle name="Normal 3 2 5 3 2 3 2 2 4" xfId="14152" xr:uid="{00000000-0005-0000-0000-000042420000}"/>
    <cellStyle name="Normal 3 2 5 3 2 3 2 3" xfId="2174" xr:uid="{00000000-0005-0000-0000-000043420000}"/>
    <cellStyle name="Normal 3 2 5 3 2 3 2 3 2" xfId="20773" xr:uid="{00000000-0005-0000-0000-000044420000}"/>
    <cellStyle name="Normal 3 2 5 3 2 3 2 3 3" xfId="20774" xr:uid="{00000000-0005-0000-0000-000045420000}"/>
    <cellStyle name="Normal 3 2 5 3 2 3 2 4" xfId="7382" xr:uid="{00000000-0005-0000-0000-000046420000}"/>
    <cellStyle name="Normal 3 2 5 3 2 3 2 5" xfId="7388" xr:uid="{00000000-0005-0000-0000-000047420000}"/>
    <cellStyle name="Normal 3 2 5 3 2 3 3" xfId="3275" xr:uid="{00000000-0005-0000-0000-000048420000}"/>
    <cellStyle name="Normal 3 2 5 3 2 3 3 2" xfId="2193" xr:uid="{00000000-0005-0000-0000-000049420000}"/>
    <cellStyle name="Normal 3 2 5 3 2 3 3 2 2" xfId="20775" xr:uid="{00000000-0005-0000-0000-00004A420000}"/>
    <cellStyle name="Normal 3 2 5 3 2 3 3 2 3" xfId="8802" xr:uid="{00000000-0005-0000-0000-00004B420000}"/>
    <cellStyle name="Normal 3 2 5 3 2 3 3 3" xfId="3278" xr:uid="{00000000-0005-0000-0000-00004C420000}"/>
    <cellStyle name="Normal 3 2 5 3 2 3 3 4" xfId="19738" xr:uid="{00000000-0005-0000-0000-00004D420000}"/>
    <cellStyle name="Normal 3 2 5 3 2 3 4" xfId="3282" xr:uid="{00000000-0005-0000-0000-00004E420000}"/>
    <cellStyle name="Normal 3 2 5 3 2 3 4 2" xfId="3288" xr:uid="{00000000-0005-0000-0000-00004F420000}"/>
    <cellStyle name="Normal 3 2 5 3 2 3 4 3" xfId="3295" xr:uid="{00000000-0005-0000-0000-000050420000}"/>
    <cellStyle name="Normal 3 2 5 3 2 3 5" xfId="3299" xr:uid="{00000000-0005-0000-0000-000051420000}"/>
    <cellStyle name="Normal 3 2 5 3 2 3 6" xfId="1626" xr:uid="{00000000-0005-0000-0000-000052420000}"/>
    <cellStyle name="Normal 3 2 5 3 2 4" xfId="20777" xr:uid="{00000000-0005-0000-0000-000053420000}"/>
    <cellStyle name="Normal 3 2 5 3 2 4 2" xfId="3467" xr:uid="{00000000-0005-0000-0000-000054420000}"/>
    <cellStyle name="Normal 3 2 5 3 2 4 2 2" xfId="2320" xr:uid="{00000000-0005-0000-0000-000055420000}"/>
    <cellStyle name="Normal 3 2 5 3 2 4 2 2 2" xfId="19795" xr:uid="{00000000-0005-0000-0000-000056420000}"/>
    <cellStyle name="Normal 3 2 5 3 2 4 2 2 3" xfId="20778" xr:uid="{00000000-0005-0000-0000-000057420000}"/>
    <cellStyle name="Normal 3 2 5 3 2 4 2 3" xfId="24" xr:uid="{00000000-0005-0000-0000-000058420000}"/>
    <cellStyle name="Normal 3 2 5 3 2 4 2 4" xfId="1870" xr:uid="{00000000-0005-0000-0000-000059420000}"/>
    <cellStyle name="Normal 3 2 5 3 2 4 3" xfId="3479" xr:uid="{00000000-0005-0000-0000-00005A420000}"/>
    <cellStyle name="Normal 3 2 5 3 2 4 3 2" xfId="2350" xr:uid="{00000000-0005-0000-0000-00005B420000}"/>
    <cellStyle name="Normal 3 2 5 3 2 4 3 3" xfId="1667" xr:uid="{00000000-0005-0000-0000-00005C420000}"/>
    <cellStyle name="Normal 3 2 5 3 2 4 4" xfId="3488" xr:uid="{00000000-0005-0000-0000-00005D420000}"/>
    <cellStyle name="Normal 3 2 5 3 2 4 5" xfId="3499" xr:uid="{00000000-0005-0000-0000-00005E420000}"/>
    <cellStyle name="Normal 3 2 5 3 2 5" xfId="15790" xr:uid="{00000000-0005-0000-0000-00005F420000}"/>
    <cellStyle name="Normal 3 2 5 3 2 5 2" xfId="3704" xr:uid="{00000000-0005-0000-0000-000060420000}"/>
    <cellStyle name="Normal 3 2 5 3 2 5 2 2" xfId="20779" xr:uid="{00000000-0005-0000-0000-000061420000}"/>
    <cellStyle name="Normal 3 2 5 3 2 5 2 3" xfId="8119" xr:uid="{00000000-0005-0000-0000-000062420000}"/>
    <cellStyle name="Normal 3 2 5 3 2 5 3" xfId="3711" xr:uid="{00000000-0005-0000-0000-000063420000}"/>
    <cellStyle name="Normal 3 2 5 3 2 5 4" xfId="3724" xr:uid="{00000000-0005-0000-0000-000064420000}"/>
    <cellStyle name="Normal 3 2 5 3 2 6" xfId="15793" xr:uid="{00000000-0005-0000-0000-000065420000}"/>
    <cellStyle name="Normal 3 2 5 3 2 6 2" xfId="5838" xr:uid="{00000000-0005-0000-0000-000066420000}"/>
    <cellStyle name="Normal 3 2 5 3 2 6 3" xfId="5844" xr:uid="{00000000-0005-0000-0000-000067420000}"/>
    <cellStyle name="Normal 3 2 5 3 2 7" xfId="10997" xr:uid="{00000000-0005-0000-0000-000068420000}"/>
    <cellStyle name="Normal 3 2 5 3 2 8" xfId="11000" xr:uid="{00000000-0005-0000-0000-000069420000}"/>
    <cellStyle name="Normal 3 2 5 3 3" xfId="5361" xr:uid="{00000000-0005-0000-0000-00006A420000}"/>
    <cellStyle name="Normal 3 2 5 3 3 2" xfId="20782" xr:uid="{00000000-0005-0000-0000-00006B420000}"/>
    <cellStyle name="Normal 3 2 5 3 3 2 2" xfId="20784" xr:uid="{00000000-0005-0000-0000-00006C420000}"/>
    <cellStyle name="Normal 3 2 5 3 3 2 2 2" xfId="20785" xr:uid="{00000000-0005-0000-0000-00006D420000}"/>
    <cellStyle name="Normal 3 2 5 3 3 2 2 2 2" xfId="20786" xr:uid="{00000000-0005-0000-0000-00006E420000}"/>
    <cellStyle name="Normal 3 2 5 3 3 2 2 2 3" xfId="20787" xr:uid="{00000000-0005-0000-0000-00006F420000}"/>
    <cellStyle name="Normal 3 2 5 3 3 2 2 3" xfId="20788" xr:uid="{00000000-0005-0000-0000-000070420000}"/>
    <cellStyle name="Normal 3 2 5 3 3 2 2 4" xfId="20789" xr:uid="{00000000-0005-0000-0000-000071420000}"/>
    <cellStyle name="Normal 3 2 5 3 3 2 3" xfId="20790" xr:uid="{00000000-0005-0000-0000-000072420000}"/>
    <cellStyle name="Normal 3 2 5 3 3 2 3 2" xfId="20791" xr:uid="{00000000-0005-0000-0000-000073420000}"/>
    <cellStyle name="Normal 3 2 5 3 3 2 3 3" xfId="20792" xr:uid="{00000000-0005-0000-0000-000074420000}"/>
    <cellStyle name="Normal 3 2 5 3 3 2 4" xfId="20794" xr:uid="{00000000-0005-0000-0000-000075420000}"/>
    <cellStyle name="Normal 3 2 5 3 3 2 5" xfId="8551" xr:uid="{00000000-0005-0000-0000-000076420000}"/>
    <cellStyle name="Normal 3 2 5 3 3 3" xfId="20797" xr:uid="{00000000-0005-0000-0000-000077420000}"/>
    <cellStyle name="Normal 3 2 5 3 3 3 2" xfId="8062" xr:uid="{00000000-0005-0000-0000-000078420000}"/>
    <cellStyle name="Normal 3 2 5 3 3 3 2 2" xfId="8066" xr:uid="{00000000-0005-0000-0000-000079420000}"/>
    <cellStyle name="Normal 3 2 5 3 3 3 2 3" xfId="8072" xr:uid="{00000000-0005-0000-0000-00007A420000}"/>
    <cellStyle name="Normal 3 2 5 3 3 3 3" xfId="8074" xr:uid="{00000000-0005-0000-0000-00007B420000}"/>
    <cellStyle name="Normal 3 2 5 3 3 3 4" xfId="8081" xr:uid="{00000000-0005-0000-0000-00007C420000}"/>
    <cellStyle name="Normal 3 2 5 3 3 4" xfId="20799" xr:uid="{00000000-0005-0000-0000-00007D420000}"/>
    <cellStyle name="Normal 3 2 5 3 3 4 2" xfId="8189" xr:uid="{00000000-0005-0000-0000-00007E420000}"/>
    <cellStyle name="Normal 3 2 5 3 3 4 3" xfId="8194" xr:uid="{00000000-0005-0000-0000-00007F420000}"/>
    <cellStyle name="Normal 3 2 5 3 3 5" xfId="20801" xr:uid="{00000000-0005-0000-0000-000080420000}"/>
    <cellStyle name="Normal 3 2 5 3 3 6" xfId="20803" xr:uid="{00000000-0005-0000-0000-000081420000}"/>
    <cellStyle name="Normal 3 2 5 3 4" xfId="20806" xr:uid="{00000000-0005-0000-0000-000082420000}"/>
    <cellStyle name="Normal 3 2 5 3 4 2" xfId="20807" xr:uid="{00000000-0005-0000-0000-000083420000}"/>
    <cellStyle name="Normal 3 2 5 3 4 2 2" xfId="14252" xr:uid="{00000000-0005-0000-0000-000084420000}"/>
    <cellStyle name="Normal 3 2 5 3 4 2 2 2" xfId="11774" xr:uid="{00000000-0005-0000-0000-000085420000}"/>
    <cellStyle name="Normal 3 2 5 3 4 2 2 2 2" xfId="1215" xr:uid="{00000000-0005-0000-0000-000086420000}"/>
    <cellStyle name="Normal 3 2 5 3 4 2 2 2 3" xfId="1232" xr:uid="{00000000-0005-0000-0000-000087420000}"/>
    <cellStyle name="Normal 3 2 5 3 4 2 2 3" xfId="1107" xr:uid="{00000000-0005-0000-0000-000088420000}"/>
    <cellStyle name="Normal 3 2 5 3 4 2 2 4" xfId="1118" xr:uid="{00000000-0005-0000-0000-000089420000}"/>
    <cellStyle name="Normal 3 2 5 3 4 2 3" xfId="14254" xr:uid="{00000000-0005-0000-0000-00008A420000}"/>
    <cellStyle name="Normal 3 2 5 3 4 2 3 2" xfId="13489" xr:uid="{00000000-0005-0000-0000-00008B420000}"/>
    <cellStyle name="Normal 3 2 5 3 4 2 3 3" xfId="13831" xr:uid="{00000000-0005-0000-0000-00008C420000}"/>
    <cellStyle name="Normal 3 2 5 3 4 2 4" xfId="14257" xr:uid="{00000000-0005-0000-0000-00008D420000}"/>
    <cellStyle name="Normal 3 2 5 3 4 2 5" xfId="11074" xr:uid="{00000000-0005-0000-0000-00008E420000}"/>
    <cellStyle name="Normal 3 2 5 3 4 3" xfId="20808" xr:uid="{00000000-0005-0000-0000-00008F420000}"/>
    <cellStyle name="Normal 3 2 5 3 4 3 2" xfId="14306" xr:uid="{00000000-0005-0000-0000-000090420000}"/>
    <cellStyle name="Normal 3 2 5 3 4 3 2 2" xfId="20809" xr:uid="{00000000-0005-0000-0000-000091420000}"/>
    <cellStyle name="Normal 3 2 5 3 4 3 2 3" xfId="20810" xr:uid="{00000000-0005-0000-0000-000092420000}"/>
    <cellStyle name="Normal 3 2 5 3 4 3 3" xfId="14308" xr:uid="{00000000-0005-0000-0000-000093420000}"/>
    <cellStyle name="Normal 3 2 5 3 4 3 4" xfId="20811" xr:uid="{00000000-0005-0000-0000-000094420000}"/>
    <cellStyle name="Normal 3 2 5 3 4 4" xfId="20813" xr:uid="{00000000-0005-0000-0000-000095420000}"/>
    <cellStyle name="Normal 3 2 5 3 4 4 2" xfId="14345" xr:uid="{00000000-0005-0000-0000-000096420000}"/>
    <cellStyle name="Normal 3 2 5 3 4 4 3" xfId="14347" xr:uid="{00000000-0005-0000-0000-000097420000}"/>
    <cellStyle name="Normal 3 2 5 3 4 5" xfId="20815" xr:uid="{00000000-0005-0000-0000-000098420000}"/>
    <cellStyle name="Normal 3 2 5 3 4 6" xfId="20816" xr:uid="{00000000-0005-0000-0000-000099420000}"/>
    <cellStyle name="Normal 3 2 5 3 5" xfId="20820" xr:uid="{00000000-0005-0000-0000-00009A420000}"/>
    <cellStyle name="Normal 3 2 5 3 5 2" xfId="20822" xr:uid="{00000000-0005-0000-0000-00009B420000}"/>
    <cellStyle name="Normal 3 2 5 3 5 2 2" xfId="9569" xr:uid="{00000000-0005-0000-0000-00009C420000}"/>
    <cellStyle name="Normal 3 2 5 3 5 2 2 2" xfId="1797" xr:uid="{00000000-0005-0000-0000-00009D420000}"/>
    <cellStyle name="Normal 3 2 5 3 5 2 2 3" xfId="6010" xr:uid="{00000000-0005-0000-0000-00009E420000}"/>
    <cellStyle name="Normal 3 2 5 3 5 2 3" xfId="9592" xr:uid="{00000000-0005-0000-0000-00009F420000}"/>
    <cellStyle name="Normal 3 2 5 3 5 2 4" xfId="9596" xr:uid="{00000000-0005-0000-0000-0000A0420000}"/>
    <cellStyle name="Normal 3 2 5 3 5 3" xfId="20824" xr:uid="{00000000-0005-0000-0000-0000A1420000}"/>
    <cellStyle name="Normal 3 2 5 3 5 3 2" xfId="14414" xr:uid="{00000000-0005-0000-0000-0000A2420000}"/>
    <cellStyle name="Normal 3 2 5 3 5 3 3" xfId="14416" xr:uid="{00000000-0005-0000-0000-0000A3420000}"/>
    <cellStyle name="Normal 3 2 5 3 5 4" xfId="20826" xr:uid="{00000000-0005-0000-0000-0000A4420000}"/>
    <cellStyle name="Normal 3 2 5 3 5 5" xfId="20827" xr:uid="{00000000-0005-0000-0000-0000A5420000}"/>
    <cellStyle name="Normal 3 2 5 3 6" xfId="20829" xr:uid="{00000000-0005-0000-0000-0000A6420000}"/>
    <cellStyle name="Normal 3 2 5 3 6 2" xfId="20831" xr:uid="{00000000-0005-0000-0000-0000A7420000}"/>
    <cellStyle name="Normal 3 2 5 3 6 2 2" xfId="14444" xr:uid="{00000000-0005-0000-0000-0000A8420000}"/>
    <cellStyle name="Normal 3 2 5 3 6 2 3" xfId="20832" xr:uid="{00000000-0005-0000-0000-0000A9420000}"/>
    <cellStyle name="Normal 3 2 5 3 6 3" xfId="20834" xr:uid="{00000000-0005-0000-0000-0000AA420000}"/>
    <cellStyle name="Normal 3 2 5 3 6 4" xfId="20835" xr:uid="{00000000-0005-0000-0000-0000AB420000}"/>
    <cellStyle name="Normal 3 2 5 3 7" xfId="20837" xr:uid="{00000000-0005-0000-0000-0000AC420000}"/>
    <cellStyle name="Normal 3 2 5 3 7 2" xfId="20838" xr:uid="{00000000-0005-0000-0000-0000AD420000}"/>
    <cellStyle name="Normal 3 2 5 3 7 3" xfId="20839" xr:uid="{00000000-0005-0000-0000-0000AE420000}"/>
    <cellStyle name="Normal 3 2 5 3 8" xfId="20841" xr:uid="{00000000-0005-0000-0000-0000AF420000}"/>
    <cellStyle name="Normal 3 2 5 3 9" xfId="20842" xr:uid="{00000000-0005-0000-0000-0000B0420000}"/>
    <cellStyle name="Normal 3 2 5 4" xfId="11893" xr:uid="{00000000-0005-0000-0000-0000B1420000}"/>
    <cellStyle name="Normal 3 2 5 4 2" xfId="5409" xr:uid="{00000000-0005-0000-0000-0000B2420000}"/>
    <cellStyle name="Normal 3 2 5 4 2 2" xfId="14557" xr:uid="{00000000-0005-0000-0000-0000B3420000}"/>
    <cellStyle name="Normal 3 2 5 4 2 2 2" xfId="14560" xr:uid="{00000000-0005-0000-0000-0000B4420000}"/>
    <cellStyle name="Normal 3 2 5 4 2 2 2 2" xfId="20843" xr:uid="{00000000-0005-0000-0000-0000B5420000}"/>
    <cellStyle name="Normal 3 2 5 4 2 2 2 2 2" xfId="20844" xr:uid="{00000000-0005-0000-0000-0000B6420000}"/>
    <cellStyle name="Normal 3 2 5 4 2 2 2 2 3" xfId="20845" xr:uid="{00000000-0005-0000-0000-0000B7420000}"/>
    <cellStyle name="Normal 3 2 5 4 2 2 2 3" xfId="20846" xr:uid="{00000000-0005-0000-0000-0000B8420000}"/>
    <cellStyle name="Normal 3 2 5 4 2 2 2 4" xfId="20847" xr:uid="{00000000-0005-0000-0000-0000B9420000}"/>
    <cellStyle name="Normal 3 2 5 4 2 2 3" xfId="14564" xr:uid="{00000000-0005-0000-0000-0000BA420000}"/>
    <cellStyle name="Normal 3 2 5 4 2 2 3 2" xfId="20849" xr:uid="{00000000-0005-0000-0000-0000BB420000}"/>
    <cellStyle name="Normal 3 2 5 4 2 2 3 3" xfId="20851" xr:uid="{00000000-0005-0000-0000-0000BC420000}"/>
    <cellStyle name="Normal 3 2 5 4 2 2 4" xfId="20853" xr:uid="{00000000-0005-0000-0000-0000BD420000}"/>
    <cellStyle name="Normal 3 2 5 4 2 2 5" xfId="20854" xr:uid="{00000000-0005-0000-0000-0000BE420000}"/>
    <cellStyle name="Normal 3 2 5 4 2 3" xfId="14567" xr:uid="{00000000-0005-0000-0000-0000BF420000}"/>
    <cellStyle name="Normal 3 2 5 4 2 3 2" xfId="20855" xr:uid="{00000000-0005-0000-0000-0000C0420000}"/>
    <cellStyle name="Normal 3 2 5 4 2 3 2 2" xfId="20857" xr:uid="{00000000-0005-0000-0000-0000C1420000}"/>
    <cellStyle name="Normal 3 2 5 4 2 3 2 3" xfId="20859" xr:uid="{00000000-0005-0000-0000-0000C2420000}"/>
    <cellStyle name="Normal 3 2 5 4 2 3 3" xfId="20860" xr:uid="{00000000-0005-0000-0000-0000C3420000}"/>
    <cellStyle name="Normal 3 2 5 4 2 3 4" xfId="20861" xr:uid="{00000000-0005-0000-0000-0000C4420000}"/>
    <cellStyle name="Normal 3 2 5 4 2 4" xfId="14140" xr:uid="{00000000-0005-0000-0000-0000C5420000}"/>
    <cellStyle name="Normal 3 2 5 4 2 4 2" xfId="20862" xr:uid="{00000000-0005-0000-0000-0000C6420000}"/>
    <cellStyle name="Normal 3 2 5 4 2 4 3" xfId="20863" xr:uid="{00000000-0005-0000-0000-0000C7420000}"/>
    <cellStyle name="Normal 3 2 5 4 2 5" xfId="4872" xr:uid="{00000000-0005-0000-0000-0000C8420000}"/>
    <cellStyle name="Normal 3 2 5 4 2 6" xfId="7982" xr:uid="{00000000-0005-0000-0000-0000C9420000}"/>
    <cellStyle name="Normal 3 2 5 4 3" xfId="14571" xr:uid="{00000000-0005-0000-0000-0000CA420000}"/>
    <cellStyle name="Normal 3 2 5 4 3 2" xfId="14574" xr:uid="{00000000-0005-0000-0000-0000CB420000}"/>
    <cellStyle name="Normal 3 2 5 4 3 2 2" xfId="20864" xr:uid="{00000000-0005-0000-0000-0000CC420000}"/>
    <cellStyle name="Normal 3 2 5 4 3 2 2 2" xfId="20865" xr:uid="{00000000-0005-0000-0000-0000CD420000}"/>
    <cellStyle name="Normal 3 2 5 4 3 2 2 2 2" xfId="20866" xr:uid="{00000000-0005-0000-0000-0000CE420000}"/>
    <cellStyle name="Normal 3 2 5 4 3 2 2 2 3" xfId="20867" xr:uid="{00000000-0005-0000-0000-0000CF420000}"/>
    <cellStyle name="Normal 3 2 5 4 3 2 2 3" xfId="20868" xr:uid="{00000000-0005-0000-0000-0000D0420000}"/>
    <cellStyle name="Normal 3 2 5 4 3 2 2 4" xfId="20869" xr:uid="{00000000-0005-0000-0000-0000D1420000}"/>
    <cellStyle name="Normal 3 2 5 4 3 2 3" xfId="20870" xr:uid="{00000000-0005-0000-0000-0000D2420000}"/>
    <cellStyle name="Normal 3 2 5 4 3 2 3 2" xfId="20871" xr:uid="{00000000-0005-0000-0000-0000D3420000}"/>
    <cellStyle name="Normal 3 2 5 4 3 2 3 3" xfId="20872" xr:uid="{00000000-0005-0000-0000-0000D4420000}"/>
    <cellStyle name="Normal 3 2 5 4 3 2 4" xfId="20874" xr:uid="{00000000-0005-0000-0000-0000D5420000}"/>
    <cellStyle name="Normal 3 2 5 4 3 2 5" xfId="20876" xr:uid="{00000000-0005-0000-0000-0000D6420000}"/>
    <cellStyle name="Normal 3 2 5 4 3 3" xfId="14577" xr:uid="{00000000-0005-0000-0000-0000D7420000}"/>
    <cellStyle name="Normal 3 2 5 4 3 3 2" xfId="20877" xr:uid="{00000000-0005-0000-0000-0000D8420000}"/>
    <cellStyle name="Normal 3 2 5 4 3 3 2 2" xfId="20878" xr:uid="{00000000-0005-0000-0000-0000D9420000}"/>
    <cellStyle name="Normal 3 2 5 4 3 3 2 3" xfId="20879" xr:uid="{00000000-0005-0000-0000-0000DA420000}"/>
    <cellStyle name="Normal 3 2 5 4 3 3 3" xfId="20880" xr:uid="{00000000-0005-0000-0000-0000DB420000}"/>
    <cellStyle name="Normal 3 2 5 4 3 3 4" xfId="20881" xr:uid="{00000000-0005-0000-0000-0000DC420000}"/>
    <cellStyle name="Normal 3 2 5 4 3 4" xfId="20883" xr:uid="{00000000-0005-0000-0000-0000DD420000}"/>
    <cellStyle name="Normal 3 2 5 4 3 4 2" xfId="20884" xr:uid="{00000000-0005-0000-0000-0000DE420000}"/>
    <cellStyle name="Normal 3 2 5 4 3 4 3" xfId="20885" xr:uid="{00000000-0005-0000-0000-0000DF420000}"/>
    <cellStyle name="Normal 3 2 5 4 3 5" xfId="20887" xr:uid="{00000000-0005-0000-0000-0000E0420000}"/>
    <cellStyle name="Normal 3 2 5 4 3 6" xfId="20888" xr:uid="{00000000-0005-0000-0000-0000E1420000}"/>
    <cellStyle name="Normal 3 2 5 4 4" xfId="14581" xr:uid="{00000000-0005-0000-0000-0000E2420000}"/>
    <cellStyle name="Normal 3 2 5 4 4 2" xfId="20889" xr:uid="{00000000-0005-0000-0000-0000E3420000}"/>
    <cellStyle name="Normal 3 2 5 4 4 2 2" xfId="20890" xr:uid="{00000000-0005-0000-0000-0000E4420000}"/>
    <cellStyle name="Normal 3 2 5 4 4 2 2 2" xfId="19957" xr:uid="{00000000-0005-0000-0000-0000E5420000}"/>
    <cellStyle name="Normal 3 2 5 4 4 2 2 3" xfId="20891" xr:uid="{00000000-0005-0000-0000-0000E6420000}"/>
    <cellStyle name="Normal 3 2 5 4 4 2 3" xfId="20892" xr:uid="{00000000-0005-0000-0000-0000E7420000}"/>
    <cellStyle name="Normal 3 2 5 4 4 2 4" xfId="20893" xr:uid="{00000000-0005-0000-0000-0000E8420000}"/>
    <cellStyle name="Normal 3 2 5 4 4 3" xfId="20894" xr:uid="{00000000-0005-0000-0000-0000E9420000}"/>
    <cellStyle name="Normal 3 2 5 4 4 3 2" xfId="20895" xr:uid="{00000000-0005-0000-0000-0000EA420000}"/>
    <cellStyle name="Normal 3 2 5 4 4 3 3" xfId="20896" xr:uid="{00000000-0005-0000-0000-0000EB420000}"/>
    <cellStyle name="Normal 3 2 5 4 4 4" xfId="20897" xr:uid="{00000000-0005-0000-0000-0000EC420000}"/>
    <cellStyle name="Normal 3 2 5 4 4 5" xfId="13687" xr:uid="{00000000-0005-0000-0000-0000ED420000}"/>
    <cellStyle name="Normal 3 2 5 4 5" xfId="11796" xr:uid="{00000000-0005-0000-0000-0000EE420000}"/>
    <cellStyle name="Normal 3 2 5 4 5 2" xfId="11800" xr:uid="{00000000-0005-0000-0000-0000EF420000}"/>
    <cellStyle name="Normal 3 2 5 4 5 2 2" xfId="11802" xr:uid="{00000000-0005-0000-0000-0000F0420000}"/>
    <cellStyle name="Normal 3 2 5 4 5 2 3" xfId="11824" xr:uid="{00000000-0005-0000-0000-0000F1420000}"/>
    <cellStyle name="Normal 3 2 5 4 5 3" xfId="11870" xr:uid="{00000000-0005-0000-0000-0000F2420000}"/>
    <cellStyle name="Normal 3 2 5 4 5 4" xfId="11908" xr:uid="{00000000-0005-0000-0000-0000F3420000}"/>
    <cellStyle name="Normal 3 2 5 4 6" xfId="875" xr:uid="{00000000-0005-0000-0000-0000F4420000}"/>
    <cellStyle name="Normal 3 2 5 4 6 2" xfId="888" xr:uid="{00000000-0005-0000-0000-0000F5420000}"/>
    <cellStyle name="Normal 3 2 5 4 6 3" xfId="956" xr:uid="{00000000-0005-0000-0000-0000F6420000}"/>
    <cellStyle name="Normal 3 2 5 4 7" xfId="1013" xr:uid="{00000000-0005-0000-0000-0000F7420000}"/>
    <cellStyle name="Normal 3 2 5 4 8" xfId="1098" xr:uid="{00000000-0005-0000-0000-0000F8420000}"/>
    <cellStyle name="Normal 3 2 5 5" xfId="12746" xr:uid="{00000000-0005-0000-0000-0000F9420000}"/>
    <cellStyle name="Normal 3 2 5 5 2" xfId="14584" xr:uid="{00000000-0005-0000-0000-0000FA420000}"/>
    <cellStyle name="Normal 3 2 5 5 2 2" xfId="12923" xr:uid="{00000000-0005-0000-0000-0000FB420000}"/>
    <cellStyle name="Normal 3 2 5 5 2 2 2" xfId="9689" xr:uid="{00000000-0005-0000-0000-0000FC420000}"/>
    <cellStyle name="Normal 3 2 5 5 2 2 2 2" xfId="20898" xr:uid="{00000000-0005-0000-0000-0000FD420000}"/>
    <cellStyle name="Normal 3 2 5 5 2 2 2 3" xfId="12463" xr:uid="{00000000-0005-0000-0000-0000FE420000}"/>
    <cellStyle name="Normal 3 2 5 5 2 2 3" xfId="12531" xr:uid="{00000000-0005-0000-0000-0000FF420000}"/>
    <cellStyle name="Normal 3 2 5 5 2 2 4" xfId="20899" xr:uid="{00000000-0005-0000-0000-000000430000}"/>
    <cellStyle name="Normal 3 2 5 5 2 3" xfId="12929" xr:uid="{00000000-0005-0000-0000-000001430000}"/>
    <cellStyle name="Normal 3 2 5 5 2 3 2" xfId="20900" xr:uid="{00000000-0005-0000-0000-000002430000}"/>
    <cellStyle name="Normal 3 2 5 5 2 3 3" xfId="20901" xr:uid="{00000000-0005-0000-0000-000003430000}"/>
    <cellStyle name="Normal 3 2 5 5 2 4" xfId="12889" xr:uid="{00000000-0005-0000-0000-000004430000}"/>
    <cellStyle name="Normal 3 2 5 5 2 5" xfId="8635" xr:uid="{00000000-0005-0000-0000-000005430000}"/>
    <cellStyle name="Normal 3 2 5 5 3" xfId="14587" xr:uid="{00000000-0005-0000-0000-000006430000}"/>
    <cellStyle name="Normal 3 2 5 5 3 2" xfId="12944" xr:uid="{00000000-0005-0000-0000-000007430000}"/>
    <cellStyle name="Normal 3 2 5 5 3 2 2" xfId="20903" xr:uid="{00000000-0005-0000-0000-000008430000}"/>
    <cellStyle name="Normal 3 2 5 5 3 2 3" xfId="20904" xr:uid="{00000000-0005-0000-0000-000009430000}"/>
    <cellStyle name="Normal 3 2 5 5 3 3" xfId="12946" xr:uid="{00000000-0005-0000-0000-00000A430000}"/>
    <cellStyle name="Normal 3 2 5 5 3 4" xfId="20905" xr:uid="{00000000-0005-0000-0000-00000B430000}"/>
    <cellStyle name="Normal 3 2 5 5 4" xfId="14590" xr:uid="{00000000-0005-0000-0000-00000C430000}"/>
    <cellStyle name="Normal 3 2 5 5 4 2" xfId="12958" xr:uid="{00000000-0005-0000-0000-00000D430000}"/>
    <cellStyle name="Normal 3 2 5 5 4 3" xfId="20906" xr:uid="{00000000-0005-0000-0000-00000E430000}"/>
    <cellStyle name="Normal 3 2 5 5 5" xfId="20908" xr:uid="{00000000-0005-0000-0000-00000F430000}"/>
    <cellStyle name="Normal 3 2 5 5 6" xfId="20910" xr:uid="{00000000-0005-0000-0000-000010430000}"/>
    <cellStyle name="Normal 3 2 5 6" xfId="14592" xr:uid="{00000000-0005-0000-0000-000011430000}"/>
    <cellStyle name="Normal 3 2 5 6 2" xfId="14595" xr:uid="{00000000-0005-0000-0000-000012430000}"/>
    <cellStyle name="Normal 3 2 5 6 2 2" xfId="12975" xr:uid="{00000000-0005-0000-0000-000013430000}"/>
    <cellStyle name="Normal 3 2 5 6 2 2 2" xfId="12978" xr:uid="{00000000-0005-0000-0000-000014430000}"/>
    <cellStyle name="Normal 3 2 5 6 2 2 2 2" xfId="20911" xr:uid="{00000000-0005-0000-0000-000015430000}"/>
    <cellStyle name="Normal 3 2 5 6 2 2 2 3" xfId="5939" xr:uid="{00000000-0005-0000-0000-000016430000}"/>
    <cellStyle name="Normal 3 2 5 6 2 2 3" xfId="12980" xr:uid="{00000000-0005-0000-0000-000017430000}"/>
    <cellStyle name="Normal 3 2 5 6 2 2 4" xfId="20913" xr:uid="{00000000-0005-0000-0000-000018430000}"/>
    <cellStyle name="Normal 3 2 5 6 2 3" xfId="12982" xr:uid="{00000000-0005-0000-0000-000019430000}"/>
    <cellStyle name="Normal 3 2 5 6 2 3 2" xfId="20914" xr:uid="{00000000-0005-0000-0000-00001A430000}"/>
    <cellStyle name="Normal 3 2 5 6 2 3 3" xfId="20915" xr:uid="{00000000-0005-0000-0000-00001B430000}"/>
    <cellStyle name="Normal 3 2 5 6 2 4" xfId="12984" xr:uid="{00000000-0005-0000-0000-00001C430000}"/>
    <cellStyle name="Normal 3 2 5 6 2 5" xfId="20916" xr:uid="{00000000-0005-0000-0000-00001D430000}"/>
    <cellStyle name="Normal 3 2 5 6 3" xfId="14598" xr:uid="{00000000-0005-0000-0000-00001E430000}"/>
    <cellStyle name="Normal 3 2 5 6 3 2" xfId="12992" xr:uid="{00000000-0005-0000-0000-00001F430000}"/>
    <cellStyle name="Normal 3 2 5 6 3 2 2" xfId="20917" xr:uid="{00000000-0005-0000-0000-000020430000}"/>
    <cellStyle name="Normal 3 2 5 6 3 2 3" xfId="20918" xr:uid="{00000000-0005-0000-0000-000021430000}"/>
    <cellStyle name="Normal 3 2 5 6 3 3" xfId="12994" xr:uid="{00000000-0005-0000-0000-000022430000}"/>
    <cellStyle name="Normal 3 2 5 6 3 4" xfId="20919" xr:uid="{00000000-0005-0000-0000-000023430000}"/>
    <cellStyle name="Normal 3 2 5 6 4" xfId="20920" xr:uid="{00000000-0005-0000-0000-000024430000}"/>
    <cellStyle name="Normal 3 2 5 6 4 2" xfId="12361" xr:uid="{00000000-0005-0000-0000-000025430000}"/>
    <cellStyle name="Normal 3 2 5 6 4 3" xfId="20921" xr:uid="{00000000-0005-0000-0000-000026430000}"/>
    <cellStyle name="Normal 3 2 5 6 5" xfId="20922" xr:uid="{00000000-0005-0000-0000-000027430000}"/>
    <cellStyle name="Normal 3 2 5 6 6" xfId="20923" xr:uid="{00000000-0005-0000-0000-000028430000}"/>
    <cellStyle name="Normal 3 2 5 7" xfId="14600" xr:uid="{00000000-0005-0000-0000-000029430000}"/>
    <cellStyle name="Normal 3 2 5 7 2" xfId="20925" xr:uid="{00000000-0005-0000-0000-00002A430000}"/>
    <cellStyle name="Normal 3 2 5 7 2 2" xfId="13002" xr:uid="{00000000-0005-0000-0000-00002B430000}"/>
    <cellStyle name="Normal 3 2 5 7 2 2 2" xfId="12691" xr:uid="{00000000-0005-0000-0000-00002C430000}"/>
    <cellStyle name="Normal 3 2 5 7 2 2 3" xfId="20026" xr:uid="{00000000-0005-0000-0000-00002D430000}"/>
    <cellStyle name="Normal 3 2 5 7 2 3" xfId="13005" xr:uid="{00000000-0005-0000-0000-00002E430000}"/>
    <cellStyle name="Normal 3 2 5 7 2 4" xfId="19141" xr:uid="{00000000-0005-0000-0000-00002F430000}"/>
    <cellStyle name="Normal 3 2 5 7 3" xfId="20926" xr:uid="{00000000-0005-0000-0000-000030430000}"/>
    <cellStyle name="Normal 3 2 5 7 3 2" xfId="13012" xr:uid="{00000000-0005-0000-0000-000031430000}"/>
    <cellStyle name="Normal 3 2 5 7 3 3" xfId="19146" xr:uid="{00000000-0005-0000-0000-000032430000}"/>
    <cellStyle name="Normal 3 2 5 7 4" xfId="20927" xr:uid="{00000000-0005-0000-0000-000033430000}"/>
    <cellStyle name="Normal 3 2 5 7 5" xfId="4134" xr:uid="{00000000-0005-0000-0000-000034430000}"/>
    <cellStyle name="Normal 3 2 5 8" xfId="14602" xr:uid="{00000000-0005-0000-0000-000035430000}"/>
    <cellStyle name="Normal 3 2 5 8 2" xfId="20928" xr:uid="{00000000-0005-0000-0000-000036430000}"/>
    <cellStyle name="Normal 3 2 5 8 2 2" xfId="4645" xr:uid="{00000000-0005-0000-0000-000037430000}"/>
    <cellStyle name="Normal 3 2 5 8 2 3" xfId="19175" xr:uid="{00000000-0005-0000-0000-000038430000}"/>
    <cellStyle name="Normal 3 2 5 8 3" xfId="20929" xr:uid="{00000000-0005-0000-0000-000039430000}"/>
    <cellStyle name="Normal 3 2 5 8 4" xfId="20930" xr:uid="{00000000-0005-0000-0000-00003A430000}"/>
    <cellStyle name="Normal 3 2 5 9" xfId="8825" xr:uid="{00000000-0005-0000-0000-00003B430000}"/>
    <cellStyle name="Normal 3 2 5 9 2" xfId="8828" xr:uid="{00000000-0005-0000-0000-00003C430000}"/>
    <cellStyle name="Normal 3 2 5 9 3" xfId="8830" xr:uid="{00000000-0005-0000-0000-00003D430000}"/>
    <cellStyle name="Normal 3 2 6" xfId="9405" xr:uid="{00000000-0005-0000-0000-00003E430000}"/>
    <cellStyle name="Normal 3 2 6 10" xfId="16721" xr:uid="{00000000-0005-0000-0000-00003F430000}"/>
    <cellStyle name="Normal 3 2 6 2" xfId="12749" xr:uid="{00000000-0005-0000-0000-000040430000}"/>
    <cellStyle name="Normal 3 2 6 2 2" xfId="12751" xr:uid="{00000000-0005-0000-0000-000041430000}"/>
    <cellStyle name="Normal 3 2 6 2 2 2" xfId="1919" xr:uid="{00000000-0005-0000-0000-000042430000}"/>
    <cellStyle name="Normal 3 2 6 2 2 2 2" xfId="20931" xr:uid="{00000000-0005-0000-0000-000043430000}"/>
    <cellStyle name="Normal 3 2 6 2 2 2 2 2" xfId="20932" xr:uid="{00000000-0005-0000-0000-000044430000}"/>
    <cellStyle name="Normal 3 2 6 2 2 2 2 2 2" xfId="20934" xr:uid="{00000000-0005-0000-0000-000045430000}"/>
    <cellStyle name="Normal 3 2 6 2 2 2 2 2 2 2" xfId="14914" xr:uid="{00000000-0005-0000-0000-000046430000}"/>
    <cellStyle name="Normal 3 2 6 2 2 2 2 2 2 3" xfId="17845" xr:uid="{00000000-0005-0000-0000-000047430000}"/>
    <cellStyle name="Normal 3 2 6 2 2 2 2 2 3" xfId="11103" xr:uid="{00000000-0005-0000-0000-000048430000}"/>
    <cellStyle name="Normal 3 2 6 2 2 2 2 2 4" xfId="11105" xr:uid="{00000000-0005-0000-0000-000049430000}"/>
    <cellStyle name="Normal 3 2 6 2 2 2 2 3" xfId="20935" xr:uid="{00000000-0005-0000-0000-00004A430000}"/>
    <cellStyle name="Normal 3 2 6 2 2 2 2 3 2" xfId="20936" xr:uid="{00000000-0005-0000-0000-00004B430000}"/>
    <cellStyle name="Normal 3 2 6 2 2 2 2 3 3" xfId="20937" xr:uid="{00000000-0005-0000-0000-00004C430000}"/>
    <cellStyle name="Normal 3 2 6 2 2 2 2 4" xfId="20938" xr:uid="{00000000-0005-0000-0000-00004D430000}"/>
    <cellStyle name="Normal 3 2 6 2 2 2 2 5" xfId="20939" xr:uid="{00000000-0005-0000-0000-00004E430000}"/>
    <cellStyle name="Normal 3 2 6 2 2 2 3" xfId="20940" xr:uid="{00000000-0005-0000-0000-00004F430000}"/>
    <cellStyle name="Normal 3 2 6 2 2 2 3 2" xfId="20941" xr:uid="{00000000-0005-0000-0000-000050430000}"/>
    <cellStyle name="Normal 3 2 6 2 2 2 3 2 2" xfId="20942" xr:uid="{00000000-0005-0000-0000-000051430000}"/>
    <cellStyle name="Normal 3 2 6 2 2 2 3 2 3" xfId="20943" xr:uid="{00000000-0005-0000-0000-000052430000}"/>
    <cellStyle name="Normal 3 2 6 2 2 2 3 3" xfId="20944" xr:uid="{00000000-0005-0000-0000-000053430000}"/>
    <cellStyle name="Normal 3 2 6 2 2 2 3 4" xfId="20945" xr:uid="{00000000-0005-0000-0000-000054430000}"/>
    <cellStyle name="Normal 3 2 6 2 2 2 4" xfId="20946" xr:uid="{00000000-0005-0000-0000-000055430000}"/>
    <cellStyle name="Normal 3 2 6 2 2 2 4 2" xfId="20947" xr:uid="{00000000-0005-0000-0000-000056430000}"/>
    <cellStyle name="Normal 3 2 6 2 2 2 4 3" xfId="20948" xr:uid="{00000000-0005-0000-0000-000057430000}"/>
    <cellStyle name="Normal 3 2 6 2 2 2 5" xfId="20275" xr:uid="{00000000-0005-0000-0000-000058430000}"/>
    <cellStyle name="Normal 3 2 6 2 2 2 6" xfId="20277" xr:uid="{00000000-0005-0000-0000-000059430000}"/>
    <cellStyle name="Normal 3 2 6 2 2 3" xfId="1927" xr:uid="{00000000-0005-0000-0000-00005A430000}"/>
    <cellStyle name="Normal 3 2 6 2 2 3 2" xfId="20950" xr:uid="{00000000-0005-0000-0000-00005B430000}"/>
    <cellStyle name="Normal 3 2 6 2 2 3 2 2" xfId="12545" xr:uid="{00000000-0005-0000-0000-00005C430000}"/>
    <cellStyle name="Normal 3 2 6 2 2 3 2 2 2" xfId="20952" xr:uid="{00000000-0005-0000-0000-00005D430000}"/>
    <cellStyle name="Normal 3 2 6 2 2 3 2 2 2 2" xfId="17624" xr:uid="{00000000-0005-0000-0000-00005E430000}"/>
    <cellStyle name="Normal 3 2 6 2 2 3 2 2 2 3" xfId="20954" xr:uid="{00000000-0005-0000-0000-00005F430000}"/>
    <cellStyle name="Normal 3 2 6 2 2 3 2 2 3" xfId="11132" xr:uid="{00000000-0005-0000-0000-000060430000}"/>
    <cellStyle name="Normal 3 2 6 2 2 3 2 2 4" xfId="11135" xr:uid="{00000000-0005-0000-0000-000061430000}"/>
    <cellStyle name="Normal 3 2 6 2 2 3 2 3" xfId="12548" xr:uid="{00000000-0005-0000-0000-000062430000}"/>
    <cellStyle name="Normal 3 2 6 2 2 3 2 3 2" xfId="20956" xr:uid="{00000000-0005-0000-0000-000063430000}"/>
    <cellStyle name="Normal 3 2 6 2 2 3 2 3 3" xfId="20958" xr:uid="{00000000-0005-0000-0000-000064430000}"/>
    <cellStyle name="Normal 3 2 6 2 2 3 2 4" xfId="20959" xr:uid="{00000000-0005-0000-0000-000065430000}"/>
    <cellStyle name="Normal 3 2 6 2 2 3 2 5" xfId="20960" xr:uid="{00000000-0005-0000-0000-000066430000}"/>
    <cellStyle name="Normal 3 2 6 2 2 3 3" xfId="20962" xr:uid="{00000000-0005-0000-0000-000067430000}"/>
    <cellStyle name="Normal 3 2 6 2 2 3 3 2" xfId="12552" xr:uid="{00000000-0005-0000-0000-000068430000}"/>
    <cellStyle name="Normal 3 2 6 2 2 3 3 2 2" xfId="20964" xr:uid="{00000000-0005-0000-0000-000069430000}"/>
    <cellStyle name="Normal 3 2 6 2 2 3 3 2 3" xfId="20966" xr:uid="{00000000-0005-0000-0000-00006A430000}"/>
    <cellStyle name="Normal 3 2 6 2 2 3 3 3" xfId="20967" xr:uid="{00000000-0005-0000-0000-00006B430000}"/>
    <cellStyle name="Normal 3 2 6 2 2 3 3 4" xfId="18891" xr:uid="{00000000-0005-0000-0000-00006C430000}"/>
    <cellStyle name="Normal 3 2 6 2 2 3 4" xfId="20969" xr:uid="{00000000-0005-0000-0000-00006D430000}"/>
    <cellStyle name="Normal 3 2 6 2 2 3 4 2" xfId="20970" xr:uid="{00000000-0005-0000-0000-00006E430000}"/>
    <cellStyle name="Normal 3 2 6 2 2 3 4 3" xfId="20971" xr:uid="{00000000-0005-0000-0000-00006F430000}"/>
    <cellStyle name="Normal 3 2 6 2 2 3 5" xfId="20972" xr:uid="{00000000-0005-0000-0000-000070430000}"/>
    <cellStyle name="Normal 3 2 6 2 2 3 6" xfId="20973" xr:uid="{00000000-0005-0000-0000-000071430000}"/>
    <cellStyle name="Normal 3 2 6 2 2 4" xfId="20975" xr:uid="{00000000-0005-0000-0000-000072430000}"/>
    <cellStyle name="Normal 3 2 6 2 2 4 2" xfId="1010" xr:uid="{00000000-0005-0000-0000-000073430000}"/>
    <cellStyle name="Normal 3 2 6 2 2 4 2 2" xfId="1018" xr:uid="{00000000-0005-0000-0000-000074430000}"/>
    <cellStyle name="Normal 3 2 6 2 2 4 2 2 2" xfId="1030" xr:uid="{00000000-0005-0000-0000-000075430000}"/>
    <cellStyle name="Normal 3 2 6 2 2 4 2 2 3" xfId="578" xr:uid="{00000000-0005-0000-0000-000076430000}"/>
    <cellStyle name="Normal 3 2 6 2 2 4 2 3" xfId="1063" xr:uid="{00000000-0005-0000-0000-000077430000}"/>
    <cellStyle name="Normal 3 2 6 2 2 4 2 4" xfId="1087" xr:uid="{00000000-0005-0000-0000-000078430000}"/>
    <cellStyle name="Normal 3 2 6 2 2 4 3" xfId="1096" xr:uid="{00000000-0005-0000-0000-000079430000}"/>
    <cellStyle name="Normal 3 2 6 2 2 4 3 2" xfId="1113" xr:uid="{00000000-0005-0000-0000-00007A430000}"/>
    <cellStyle name="Normal 3 2 6 2 2 4 3 3" xfId="1124" xr:uid="{00000000-0005-0000-0000-00007B430000}"/>
    <cellStyle name="Normal 3 2 6 2 2 4 4" xfId="1024" xr:uid="{00000000-0005-0000-0000-00007C430000}"/>
    <cellStyle name="Normal 3 2 6 2 2 4 5" xfId="1069" xr:uid="{00000000-0005-0000-0000-00007D430000}"/>
    <cellStyle name="Normal 3 2 6 2 2 5" xfId="15824" xr:uid="{00000000-0005-0000-0000-00007E430000}"/>
    <cellStyle name="Normal 3 2 6 2 2 5 2" xfId="1206" xr:uid="{00000000-0005-0000-0000-00007F430000}"/>
    <cellStyle name="Normal 3 2 6 2 2 5 2 2" xfId="20976" xr:uid="{00000000-0005-0000-0000-000080430000}"/>
    <cellStyle name="Normal 3 2 6 2 2 5 2 3" xfId="20977" xr:uid="{00000000-0005-0000-0000-000081430000}"/>
    <cellStyle name="Normal 3 2 6 2 2 5 3" xfId="176" xr:uid="{00000000-0005-0000-0000-000082430000}"/>
    <cellStyle name="Normal 3 2 6 2 2 5 4" xfId="1104" xr:uid="{00000000-0005-0000-0000-000083430000}"/>
    <cellStyle name="Normal 3 2 6 2 2 6" xfId="15830" xr:uid="{00000000-0005-0000-0000-000084430000}"/>
    <cellStyle name="Normal 3 2 6 2 2 6 2" xfId="1309" xr:uid="{00000000-0005-0000-0000-000085430000}"/>
    <cellStyle name="Normal 3 2 6 2 2 6 3" xfId="1327" xr:uid="{00000000-0005-0000-0000-000086430000}"/>
    <cellStyle name="Normal 3 2 6 2 2 7" xfId="15835" xr:uid="{00000000-0005-0000-0000-000087430000}"/>
    <cellStyle name="Normal 3 2 6 2 2 8" xfId="20978" xr:uid="{00000000-0005-0000-0000-000088430000}"/>
    <cellStyle name="Normal 3 2 6 2 3" xfId="12753" xr:uid="{00000000-0005-0000-0000-000089430000}"/>
    <cellStyle name="Normal 3 2 6 2 3 2" xfId="929" xr:uid="{00000000-0005-0000-0000-00008A430000}"/>
    <cellStyle name="Normal 3 2 6 2 3 2 2" xfId="20979" xr:uid="{00000000-0005-0000-0000-00008B430000}"/>
    <cellStyle name="Normal 3 2 6 2 3 2 2 2" xfId="20980" xr:uid="{00000000-0005-0000-0000-00008C430000}"/>
    <cellStyle name="Normal 3 2 6 2 3 2 2 2 2" xfId="20981" xr:uid="{00000000-0005-0000-0000-00008D430000}"/>
    <cellStyle name="Normal 3 2 6 2 3 2 2 2 3" xfId="20982" xr:uid="{00000000-0005-0000-0000-00008E430000}"/>
    <cellStyle name="Normal 3 2 6 2 3 2 2 3" xfId="20983" xr:uid="{00000000-0005-0000-0000-00008F430000}"/>
    <cellStyle name="Normal 3 2 6 2 3 2 2 4" xfId="20984" xr:uid="{00000000-0005-0000-0000-000090430000}"/>
    <cellStyle name="Normal 3 2 6 2 3 2 3" xfId="20985" xr:uid="{00000000-0005-0000-0000-000091430000}"/>
    <cellStyle name="Normal 3 2 6 2 3 2 3 2" xfId="20986" xr:uid="{00000000-0005-0000-0000-000092430000}"/>
    <cellStyle name="Normal 3 2 6 2 3 2 3 3" xfId="20987" xr:uid="{00000000-0005-0000-0000-000093430000}"/>
    <cellStyle name="Normal 3 2 6 2 3 2 4" xfId="20989" xr:uid="{00000000-0005-0000-0000-000094430000}"/>
    <cellStyle name="Normal 3 2 6 2 3 2 5" xfId="20294" xr:uid="{00000000-0005-0000-0000-000095430000}"/>
    <cellStyle name="Normal 3 2 6 2 3 3" xfId="20991" xr:uid="{00000000-0005-0000-0000-000096430000}"/>
    <cellStyle name="Normal 3 2 6 2 3 3 2" xfId="20993" xr:uid="{00000000-0005-0000-0000-000097430000}"/>
    <cellStyle name="Normal 3 2 6 2 3 3 2 2" xfId="12576" xr:uid="{00000000-0005-0000-0000-000098430000}"/>
    <cellStyle name="Normal 3 2 6 2 3 3 2 3" xfId="12578" xr:uid="{00000000-0005-0000-0000-000099430000}"/>
    <cellStyle name="Normal 3 2 6 2 3 3 3" xfId="20995" xr:uid="{00000000-0005-0000-0000-00009A430000}"/>
    <cellStyle name="Normal 3 2 6 2 3 3 4" xfId="20996" xr:uid="{00000000-0005-0000-0000-00009B430000}"/>
    <cellStyle name="Normal 3 2 6 2 3 4" xfId="20998" xr:uid="{00000000-0005-0000-0000-00009C430000}"/>
    <cellStyle name="Normal 3 2 6 2 3 4 2" xfId="257" xr:uid="{00000000-0005-0000-0000-00009D430000}"/>
    <cellStyle name="Normal 3 2 6 2 3 4 3" xfId="1499" xr:uid="{00000000-0005-0000-0000-00009E430000}"/>
    <cellStyle name="Normal 3 2 6 2 3 5" xfId="15840" xr:uid="{00000000-0005-0000-0000-00009F430000}"/>
    <cellStyle name="Normal 3 2 6 2 3 6" xfId="12735" xr:uid="{00000000-0005-0000-0000-0000A0430000}"/>
    <cellStyle name="Normal 3 2 6 2 4" xfId="20999" xr:uid="{00000000-0005-0000-0000-0000A1430000}"/>
    <cellStyle name="Normal 3 2 6 2 4 2" xfId="21000" xr:uid="{00000000-0005-0000-0000-0000A2430000}"/>
    <cellStyle name="Normal 3 2 6 2 4 2 2" xfId="21001" xr:uid="{00000000-0005-0000-0000-0000A3430000}"/>
    <cellStyle name="Normal 3 2 6 2 4 2 2 2" xfId="6072" xr:uid="{00000000-0005-0000-0000-0000A4430000}"/>
    <cellStyle name="Normal 3 2 6 2 4 2 2 2 2" xfId="21002" xr:uid="{00000000-0005-0000-0000-0000A5430000}"/>
    <cellStyle name="Normal 3 2 6 2 4 2 2 2 3" xfId="21004" xr:uid="{00000000-0005-0000-0000-0000A6430000}"/>
    <cellStyle name="Normal 3 2 6 2 4 2 2 3" xfId="6079" xr:uid="{00000000-0005-0000-0000-0000A7430000}"/>
    <cellStyle name="Normal 3 2 6 2 4 2 2 4" xfId="6085" xr:uid="{00000000-0005-0000-0000-0000A8430000}"/>
    <cellStyle name="Normal 3 2 6 2 4 2 3" xfId="21005" xr:uid="{00000000-0005-0000-0000-0000A9430000}"/>
    <cellStyle name="Normal 3 2 6 2 4 2 3 2" xfId="20245" xr:uid="{00000000-0005-0000-0000-0000AA430000}"/>
    <cellStyle name="Normal 3 2 6 2 4 2 3 3" xfId="21006" xr:uid="{00000000-0005-0000-0000-0000AB430000}"/>
    <cellStyle name="Normal 3 2 6 2 4 2 4" xfId="21007" xr:uid="{00000000-0005-0000-0000-0000AC430000}"/>
    <cellStyle name="Normal 3 2 6 2 4 2 5" xfId="21008" xr:uid="{00000000-0005-0000-0000-0000AD430000}"/>
    <cellStyle name="Normal 3 2 6 2 4 3" xfId="21010" xr:uid="{00000000-0005-0000-0000-0000AE430000}"/>
    <cellStyle name="Normal 3 2 6 2 4 3 2" xfId="21011" xr:uid="{00000000-0005-0000-0000-0000AF430000}"/>
    <cellStyle name="Normal 3 2 6 2 4 3 2 2" xfId="6427" xr:uid="{00000000-0005-0000-0000-0000B0430000}"/>
    <cellStyle name="Normal 3 2 6 2 4 3 2 3" xfId="6433" xr:uid="{00000000-0005-0000-0000-0000B1430000}"/>
    <cellStyle name="Normal 3 2 6 2 4 3 3" xfId="21012" xr:uid="{00000000-0005-0000-0000-0000B2430000}"/>
    <cellStyle name="Normal 3 2 6 2 4 3 4" xfId="21013" xr:uid="{00000000-0005-0000-0000-0000B3430000}"/>
    <cellStyle name="Normal 3 2 6 2 4 4" xfId="21015" xr:uid="{00000000-0005-0000-0000-0000B4430000}"/>
    <cellStyle name="Normal 3 2 6 2 4 4 2" xfId="1548" xr:uid="{00000000-0005-0000-0000-0000B5430000}"/>
    <cellStyle name="Normal 3 2 6 2 4 4 3" xfId="1573" xr:uid="{00000000-0005-0000-0000-0000B6430000}"/>
    <cellStyle name="Normal 3 2 6 2 4 5" xfId="21016" xr:uid="{00000000-0005-0000-0000-0000B7430000}"/>
    <cellStyle name="Normal 3 2 6 2 4 6" xfId="21017" xr:uid="{00000000-0005-0000-0000-0000B8430000}"/>
    <cellStyle name="Normal 3 2 6 2 5" xfId="21018" xr:uid="{00000000-0005-0000-0000-0000B9430000}"/>
    <cellStyle name="Normal 3 2 6 2 5 2" xfId="21019" xr:uid="{00000000-0005-0000-0000-0000BA430000}"/>
    <cellStyle name="Normal 3 2 6 2 5 2 2" xfId="21020" xr:uid="{00000000-0005-0000-0000-0000BB430000}"/>
    <cellStyle name="Normal 3 2 6 2 5 2 2 2" xfId="21021" xr:uid="{00000000-0005-0000-0000-0000BC430000}"/>
    <cellStyle name="Normal 3 2 6 2 5 2 2 3" xfId="21022" xr:uid="{00000000-0005-0000-0000-0000BD430000}"/>
    <cellStyle name="Normal 3 2 6 2 5 2 3" xfId="21023" xr:uid="{00000000-0005-0000-0000-0000BE430000}"/>
    <cellStyle name="Normal 3 2 6 2 5 2 4" xfId="2902" xr:uid="{00000000-0005-0000-0000-0000BF430000}"/>
    <cellStyle name="Normal 3 2 6 2 5 3" xfId="21024" xr:uid="{00000000-0005-0000-0000-0000C0430000}"/>
    <cellStyle name="Normal 3 2 6 2 5 3 2" xfId="3194" xr:uid="{00000000-0005-0000-0000-0000C1430000}"/>
    <cellStyle name="Normal 3 2 6 2 5 3 3" xfId="3206" xr:uid="{00000000-0005-0000-0000-0000C2430000}"/>
    <cellStyle name="Normal 3 2 6 2 5 4" xfId="21025" xr:uid="{00000000-0005-0000-0000-0000C3430000}"/>
    <cellStyle name="Normal 3 2 6 2 5 5" xfId="21026" xr:uid="{00000000-0005-0000-0000-0000C4430000}"/>
    <cellStyle name="Normal 3 2 6 2 6" xfId="21028" xr:uid="{00000000-0005-0000-0000-0000C5430000}"/>
    <cellStyle name="Normal 3 2 6 2 6 2" xfId="21029" xr:uid="{00000000-0005-0000-0000-0000C6430000}"/>
    <cellStyle name="Normal 3 2 6 2 6 2 2" xfId="21030" xr:uid="{00000000-0005-0000-0000-0000C7430000}"/>
    <cellStyle name="Normal 3 2 6 2 6 2 3" xfId="21031" xr:uid="{00000000-0005-0000-0000-0000C8430000}"/>
    <cellStyle name="Normal 3 2 6 2 6 3" xfId="21032" xr:uid="{00000000-0005-0000-0000-0000C9430000}"/>
    <cellStyle name="Normal 3 2 6 2 6 4" xfId="21033" xr:uid="{00000000-0005-0000-0000-0000CA430000}"/>
    <cellStyle name="Normal 3 2 6 2 7" xfId="21035" xr:uid="{00000000-0005-0000-0000-0000CB430000}"/>
    <cellStyle name="Normal 3 2 6 2 7 2" xfId="20512" xr:uid="{00000000-0005-0000-0000-0000CC430000}"/>
    <cellStyle name="Normal 3 2 6 2 7 3" xfId="20516" xr:uid="{00000000-0005-0000-0000-0000CD430000}"/>
    <cellStyle name="Normal 3 2 6 2 8" xfId="21036" xr:uid="{00000000-0005-0000-0000-0000CE430000}"/>
    <cellStyle name="Normal 3 2 6 2 9" xfId="21037" xr:uid="{00000000-0005-0000-0000-0000CF430000}"/>
    <cellStyle name="Normal 3 2 6 3" xfId="12755" xr:uid="{00000000-0005-0000-0000-0000D0430000}"/>
    <cellStyle name="Normal 3 2 6 3 2" xfId="5463" xr:uid="{00000000-0005-0000-0000-0000D1430000}"/>
    <cellStyle name="Normal 3 2 6 3 2 2" xfId="19970" xr:uid="{00000000-0005-0000-0000-0000D2430000}"/>
    <cellStyle name="Normal 3 2 6 3 2 2 2" xfId="21038" xr:uid="{00000000-0005-0000-0000-0000D3430000}"/>
    <cellStyle name="Normal 3 2 6 3 2 2 2 2" xfId="5899" xr:uid="{00000000-0005-0000-0000-0000D4430000}"/>
    <cellStyle name="Normal 3 2 6 3 2 2 2 2 2" xfId="5902" xr:uid="{00000000-0005-0000-0000-0000D5430000}"/>
    <cellStyle name="Normal 3 2 6 3 2 2 2 2 3" xfId="5909" xr:uid="{00000000-0005-0000-0000-0000D6430000}"/>
    <cellStyle name="Normal 3 2 6 3 2 2 2 3" xfId="5891" xr:uid="{00000000-0005-0000-0000-0000D7430000}"/>
    <cellStyle name="Normal 3 2 6 3 2 2 2 4" xfId="5896" xr:uid="{00000000-0005-0000-0000-0000D8430000}"/>
    <cellStyle name="Normal 3 2 6 3 2 2 3" xfId="21039" xr:uid="{00000000-0005-0000-0000-0000D9430000}"/>
    <cellStyle name="Normal 3 2 6 3 2 2 3 2" xfId="6948" xr:uid="{00000000-0005-0000-0000-0000DA430000}"/>
    <cellStyle name="Normal 3 2 6 3 2 2 3 3" xfId="5906" xr:uid="{00000000-0005-0000-0000-0000DB430000}"/>
    <cellStyle name="Normal 3 2 6 3 2 2 4" xfId="13189" xr:uid="{00000000-0005-0000-0000-0000DC430000}"/>
    <cellStyle name="Normal 3 2 6 3 2 2 5" xfId="13195" xr:uid="{00000000-0005-0000-0000-0000DD430000}"/>
    <cellStyle name="Normal 3 2 6 3 2 3" xfId="21041" xr:uid="{00000000-0005-0000-0000-0000DE430000}"/>
    <cellStyle name="Normal 3 2 6 3 2 3 2" xfId="4775" xr:uid="{00000000-0005-0000-0000-0000DF430000}"/>
    <cellStyle name="Normal 3 2 6 3 2 3 2 2" xfId="7326" xr:uid="{00000000-0005-0000-0000-0000E0430000}"/>
    <cellStyle name="Normal 3 2 6 3 2 3 2 3" xfId="6938" xr:uid="{00000000-0005-0000-0000-0000E1430000}"/>
    <cellStyle name="Normal 3 2 6 3 2 3 3" xfId="4785" xr:uid="{00000000-0005-0000-0000-0000E2430000}"/>
    <cellStyle name="Normal 3 2 6 3 2 3 4" xfId="7526" xr:uid="{00000000-0005-0000-0000-0000E3430000}"/>
    <cellStyle name="Normal 3 2 6 3 2 4" xfId="21043" xr:uid="{00000000-0005-0000-0000-0000E4430000}"/>
    <cellStyle name="Normal 3 2 6 3 2 4 2" xfId="244" xr:uid="{00000000-0005-0000-0000-0000E5430000}"/>
    <cellStyle name="Normal 3 2 6 3 2 4 3" xfId="1752" xr:uid="{00000000-0005-0000-0000-0000E6430000}"/>
    <cellStyle name="Normal 3 2 6 3 2 5" xfId="15847" xr:uid="{00000000-0005-0000-0000-0000E7430000}"/>
    <cellStyle name="Normal 3 2 6 3 2 6" xfId="15850" xr:uid="{00000000-0005-0000-0000-0000E8430000}"/>
    <cellStyle name="Normal 3 2 6 3 3" xfId="21045" xr:uid="{00000000-0005-0000-0000-0000E9430000}"/>
    <cellStyle name="Normal 3 2 6 3 3 2" xfId="21046" xr:uid="{00000000-0005-0000-0000-0000EA430000}"/>
    <cellStyle name="Normal 3 2 6 3 3 2 2" xfId="8652" xr:uid="{00000000-0005-0000-0000-0000EB430000}"/>
    <cellStyle name="Normal 3 2 6 3 3 2 2 2" xfId="7190" xr:uid="{00000000-0005-0000-0000-0000EC430000}"/>
    <cellStyle name="Normal 3 2 6 3 3 2 2 2 2" xfId="21047" xr:uid="{00000000-0005-0000-0000-0000ED430000}"/>
    <cellStyle name="Normal 3 2 6 3 3 2 2 2 3" xfId="21048" xr:uid="{00000000-0005-0000-0000-0000EE430000}"/>
    <cellStyle name="Normal 3 2 6 3 3 2 2 3" xfId="21049" xr:uid="{00000000-0005-0000-0000-0000EF430000}"/>
    <cellStyle name="Normal 3 2 6 3 3 2 2 4" xfId="21050" xr:uid="{00000000-0005-0000-0000-0000F0430000}"/>
    <cellStyle name="Normal 3 2 6 3 3 2 3" xfId="8656" xr:uid="{00000000-0005-0000-0000-0000F1430000}"/>
    <cellStyle name="Normal 3 2 6 3 3 2 3 2" xfId="21051" xr:uid="{00000000-0005-0000-0000-0000F2430000}"/>
    <cellStyle name="Normal 3 2 6 3 3 2 3 3" xfId="21052" xr:uid="{00000000-0005-0000-0000-0000F3430000}"/>
    <cellStyle name="Normal 3 2 6 3 3 2 4" xfId="21053" xr:uid="{00000000-0005-0000-0000-0000F4430000}"/>
    <cellStyle name="Normal 3 2 6 3 3 2 5" xfId="21054" xr:uid="{00000000-0005-0000-0000-0000F5430000}"/>
    <cellStyle name="Normal 3 2 6 3 3 3" xfId="21056" xr:uid="{00000000-0005-0000-0000-0000F6430000}"/>
    <cellStyle name="Normal 3 2 6 3 3 3 2" xfId="21057" xr:uid="{00000000-0005-0000-0000-0000F7430000}"/>
    <cellStyle name="Normal 3 2 6 3 3 3 2 2" xfId="21059" xr:uid="{00000000-0005-0000-0000-0000F8430000}"/>
    <cellStyle name="Normal 3 2 6 3 3 3 2 3" xfId="21061" xr:uid="{00000000-0005-0000-0000-0000F9430000}"/>
    <cellStyle name="Normal 3 2 6 3 3 3 3" xfId="21062" xr:uid="{00000000-0005-0000-0000-0000FA430000}"/>
    <cellStyle name="Normal 3 2 6 3 3 3 4" xfId="21063" xr:uid="{00000000-0005-0000-0000-0000FB430000}"/>
    <cellStyle name="Normal 3 2 6 3 3 4" xfId="21066" xr:uid="{00000000-0005-0000-0000-0000FC430000}"/>
    <cellStyle name="Normal 3 2 6 3 3 4 2" xfId="1867" xr:uid="{00000000-0005-0000-0000-0000FD430000}"/>
    <cellStyle name="Normal 3 2 6 3 3 4 3" xfId="1885" xr:uid="{00000000-0005-0000-0000-0000FE430000}"/>
    <cellStyle name="Normal 3 2 6 3 3 5" xfId="21068" xr:uid="{00000000-0005-0000-0000-0000FF430000}"/>
    <cellStyle name="Normal 3 2 6 3 3 6" xfId="21070" xr:uid="{00000000-0005-0000-0000-000000440000}"/>
    <cellStyle name="Normal 3 2 6 3 4" xfId="21072" xr:uid="{00000000-0005-0000-0000-000001440000}"/>
    <cellStyle name="Normal 3 2 6 3 4 2" xfId="21073" xr:uid="{00000000-0005-0000-0000-000002440000}"/>
    <cellStyle name="Normal 3 2 6 3 4 2 2" xfId="14629" xr:uid="{00000000-0005-0000-0000-000003440000}"/>
    <cellStyle name="Normal 3 2 6 3 4 2 2 2" xfId="14632" xr:uid="{00000000-0005-0000-0000-000004440000}"/>
    <cellStyle name="Normal 3 2 6 3 4 2 2 3" xfId="14639" xr:uid="{00000000-0005-0000-0000-000005440000}"/>
    <cellStyle name="Normal 3 2 6 3 4 2 3" xfId="14645" xr:uid="{00000000-0005-0000-0000-000006440000}"/>
    <cellStyle name="Normal 3 2 6 3 4 2 4" xfId="14652" xr:uid="{00000000-0005-0000-0000-000007440000}"/>
    <cellStyle name="Normal 3 2 6 3 4 3" xfId="21074" xr:uid="{00000000-0005-0000-0000-000008440000}"/>
    <cellStyle name="Normal 3 2 6 3 4 3 2" xfId="14688" xr:uid="{00000000-0005-0000-0000-000009440000}"/>
    <cellStyle name="Normal 3 2 6 3 4 3 3" xfId="14690" xr:uid="{00000000-0005-0000-0000-00000A440000}"/>
    <cellStyle name="Normal 3 2 6 3 4 4" xfId="21076" xr:uid="{00000000-0005-0000-0000-00000B440000}"/>
    <cellStyle name="Normal 3 2 6 3 4 5" xfId="21078" xr:uid="{00000000-0005-0000-0000-00000C440000}"/>
    <cellStyle name="Normal 3 2 6 3 5" xfId="21080" xr:uid="{00000000-0005-0000-0000-00000D440000}"/>
    <cellStyle name="Normal 3 2 6 3 5 2" xfId="21082" xr:uid="{00000000-0005-0000-0000-00000E440000}"/>
    <cellStyle name="Normal 3 2 6 3 5 2 2" xfId="14752" xr:uid="{00000000-0005-0000-0000-00000F440000}"/>
    <cellStyle name="Normal 3 2 6 3 5 2 3" xfId="14756" xr:uid="{00000000-0005-0000-0000-000010440000}"/>
    <cellStyle name="Normal 3 2 6 3 5 3" xfId="21084" xr:uid="{00000000-0005-0000-0000-000011440000}"/>
    <cellStyle name="Normal 3 2 6 3 5 4" xfId="21086" xr:uid="{00000000-0005-0000-0000-000012440000}"/>
    <cellStyle name="Normal 3 2 6 3 6" xfId="21088" xr:uid="{00000000-0005-0000-0000-000013440000}"/>
    <cellStyle name="Normal 3 2 6 3 6 2" xfId="21090" xr:uid="{00000000-0005-0000-0000-000014440000}"/>
    <cellStyle name="Normal 3 2 6 3 6 3" xfId="21092" xr:uid="{00000000-0005-0000-0000-000015440000}"/>
    <cellStyle name="Normal 3 2 6 3 7" xfId="21094" xr:uid="{00000000-0005-0000-0000-000016440000}"/>
    <cellStyle name="Normal 3 2 6 3 8" xfId="21096" xr:uid="{00000000-0005-0000-0000-000017440000}"/>
    <cellStyle name="Normal 3 2 6 4" xfId="12757" xr:uid="{00000000-0005-0000-0000-000018440000}"/>
    <cellStyle name="Normal 3 2 6 4 2" xfId="14606" xr:uid="{00000000-0005-0000-0000-000019440000}"/>
    <cellStyle name="Normal 3 2 6 4 2 2" xfId="14608" xr:uid="{00000000-0005-0000-0000-00001A440000}"/>
    <cellStyle name="Normal 3 2 6 4 2 2 2" xfId="21097" xr:uid="{00000000-0005-0000-0000-00001B440000}"/>
    <cellStyle name="Normal 3 2 6 4 2 2 2 2" xfId="21098" xr:uid="{00000000-0005-0000-0000-00001C440000}"/>
    <cellStyle name="Normal 3 2 6 4 2 2 2 3" xfId="21099" xr:uid="{00000000-0005-0000-0000-00001D440000}"/>
    <cellStyle name="Normal 3 2 6 4 2 2 3" xfId="21100" xr:uid="{00000000-0005-0000-0000-00001E440000}"/>
    <cellStyle name="Normal 3 2 6 4 2 2 4" xfId="2234" xr:uid="{00000000-0005-0000-0000-00001F440000}"/>
    <cellStyle name="Normal 3 2 6 4 2 3" xfId="14611" xr:uid="{00000000-0005-0000-0000-000020440000}"/>
    <cellStyle name="Normal 3 2 6 4 2 3 2" xfId="7428" xr:uid="{00000000-0005-0000-0000-000021440000}"/>
    <cellStyle name="Normal 3 2 6 4 2 3 3" xfId="7434" xr:uid="{00000000-0005-0000-0000-000022440000}"/>
    <cellStyle name="Normal 3 2 6 4 2 4" xfId="17311" xr:uid="{00000000-0005-0000-0000-000023440000}"/>
    <cellStyle name="Normal 3 2 6 4 2 5" xfId="21102" xr:uid="{00000000-0005-0000-0000-000024440000}"/>
    <cellStyle name="Normal 3 2 6 4 3" xfId="14614" xr:uid="{00000000-0005-0000-0000-000025440000}"/>
    <cellStyle name="Normal 3 2 6 4 3 2" xfId="21103" xr:uid="{00000000-0005-0000-0000-000026440000}"/>
    <cellStyle name="Normal 3 2 6 4 3 2 2" xfId="16908" xr:uid="{00000000-0005-0000-0000-000027440000}"/>
    <cellStyle name="Normal 3 2 6 4 3 2 3" xfId="16915" xr:uid="{00000000-0005-0000-0000-000028440000}"/>
    <cellStyle name="Normal 3 2 6 4 3 3" xfId="21104" xr:uid="{00000000-0005-0000-0000-000029440000}"/>
    <cellStyle name="Normal 3 2 6 4 3 4" xfId="21106" xr:uid="{00000000-0005-0000-0000-00002A440000}"/>
    <cellStyle name="Normal 3 2 6 4 4" xfId="14617" xr:uid="{00000000-0005-0000-0000-00002B440000}"/>
    <cellStyle name="Normal 3 2 6 4 4 2" xfId="5247" xr:uid="{00000000-0005-0000-0000-00002C440000}"/>
    <cellStyle name="Normal 3 2 6 4 4 3" xfId="11187" xr:uid="{00000000-0005-0000-0000-00002D440000}"/>
    <cellStyle name="Normal 3 2 6 4 5" xfId="21108" xr:uid="{00000000-0005-0000-0000-00002E440000}"/>
    <cellStyle name="Normal 3 2 6 4 6" xfId="21110" xr:uid="{00000000-0005-0000-0000-00002F440000}"/>
    <cellStyle name="Normal 3 2 6 5" xfId="14619" xr:uid="{00000000-0005-0000-0000-000030440000}"/>
    <cellStyle name="Normal 3 2 6 5 2" xfId="14621" xr:uid="{00000000-0005-0000-0000-000031440000}"/>
    <cellStyle name="Normal 3 2 6 5 2 2" xfId="13045" xr:uid="{00000000-0005-0000-0000-000032440000}"/>
    <cellStyle name="Normal 3 2 6 5 2 2 2" xfId="17598" xr:uid="{00000000-0005-0000-0000-000033440000}"/>
    <cellStyle name="Normal 3 2 6 5 2 2 2 2" xfId="17600" xr:uid="{00000000-0005-0000-0000-000034440000}"/>
    <cellStyle name="Normal 3 2 6 5 2 2 2 3" xfId="17604" xr:uid="{00000000-0005-0000-0000-000035440000}"/>
    <cellStyle name="Normal 3 2 6 5 2 2 3" xfId="17608" xr:uid="{00000000-0005-0000-0000-000036440000}"/>
    <cellStyle name="Normal 3 2 6 5 2 2 4" xfId="13759" xr:uid="{00000000-0005-0000-0000-000037440000}"/>
    <cellStyle name="Normal 3 2 6 5 2 3" xfId="13049" xr:uid="{00000000-0005-0000-0000-000038440000}"/>
    <cellStyle name="Normal 3 2 6 5 2 3 2" xfId="17620" xr:uid="{00000000-0005-0000-0000-000039440000}"/>
    <cellStyle name="Normal 3 2 6 5 2 3 3" xfId="17626" xr:uid="{00000000-0005-0000-0000-00003A440000}"/>
    <cellStyle name="Normal 3 2 6 5 2 4" xfId="21111" xr:uid="{00000000-0005-0000-0000-00003B440000}"/>
    <cellStyle name="Normal 3 2 6 5 2 5" xfId="21112" xr:uid="{00000000-0005-0000-0000-00003C440000}"/>
    <cellStyle name="Normal 3 2 6 5 3" xfId="14623" xr:uid="{00000000-0005-0000-0000-00003D440000}"/>
    <cellStyle name="Normal 3 2 6 5 3 2" xfId="839" xr:uid="{00000000-0005-0000-0000-00003E440000}"/>
    <cellStyle name="Normal 3 2 6 5 3 2 2" xfId="2366" xr:uid="{00000000-0005-0000-0000-00003F440000}"/>
    <cellStyle name="Normal 3 2 6 5 3 2 3" xfId="2376" xr:uid="{00000000-0005-0000-0000-000040440000}"/>
    <cellStyle name="Normal 3 2 6 5 3 3" xfId="21113" xr:uid="{00000000-0005-0000-0000-000041440000}"/>
    <cellStyle name="Normal 3 2 6 5 3 4" xfId="21114" xr:uid="{00000000-0005-0000-0000-000042440000}"/>
    <cellStyle name="Normal 3 2 6 5 4" xfId="21115" xr:uid="{00000000-0005-0000-0000-000043440000}"/>
    <cellStyle name="Normal 3 2 6 5 4 2" xfId="2402" xr:uid="{00000000-0005-0000-0000-000044440000}"/>
    <cellStyle name="Normal 3 2 6 5 4 3" xfId="2421" xr:uid="{00000000-0005-0000-0000-000045440000}"/>
    <cellStyle name="Normal 3 2 6 5 5" xfId="21117" xr:uid="{00000000-0005-0000-0000-000046440000}"/>
    <cellStyle name="Normal 3 2 6 5 6" xfId="21119" xr:uid="{00000000-0005-0000-0000-000047440000}"/>
    <cellStyle name="Normal 3 2 6 6" xfId="14625" xr:uid="{00000000-0005-0000-0000-000048440000}"/>
    <cellStyle name="Normal 3 2 6 6 2" xfId="21120" xr:uid="{00000000-0005-0000-0000-000049440000}"/>
    <cellStyle name="Normal 3 2 6 6 2 2" xfId="13056" xr:uid="{00000000-0005-0000-0000-00004A440000}"/>
    <cellStyle name="Normal 3 2 6 6 2 2 2" xfId="17994" xr:uid="{00000000-0005-0000-0000-00004B440000}"/>
    <cellStyle name="Normal 3 2 6 6 2 2 3" xfId="17999" xr:uid="{00000000-0005-0000-0000-00004C440000}"/>
    <cellStyle name="Normal 3 2 6 6 2 3" xfId="21121" xr:uid="{00000000-0005-0000-0000-00004D440000}"/>
    <cellStyle name="Normal 3 2 6 6 2 4" xfId="21122" xr:uid="{00000000-0005-0000-0000-00004E440000}"/>
    <cellStyle name="Normal 3 2 6 6 3" xfId="21123" xr:uid="{00000000-0005-0000-0000-00004F440000}"/>
    <cellStyle name="Normal 3 2 6 6 3 2" xfId="225" xr:uid="{00000000-0005-0000-0000-000050440000}"/>
    <cellStyle name="Normal 3 2 6 6 3 3" xfId="324" xr:uid="{00000000-0005-0000-0000-000051440000}"/>
    <cellStyle name="Normal 3 2 6 6 4" xfId="21124" xr:uid="{00000000-0005-0000-0000-000052440000}"/>
    <cellStyle name="Normal 3 2 6 6 5" xfId="21125" xr:uid="{00000000-0005-0000-0000-000053440000}"/>
    <cellStyle name="Normal 3 2 6 7" xfId="14627" xr:uid="{00000000-0005-0000-0000-000054440000}"/>
    <cellStyle name="Normal 3 2 6 7 2" xfId="21126" xr:uid="{00000000-0005-0000-0000-000055440000}"/>
    <cellStyle name="Normal 3 2 6 7 2 2" xfId="21128" xr:uid="{00000000-0005-0000-0000-000056440000}"/>
    <cellStyle name="Normal 3 2 6 7 2 3" xfId="19244" xr:uid="{00000000-0005-0000-0000-000057440000}"/>
    <cellStyle name="Normal 3 2 6 7 3" xfId="21129" xr:uid="{00000000-0005-0000-0000-000058440000}"/>
    <cellStyle name="Normal 3 2 6 7 4" xfId="21130" xr:uid="{00000000-0005-0000-0000-000059440000}"/>
    <cellStyle name="Normal 3 2 6 8" xfId="21131" xr:uid="{00000000-0005-0000-0000-00005A440000}"/>
    <cellStyle name="Normal 3 2 6 8 2" xfId="21132" xr:uid="{00000000-0005-0000-0000-00005B440000}"/>
    <cellStyle name="Normal 3 2 6 8 3" xfId="21133" xr:uid="{00000000-0005-0000-0000-00005C440000}"/>
    <cellStyle name="Normal 3 2 6 9" xfId="8843" xr:uid="{00000000-0005-0000-0000-00005D440000}"/>
    <cellStyle name="Normal 3 2 7" xfId="9413" xr:uid="{00000000-0005-0000-0000-00005E440000}"/>
    <cellStyle name="Normal 3 2 7 2" xfId="12760" xr:uid="{00000000-0005-0000-0000-00005F440000}"/>
    <cellStyle name="Normal 3 2 7 2 2" xfId="21134" xr:uid="{00000000-0005-0000-0000-000060440000}"/>
    <cellStyle name="Normal 3 2 7 2 2 2" xfId="21135" xr:uid="{00000000-0005-0000-0000-000061440000}"/>
    <cellStyle name="Normal 3 2 7 2 2 2 2" xfId="21136" xr:uid="{00000000-0005-0000-0000-000062440000}"/>
    <cellStyle name="Normal 3 2 7 2 2 2 2 2" xfId="20339" xr:uid="{00000000-0005-0000-0000-000063440000}"/>
    <cellStyle name="Normal 3 2 7 2 2 2 2 2 2" xfId="21137" xr:uid="{00000000-0005-0000-0000-000064440000}"/>
    <cellStyle name="Normal 3 2 7 2 2 2 2 2 3" xfId="21138" xr:uid="{00000000-0005-0000-0000-000065440000}"/>
    <cellStyle name="Normal 3 2 7 2 2 2 2 3" xfId="21139" xr:uid="{00000000-0005-0000-0000-000066440000}"/>
    <cellStyle name="Normal 3 2 7 2 2 2 2 4" xfId="21140" xr:uid="{00000000-0005-0000-0000-000067440000}"/>
    <cellStyle name="Normal 3 2 7 2 2 2 3" xfId="21141" xr:uid="{00000000-0005-0000-0000-000068440000}"/>
    <cellStyle name="Normal 3 2 7 2 2 2 3 2" xfId="21142" xr:uid="{00000000-0005-0000-0000-000069440000}"/>
    <cellStyle name="Normal 3 2 7 2 2 2 3 3" xfId="21143" xr:uid="{00000000-0005-0000-0000-00006A440000}"/>
    <cellStyle name="Normal 3 2 7 2 2 2 4" xfId="12216" xr:uid="{00000000-0005-0000-0000-00006B440000}"/>
    <cellStyle name="Normal 3 2 7 2 2 2 5" xfId="12220" xr:uid="{00000000-0005-0000-0000-00006C440000}"/>
    <cellStyle name="Normal 3 2 7 2 2 3" xfId="21145" xr:uid="{00000000-0005-0000-0000-00006D440000}"/>
    <cellStyle name="Normal 3 2 7 2 2 3 2" xfId="21146" xr:uid="{00000000-0005-0000-0000-00006E440000}"/>
    <cellStyle name="Normal 3 2 7 2 2 3 2 2" xfId="21147" xr:uid="{00000000-0005-0000-0000-00006F440000}"/>
    <cellStyle name="Normal 3 2 7 2 2 3 2 3" xfId="21148" xr:uid="{00000000-0005-0000-0000-000070440000}"/>
    <cellStyle name="Normal 3 2 7 2 2 3 3" xfId="21149" xr:uid="{00000000-0005-0000-0000-000071440000}"/>
    <cellStyle name="Normal 3 2 7 2 2 3 4" xfId="21151" xr:uid="{00000000-0005-0000-0000-000072440000}"/>
    <cellStyle name="Normal 3 2 7 2 2 4" xfId="21153" xr:uid="{00000000-0005-0000-0000-000073440000}"/>
    <cellStyle name="Normal 3 2 7 2 2 4 2" xfId="2216" xr:uid="{00000000-0005-0000-0000-000074440000}"/>
    <cellStyle name="Normal 3 2 7 2 2 4 3" xfId="2240" xr:uid="{00000000-0005-0000-0000-000075440000}"/>
    <cellStyle name="Normal 3 2 7 2 2 5" xfId="7758" xr:uid="{00000000-0005-0000-0000-000076440000}"/>
    <cellStyle name="Normal 3 2 7 2 2 6" xfId="9644" xr:uid="{00000000-0005-0000-0000-000077440000}"/>
    <cellStyle name="Normal 3 2 7 2 3" xfId="21154" xr:uid="{00000000-0005-0000-0000-000078440000}"/>
    <cellStyle name="Normal 3 2 7 2 3 2" xfId="21155" xr:uid="{00000000-0005-0000-0000-000079440000}"/>
    <cellStyle name="Normal 3 2 7 2 3 2 2" xfId="21156" xr:uid="{00000000-0005-0000-0000-00007A440000}"/>
    <cellStyle name="Normal 3 2 7 2 3 2 2 2" xfId="20748" xr:uid="{00000000-0005-0000-0000-00007B440000}"/>
    <cellStyle name="Normal 3 2 7 2 3 2 2 2 2" xfId="21157" xr:uid="{00000000-0005-0000-0000-00007C440000}"/>
    <cellStyle name="Normal 3 2 7 2 3 2 2 2 3" xfId="21158" xr:uid="{00000000-0005-0000-0000-00007D440000}"/>
    <cellStyle name="Normal 3 2 7 2 3 2 2 3" xfId="21159" xr:uid="{00000000-0005-0000-0000-00007E440000}"/>
    <cellStyle name="Normal 3 2 7 2 3 2 2 4" xfId="21160" xr:uid="{00000000-0005-0000-0000-00007F440000}"/>
    <cellStyle name="Normal 3 2 7 2 3 2 3" xfId="21161" xr:uid="{00000000-0005-0000-0000-000080440000}"/>
    <cellStyle name="Normal 3 2 7 2 3 2 3 2" xfId="21163" xr:uid="{00000000-0005-0000-0000-000081440000}"/>
    <cellStyle name="Normal 3 2 7 2 3 2 3 3" xfId="21164" xr:uid="{00000000-0005-0000-0000-000082440000}"/>
    <cellStyle name="Normal 3 2 7 2 3 2 4" xfId="2915" xr:uid="{00000000-0005-0000-0000-000083440000}"/>
    <cellStyle name="Normal 3 2 7 2 3 2 5" xfId="12809" xr:uid="{00000000-0005-0000-0000-000084440000}"/>
    <cellStyle name="Normal 3 2 7 2 3 3" xfId="21165" xr:uid="{00000000-0005-0000-0000-000085440000}"/>
    <cellStyle name="Normal 3 2 7 2 3 3 2" xfId="21166" xr:uid="{00000000-0005-0000-0000-000086440000}"/>
    <cellStyle name="Normal 3 2 7 2 3 3 2 2" xfId="21167" xr:uid="{00000000-0005-0000-0000-000087440000}"/>
    <cellStyle name="Normal 3 2 7 2 3 3 2 3" xfId="21168" xr:uid="{00000000-0005-0000-0000-000088440000}"/>
    <cellStyle name="Normal 3 2 7 2 3 3 3" xfId="21169" xr:uid="{00000000-0005-0000-0000-000089440000}"/>
    <cellStyle name="Normal 3 2 7 2 3 3 4" xfId="21171" xr:uid="{00000000-0005-0000-0000-00008A440000}"/>
    <cellStyle name="Normal 3 2 7 2 3 4" xfId="7767" xr:uid="{00000000-0005-0000-0000-00008B440000}"/>
    <cellStyle name="Normal 3 2 7 2 3 4 2" xfId="634" xr:uid="{00000000-0005-0000-0000-00008C440000}"/>
    <cellStyle name="Normal 3 2 7 2 3 4 3" xfId="3969" xr:uid="{00000000-0005-0000-0000-00008D440000}"/>
    <cellStyle name="Normal 3 2 7 2 3 5" xfId="7772" xr:uid="{00000000-0005-0000-0000-00008E440000}"/>
    <cellStyle name="Normal 3 2 7 2 3 6" xfId="12255" xr:uid="{00000000-0005-0000-0000-00008F440000}"/>
    <cellStyle name="Normal 3 2 7 2 4" xfId="21172" xr:uid="{00000000-0005-0000-0000-000090440000}"/>
    <cellStyle name="Normal 3 2 7 2 4 2" xfId="3680" xr:uid="{00000000-0005-0000-0000-000091440000}"/>
    <cellStyle name="Normal 3 2 7 2 4 2 2" xfId="2984" xr:uid="{00000000-0005-0000-0000-000092440000}"/>
    <cellStyle name="Normal 3 2 7 2 4 2 2 2" xfId="20518" xr:uid="{00000000-0005-0000-0000-000093440000}"/>
    <cellStyle name="Normal 3 2 7 2 4 2 2 3" xfId="21173" xr:uid="{00000000-0005-0000-0000-000094440000}"/>
    <cellStyle name="Normal 3 2 7 2 4 2 3" xfId="3000" xr:uid="{00000000-0005-0000-0000-000095440000}"/>
    <cellStyle name="Normal 3 2 7 2 4 2 4" xfId="156" xr:uid="{00000000-0005-0000-0000-000096440000}"/>
    <cellStyle name="Normal 3 2 7 2 4 3" xfId="7024" xr:uid="{00000000-0005-0000-0000-000097440000}"/>
    <cellStyle name="Normal 3 2 7 2 4 3 2" xfId="3027" xr:uid="{00000000-0005-0000-0000-000098440000}"/>
    <cellStyle name="Normal 3 2 7 2 4 3 3" xfId="3039" xr:uid="{00000000-0005-0000-0000-000099440000}"/>
    <cellStyle name="Normal 3 2 7 2 4 4" xfId="7033" xr:uid="{00000000-0005-0000-0000-00009A440000}"/>
    <cellStyle name="Normal 3 2 7 2 4 5" xfId="7041" xr:uid="{00000000-0005-0000-0000-00009B440000}"/>
    <cellStyle name="Normal 3 2 7 2 5" xfId="21174" xr:uid="{00000000-0005-0000-0000-00009C440000}"/>
    <cellStyle name="Normal 3 2 7 2 5 2" xfId="7777" xr:uid="{00000000-0005-0000-0000-00009D440000}"/>
    <cellStyle name="Normal 3 2 7 2 5 2 2" xfId="7784" xr:uid="{00000000-0005-0000-0000-00009E440000}"/>
    <cellStyle name="Normal 3 2 7 2 5 2 3" xfId="7790" xr:uid="{00000000-0005-0000-0000-00009F440000}"/>
    <cellStyle name="Normal 3 2 7 2 5 3" xfId="7903" xr:uid="{00000000-0005-0000-0000-0000A0440000}"/>
    <cellStyle name="Normal 3 2 7 2 5 4" xfId="7781" xr:uid="{00000000-0005-0000-0000-0000A1440000}"/>
    <cellStyle name="Normal 3 2 7 2 6" xfId="21177" xr:uid="{00000000-0005-0000-0000-0000A2440000}"/>
    <cellStyle name="Normal 3 2 7 2 6 2" xfId="21179" xr:uid="{00000000-0005-0000-0000-0000A3440000}"/>
    <cellStyle name="Normal 3 2 7 2 6 3" xfId="21181" xr:uid="{00000000-0005-0000-0000-0000A4440000}"/>
    <cellStyle name="Normal 3 2 7 2 7" xfId="21184" xr:uid="{00000000-0005-0000-0000-0000A5440000}"/>
    <cellStyle name="Normal 3 2 7 2 8" xfId="21186" xr:uid="{00000000-0005-0000-0000-0000A6440000}"/>
    <cellStyle name="Normal 3 2 7 3" xfId="12539" xr:uid="{00000000-0005-0000-0000-0000A7440000}"/>
    <cellStyle name="Normal 3 2 7 3 2" xfId="21187" xr:uid="{00000000-0005-0000-0000-0000A8440000}"/>
    <cellStyle name="Normal 3 2 7 3 2 2" xfId="21188" xr:uid="{00000000-0005-0000-0000-0000A9440000}"/>
    <cellStyle name="Normal 3 2 7 3 2 2 2" xfId="21189" xr:uid="{00000000-0005-0000-0000-0000AA440000}"/>
    <cellStyle name="Normal 3 2 7 3 2 2 2 2" xfId="21190" xr:uid="{00000000-0005-0000-0000-0000AB440000}"/>
    <cellStyle name="Normal 3 2 7 3 2 2 2 3" xfId="857" xr:uid="{00000000-0005-0000-0000-0000AC440000}"/>
    <cellStyle name="Normal 3 2 7 3 2 2 3" xfId="21191" xr:uid="{00000000-0005-0000-0000-0000AD440000}"/>
    <cellStyle name="Normal 3 2 7 3 2 2 4" xfId="21193" xr:uid="{00000000-0005-0000-0000-0000AE440000}"/>
    <cellStyle name="Normal 3 2 7 3 2 3" xfId="21194" xr:uid="{00000000-0005-0000-0000-0000AF440000}"/>
    <cellStyle name="Normal 3 2 7 3 2 3 2" xfId="486" xr:uid="{00000000-0005-0000-0000-0000B0440000}"/>
    <cellStyle name="Normal 3 2 7 3 2 3 3" xfId="525" xr:uid="{00000000-0005-0000-0000-0000B1440000}"/>
    <cellStyle name="Normal 3 2 7 3 2 4" xfId="21195" xr:uid="{00000000-0005-0000-0000-0000B2440000}"/>
    <cellStyle name="Normal 3 2 7 3 2 5" xfId="3477" xr:uid="{00000000-0005-0000-0000-0000B3440000}"/>
    <cellStyle name="Normal 3 2 7 3 3" xfId="21196" xr:uid="{00000000-0005-0000-0000-0000B4440000}"/>
    <cellStyle name="Normal 3 2 7 3 3 2" xfId="21197" xr:uid="{00000000-0005-0000-0000-0000B5440000}"/>
    <cellStyle name="Normal 3 2 7 3 3 2 2" xfId="21198" xr:uid="{00000000-0005-0000-0000-0000B6440000}"/>
    <cellStyle name="Normal 3 2 7 3 3 2 3" xfId="21199" xr:uid="{00000000-0005-0000-0000-0000B7440000}"/>
    <cellStyle name="Normal 3 2 7 3 3 3" xfId="21200" xr:uid="{00000000-0005-0000-0000-0000B8440000}"/>
    <cellStyle name="Normal 3 2 7 3 3 4" xfId="9662" xr:uid="{00000000-0005-0000-0000-0000B9440000}"/>
    <cellStyle name="Normal 3 2 7 3 4" xfId="21201" xr:uid="{00000000-0005-0000-0000-0000BA440000}"/>
    <cellStyle name="Normal 3 2 7 3 4 2" xfId="21202" xr:uid="{00000000-0005-0000-0000-0000BB440000}"/>
    <cellStyle name="Normal 3 2 7 3 4 3" xfId="21203" xr:uid="{00000000-0005-0000-0000-0000BC440000}"/>
    <cellStyle name="Normal 3 2 7 3 5" xfId="21205" xr:uid="{00000000-0005-0000-0000-0000BD440000}"/>
    <cellStyle name="Normal 3 2 7 3 6" xfId="21208" xr:uid="{00000000-0005-0000-0000-0000BE440000}"/>
    <cellStyle name="Normal 3 2 7 4" xfId="14631" xr:uid="{00000000-0005-0000-0000-0000BF440000}"/>
    <cellStyle name="Normal 3 2 7 4 2" xfId="14634" xr:uid="{00000000-0005-0000-0000-0000C0440000}"/>
    <cellStyle name="Normal 3 2 7 4 2 2" xfId="21209" xr:uid="{00000000-0005-0000-0000-0000C1440000}"/>
    <cellStyle name="Normal 3 2 7 4 2 2 2" xfId="18424" xr:uid="{00000000-0005-0000-0000-0000C2440000}"/>
    <cellStyle name="Normal 3 2 7 4 2 2 2 2" xfId="15064" xr:uid="{00000000-0005-0000-0000-0000C3440000}"/>
    <cellStyle name="Normal 3 2 7 4 2 2 2 3" xfId="15067" xr:uid="{00000000-0005-0000-0000-0000C4440000}"/>
    <cellStyle name="Normal 3 2 7 4 2 2 3" xfId="18431" xr:uid="{00000000-0005-0000-0000-0000C5440000}"/>
    <cellStyle name="Normal 3 2 7 4 2 2 4" xfId="18436" xr:uid="{00000000-0005-0000-0000-0000C6440000}"/>
    <cellStyle name="Normal 3 2 7 4 2 3" xfId="21210" xr:uid="{00000000-0005-0000-0000-0000C7440000}"/>
    <cellStyle name="Normal 3 2 7 4 2 3 2" xfId="18196" xr:uid="{00000000-0005-0000-0000-0000C8440000}"/>
    <cellStyle name="Normal 3 2 7 4 2 3 3" xfId="18206" xr:uid="{00000000-0005-0000-0000-0000C9440000}"/>
    <cellStyle name="Normal 3 2 7 4 2 4" xfId="9680" xr:uid="{00000000-0005-0000-0000-0000CA440000}"/>
    <cellStyle name="Normal 3 2 7 4 2 5" xfId="10226" xr:uid="{00000000-0005-0000-0000-0000CB440000}"/>
    <cellStyle name="Normal 3 2 7 4 3" xfId="14636" xr:uid="{00000000-0005-0000-0000-0000CC440000}"/>
    <cellStyle name="Normal 3 2 7 4 3 2" xfId="21211" xr:uid="{00000000-0005-0000-0000-0000CD440000}"/>
    <cellStyle name="Normal 3 2 7 4 3 2 2" xfId="18500" xr:uid="{00000000-0005-0000-0000-0000CE440000}"/>
    <cellStyle name="Normal 3 2 7 4 3 2 3" xfId="18504" xr:uid="{00000000-0005-0000-0000-0000CF440000}"/>
    <cellStyle name="Normal 3 2 7 4 3 3" xfId="21212" xr:uid="{00000000-0005-0000-0000-0000D0440000}"/>
    <cellStyle name="Normal 3 2 7 4 3 4" xfId="20235" xr:uid="{00000000-0005-0000-0000-0000D1440000}"/>
    <cellStyle name="Normal 3 2 7 4 4" xfId="21213" xr:uid="{00000000-0005-0000-0000-0000D2440000}"/>
    <cellStyle name="Normal 3 2 7 4 4 2" xfId="21214" xr:uid="{00000000-0005-0000-0000-0000D3440000}"/>
    <cellStyle name="Normal 3 2 7 4 4 3" xfId="21215" xr:uid="{00000000-0005-0000-0000-0000D4440000}"/>
    <cellStyle name="Normal 3 2 7 4 5" xfId="21217" xr:uid="{00000000-0005-0000-0000-0000D5440000}"/>
    <cellStyle name="Normal 3 2 7 4 6" xfId="21219" xr:uid="{00000000-0005-0000-0000-0000D6440000}"/>
    <cellStyle name="Normal 3 2 7 5" xfId="14638" xr:uid="{00000000-0005-0000-0000-0000D7440000}"/>
    <cellStyle name="Normal 3 2 7 5 2" xfId="21220" xr:uid="{00000000-0005-0000-0000-0000D8440000}"/>
    <cellStyle name="Normal 3 2 7 5 2 2" xfId="12379" xr:uid="{00000000-0005-0000-0000-0000D9440000}"/>
    <cellStyle name="Normal 3 2 7 5 2 2 2" xfId="18770" xr:uid="{00000000-0005-0000-0000-0000DA440000}"/>
    <cellStyle name="Normal 3 2 7 5 2 2 3" xfId="18774" xr:uid="{00000000-0005-0000-0000-0000DB440000}"/>
    <cellStyle name="Normal 3 2 7 5 2 3" xfId="12385" xr:uid="{00000000-0005-0000-0000-0000DC440000}"/>
    <cellStyle name="Normal 3 2 7 5 2 4" xfId="20240" xr:uid="{00000000-0005-0000-0000-0000DD440000}"/>
    <cellStyle name="Normal 3 2 7 5 3" xfId="21221" xr:uid="{00000000-0005-0000-0000-0000DE440000}"/>
    <cellStyle name="Normal 3 2 7 5 3 2" xfId="12407" xr:uid="{00000000-0005-0000-0000-0000DF440000}"/>
    <cellStyle name="Normal 3 2 7 5 3 3" xfId="21222" xr:uid="{00000000-0005-0000-0000-0000E0440000}"/>
    <cellStyle name="Normal 3 2 7 5 4" xfId="21223" xr:uid="{00000000-0005-0000-0000-0000E1440000}"/>
    <cellStyle name="Normal 3 2 7 5 5" xfId="21224" xr:uid="{00000000-0005-0000-0000-0000E2440000}"/>
    <cellStyle name="Normal 3 2 7 6" xfId="14641" xr:uid="{00000000-0005-0000-0000-0000E3440000}"/>
    <cellStyle name="Normal 3 2 7 6 2" xfId="21225" xr:uid="{00000000-0005-0000-0000-0000E4440000}"/>
    <cellStyle name="Normal 3 2 7 6 2 2" xfId="12436" xr:uid="{00000000-0005-0000-0000-0000E5440000}"/>
    <cellStyle name="Normal 3 2 7 6 2 3" xfId="14973" xr:uid="{00000000-0005-0000-0000-0000E6440000}"/>
    <cellStyle name="Normal 3 2 7 6 3" xfId="21226" xr:uid="{00000000-0005-0000-0000-0000E7440000}"/>
    <cellStyle name="Normal 3 2 7 6 4" xfId="21227" xr:uid="{00000000-0005-0000-0000-0000E8440000}"/>
    <cellStyle name="Normal 3 2 7 7" xfId="21228" xr:uid="{00000000-0005-0000-0000-0000E9440000}"/>
    <cellStyle name="Normal 3 2 7 7 2" xfId="21229" xr:uid="{00000000-0005-0000-0000-0000EA440000}"/>
    <cellStyle name="Normal 3 2 7 7 3" xfId="21230" xr:uid="{00000000-0005-0000-0000-0000EB440000}"/>
    <cellStyle name="Normal 3 2 7 8" xfId="21231" xr:uid="{00000000-0005-0000-0000-0000EC440000}"/>
    <cellStyle name="Normal 3 2 7 9" xfId="10012" xr:uid="{00000000-0005-0000-0000-0000ED440000}"/>
    <cellStyle name="Normal 3 2 8" xfId="12763" xr:uid="{00000000-0005-0000-0000-0000EE440000}"/>
    <cellStyle name="Normal 3 2 8 2" xfId="20351" xr:uid="{00000000-0005-0000-0000-0000EF440000}"/>
    <cellStyle name="Normal 3 2 8 2 2" xfId="2034" xr:uid="{00000000-0005-0000-0000-0000F0440000}"/>
    <cellStyle name="Normal 3 2 8 2 2 2" xfId="2837" xr:uid="{00000000-0005-0000-0000-0000F1440000}"/>
    <cellStyle name="Normal 3 2 8 2 2 2 2" xfId="21232" xr:uid="{00000000-0005-0000-0000-0000F2440000}"/>
    <cellStyle name="Normal 3 2 8 2 2 2 2 2" xfId="21233" xr:uid="{00000000-0005-0000-0000-0000F3440000}"/>
    <cellStyle name="Normal 3 2 8 2 2 2 2 3" xfId="21234" xr:uid="{00000000-0005-0000-0000-0000F4440000}"/>
    <cellStyle name="Normal 3 2 8 2 2 2 3" xfId="21235" xr:uid="{00000000-0005-0000-0000-0000F5440000}"/>
    <cellStyle name="Normal 3 2 8 2 2 2 4" xfId="21236" xr:uid="{00000000-0005-0000-0000-0000F6440000}"/>
    <cellStyle name="Normal 3 2 8 2 2 3" xfId="2775" xr:uid="{00000000-0005-0000-0000-0000F7440000}"/>
    <cellStyle name="Normal 3 2 8 2 2 3 2" xfId="21237" xr:uid="{00000000-0005-0000-0000-0000F8440000}"/>
    <cellStyle name="Normal 3 2 8 2 2 3 3" xfId="21238" xr:uid="{00000000-0005-0000-0000-0000F9440000}"/>
    <cellStyle name="Normal 3 2 8 2 2 4" xfId="21240" xr:uid="{00000000-0005-0000-0000-0000FA440000}"/>
    <cellStyle name="Normal 3 2 8 2 2 5" xfId="21241" xr:uid="{00000000-0005-0000-0000-0000FB440000}"/>
    <cellStyle name="Normal 3 2 8 2 3" xfId="3361" xr:uid="{00000000-0005-0000-0000-0000FC440000}"/>
    <cellStyle name="Normal 3 2 8 2 3 2" xfId="3367" xr:uid="{00000000-0005-0000-0000-0000FD440000}"/>
    <cellStyle name="Normal 3 2 8 2 3 2 2" xfId="21242" xr:uid="{00000000-0005-0000-0000-0000FE440000}"/>
    <cellStyle name="Normal 3 2 8 2 3 2 3" xfId="21243" xr:uid="{00000000-0005-0000-0000-0000FF440000}"/>
    <cellStyle name="Normal 3 2 8 2 3 3" xfId="2788" xr:uid="{00000000-0005-0000-0000-000000450000}"/>
    <cellStyle name="Normal 3 2 8 2 3 4" xfId="12316" xr:uid="{00000000-0005-0000-0000-000001450000}"/>
    <cellStyle name="Normal 3 2 8 2 4" xfId="3372" xr:uid="{00000000-0005-0000-0000-000002450000}"/>
    <cellStyle name="Normal 3 2 8 2 4 2" xfId="3377" xr:uid="{00000000-0005-0000-0000-000003450000}"/>
    <cellStyle name="Normal 3 2 8 2 4 3" xfId="3384" xr:uid="{00000000-0005-0000-0000-000004450000}"/>
    <cellStyle name="Normal 3 2 8 2 5" xfId="3391" xr:uid="{00000000-0005-0000-0000-000005450000}"/>
    <cellStyle name="Normal 3 2 8 2 6" xfId="3405" xr:uid="{00000000-0005-0000-0000-000006450000}"/>
    <cellStyle name="Normal 3 2 8 3" xfId="21244" xr:uid="{00000000-0005-0000-0000-000007450000}"/>
    <cellStyle name="Normal 3 2 8 3 2" xfId="3510" xr:uid="{00000000-0005-0000-0000-000008450000}"/>
    <cellStyle name="Normal 3 2 8 3 2 2" xfId="470" xr:uid="{00000000-0005-0000-0000-000009450000}"/>
    <cellStyle name="Normal 3 2 8 3 2 2 2" xfId="614" xr:uid="{00000000-0005-0000-0000-00000A450000}"/>
    <cellStyle name="Normal 3 2 8 3 2 2 2 2" xfId="1458" xr:uid="{00000000-0005-0000-0000-00000B450000}"/>
    <cellStyle name="Normal 3 2 8 3 2 2 2 3" xfId="1474" xr:uid="{00000000-0005-0000-0000-00000C450000}"/>
    <cellStyle name="Normal 3 2 8 3 2 2 3" xfId="1990" xr:uid="{00000000-0005-0000-0000-00000D450000}"/>
    <cellStyle name="Normal 3 2 8 3 2 2 4" xfId="1995" xr:uid="{00000000-0005-0000-0000-00000E450000}"/>
    <cellStyle name="Normal 3 2 8 3 2 3" xfId="506" xr:uid="{00000000-0005-0000-0000-00000F450000}"/>
    <cellStyle name="Normal 3 2 8 3 2 3 2" xfId="626" xr:uid="{00000000-0005-0000-0000-000010450000}"/>
    <cellStyle name="Normal 3 2 8 3 2 3 3" xfId="2002" xr:uid="{00000000-0005-0000-0000-000011450000}"/>
    <cellStyle name="Normal 3 2 8 3 2 4" xfId="1280" xr:uid="{00000000-0005-0000-0000-000012450000}"/>
    <cellStyle name="Normal 3 2 8 3 2 5" xfId="1312" xr:uid="{00000000-0005-0000-0000-000013450000}"/>
    <cellStyle name="Normal 3 2 8 3 3" xfId="3526" xr:uid="{00000000-0005-0000-0000-000014450000}"/>
    <cellStyle name="Normal 3 2 8 3 3 2" xfId="2099" xr:uid="{00000000-0005-0000-0000-000015450000}"/>
    <cellStyle name="Normal 3 2 8 3 3 2 2" xfId="1744" xr:uid="{00000000-0005-0000-0000-000016450000}"/>
    <cellStyle name="Normal 3 2 8 3 3 2 3" xfId="1489" xr:uid="{00000000-0005-0000-0000-000017450000}"/>
    <cellStyle name="Normal 3 2 8 3 3 3" xfId="2102" xr:uid="{00000000-0005-0000-0000-000018450000}"/>
    <cellStyle name="Normal 3 2 8 3 3 4" xfId="1358" xr:uid="{00000000-0005-0000-0000-000019450000}"/>
    <cellStyle name="Normal 3 2 8 3 4" xfId="661" xr:uid="{00000000-0005-0000-0000-00001A450000}"/>
    <cellStyle name="Normal 3 2 8 3 4 2" xfId="2157" xr:uid="{00000000-0005-0000-0000-00001B450000}"/>
    <cellStyle name="Normal 3 2 8 3 4 3" xfId="2161" xr:uid="{00000000-0005-0000-0000-00001C450000}"/>
    <cellStyle name="Normal 3 2 8 3 5" xfId="3608" xr:uid="{00000000-0005-0000-0000-00001D450000}"/>
    <cellStyle name="Normal 3 2 8 3 6" xfId="3619" xr:uid="{00000000-0005-0000-0000-00001E450000}"/>
    <cellStyle name="Normal 3 2 8 4" xfId="14647" xr:uid="{00000000-0005-0000-0000-00001F450000}"/>
    <cellStyle name="Normal 3 2 8 4 2" xfId="21245" xr:uid="{00000000-0005-0000-0000-000020450000}"/>
    <cellStyle name="Normal 3 2 8 4 2 2" xfId="2493" xr:uid="{00000000-0005-0000-0000-000021450000}"/>
    <cellStyle name="Normal 3 2 8 4 2 2 2" xfId="18521" xr:uid="{00000000-0005-0000-0000-000022450000}"/>
    <cellStyle name="Normal 3 2 8 4 2 2 3" xfId="21247" xr:uid="{00000000-0005-0000-0000-000023450000}"/>
    <cellStyle name="Normal 3 2 8 4 2 3" xfId="2496" xr:uid="{00000000-0005-0000-0000-000024450000}"/>
    <cellStyle name="Normal 3 2 8 4 2 4" xfId="20267" xr:uid="{00000000-0005-0000-0000-000025450000}"/>
    <cellStyle name="Normal 3 2 8 4 3" xfId="21249" xr:uid="{00000000-0005-0000-0000-000026450000}"/>
    <cellStyle name="Normal 3 2 8 4 3 2" xfId="2535" xr:uid="{00000000-0005-0000-0000-000027450000}"/>
    <cellStyle name="Normal 3 2 8 4 3 3" xfId="21252" xr:uid="{00000000-0005-0000-0000-000028450000}"/>
    <cellStyle name="Normal 3 2 8 4 4" xfId="21254" xr:uid="{00000000-0005-0000-0000-000029450000}"/>
    <cellStyle name="Normal 3 2 8 4 5" xfId="21256" xr:uid="{00000000-0005-0000-0000-00002A450000}"/>
    <cellStyle name="Normal 3 2 8 5" xfId="14649" xr:uid="{00000000-0005-0000-0000-00002B450000}"/>
    <cellStyle name="Normal 3 2 8 5 2" xfId="21257" xr:uid="{00000000-0005-0000-0000-00002C450000}"/>
    <cellStyle name="Normal 3 2 8 5 2 2" xfId="13108" xr:uid="{00000000-0005-0000-0000-00002D450000}"/>
    <cellStyle name="Normal 3 2 8 5 2 3" xfId="21259" xr:uid="{00000000-0005-0000-0000-00002E450000}"/>
    <cellStyle name="Normal 3 2 8 5 3" xfId="21261" xr:uid="{00000000-0005-0000-0000-00002F450000}"/>
    <cellStyle name="Normal 3 2 8 5 4" xfId="21263" xr:uid="{00000000-0005-0000-0000-000030450000}"/>
    <cellStyle name="Normal 3 2 8 6" xfId="21264" xr:uid="{00000000-0005-0000-0000-000031450000}"/>
    <cellStyle name="Normal 3 2 8 6 2" xfId="21266" xr:uid="{00000000-0005-0000-0000-000032450000}"/>
    <cellStyle name="Normal 3 2 8 6 3" xfId="21267" xr:uid="{00000000-0005-0000-0000-000033450000}"/>
    <cellStyle name="Normal 3 2 8 7" xfId="21268" xr:uid="{00000000-0005-0000-0000-000034450000}"/>
    <cellStyle name="Normal 3 2 8 8" xfId="21269" xr:uid="{00000000-0005-0000-0000-000035450000}"/>
    <cellStyle name="Normal 3 2 9" xfId="8546" xr:uid="{00000000-0005-0000-0000-000036450000}"/>
    <cellStyle name="Normal 3 2 9 2" xfId="21270" xr:uid="{00000000-0005-0000-0000-000037450000}"/>
    <cellStyle name="Normal 3 2 9 2 2" xfId="289" xr:uid="{00000000-0005-0000-0000-000038450000}"/>
    <cellStyle name="Normal 3 2 9 2 2 2" xfId="21272" xr:uid="{00000000-0005-0000-0000-000039450000}"/>
    <cellStyle name="Normal 3 2 9 2 2 2 2" xfId="21274" xr:uid="{00000000-0005-0000-0000-00003A450000}"/>
    <cellStyle name="Normal 3 2 9 2 2 2 3" xfId="21276" xr:uid="{00000000-0005-0000-0000-00003B450000}"/>
    <cellStyle name="Normal 3 2 9 2 2 3" xfId="21278" xr:uid="{00000000-0005-0000-0000-00003C450000}"/>
    <cellStyle name="Normal 3 2 9 2 2 4" xfId="21280" xr:uid="{00000000-0005-0000-0000-00003D450000}"/>
    <cellStyle name="Normal 3 2 9 2 3" xfId="356" xr:uid="{00000000-0005-0000-0000-00003E450000}"/>
    <cellStyle name="Normal 3 2 9 2 3 2" xfId="21282" xr:uid="{00000000-0005-0000-0000-00003F450000}"/>
    <cellStyle name="Normal 3 2 9 2 3 3" xfId="277" xr:uid="{00000000-0005-0000-0000-000040450000}"/>
    <cellStyle name="Normal 3 2 9 2 4" xfId="8131" xr:uid="{00000000-0005-0000-0000-000041450000}"/>
    <cellStyle name="Normal 3 2 9 2 5" xfId="8134" xr:uid="{00000000-0005-0000-0000-000042450000}"/>
    <cellStyle name="Normal 3 2 9 3" xfId="21283" xr:uid="{00000000-0005-0000-0000-000043450000}"/>
    <cellStyle name="Normal 3 2 9 3 2" xfId="8277" xr:uid="{00000000-0005-0000-0000-000044450000}"/>
    <cellStyle name="Normal 3 2 9 3 2 2" xfId="21285" xr:uid="{00000000-0005-0000-0000-000045450000}"/>
    <cellStyle name="Normal 3 2 9 3 2 3" xfId="21287" xr:uid="{00000000-0005-0000-0000-000046450000}"/>
    <cellStyle name="Normal 3 2 9 3 3" xfId="8290" xr:uid="{00000000-0005-0000-0000-000047450000}"/>
    <cellStyle name="Normal 3 2 9 3 4" xfId="8293" xr:uid="{00000000-0005-0000-0000-000048450000}"/>
    <cellStyle name="Normal 3 2 9 4" xfId="21288" xr:uid="{00000000-0005-0000-0000-000049450000}"/>
    <cellStyle name="Normal 3 2 9 4 2" xfId="21289" xr:uid="{00000000-0005-0000-0000-00004A450000}"/>
    <cellStyle name="Normal 3 2 9 4 3" xfId="21291" xr:uid="{00000000-0005-0000-0000-00004B450000}"/>
    <cellStyle name="Normal 3 2 9 5" xfId="21292" xr:uid="{00000000-0005-0000-0000-00004C450000}"/>
    <cellStyle name="Normal 3 2 9 6" xfId="21293" xr:uid="{00000000-0005-0000-0000-00004D450000}"/>
    <cellStyle name="Normal 3 3" xfId="2148" xr:uid="{00000000-0005-0000-0000-00004E450000}"/>
    <cellStyle name="Normal 3 3 10" xfId="12204" xr:uid="{00000000-0005-0000-0000-00004F450000}"/>
    <cellStyle name="Normal 3 3 11" xfId="12206" xr:uid="{00000000-0005-0000-0000-000050450000}"/>
    <cellStyle name="Normal 3 3 2" xfId="9995" xr:uid="{00000000-0005-0000-0000-000051450000}"/>
    <cellStyle name="Normal 3 3 2 10" xfId="17546" xr:uid="{00000000-0005-0000-0000-000052450000}"/>
    <cellStyle name="Normal 3 3 2 2" xfId="9999" xr:uid="{00000000-0005-0000-0000-000053450000}"/>
    <cellStyle name="Normal 3 3 2 2 2" xfId="12129" xr:uid="{00000000-0005-0000-0000-000054450000}"/>
    <cellStyle name="Normal 3 3 2 2 2 2" xfId="12132" xr:uid="{00000000-0005-0000-0000-000055450000}"/>
    <cellStyle name="Normal 3 3 2 2 2 2 2" xfId="12765" xr:uid="{00000000-0005-0000-0000-000056450000}"/>
    <cellStyle name="Normal 3 3 2 2 2 2 2 2" xfId="21294" xr:uid="{00000000-0005-0000-0000-000057450000}"/>
    <cellStyle name="Normal 3 3 2 2 2 2 2 2 2" xfId="15878" xr:uid="{00000000-0005-0000-0000-000058450000}"/>
    <cellStyle name="Normal 3 3 2 2 2 2 2 2 2 2" xfId="7156" xr:uid="{00000000-0005-0000-0000-000059450000}"/>
    <cellStyle name="Normal 3 3 2 2 2 2 2 2 2 3" xfId="7171" xr:uid="{00000000-0005-0000-0000-00005A450000}"/>
    <cellStyle name="Normal 3 3 2 2 2 2 2 2 3" xfId="21295" xr:uid="{00000000-0005-0000-0000-00005B450000}"/>
    <cellStyle name="Normal 3 3 2 2 2 2 2 2 4" xfId="21296" xr:uid="{00000000-0005-0000-0000-00005C450000}"/>
    <cellStyle name="Normal 3 3 2 2 2 2 2 3" xfId="21297" xr:uid="{00000000-0005-0000-0000-00005D450000}"/>
    <cellStyle name="Normal 3 3 2 2 2 2 2 3 2" xfId="21298" xr:uid="{00000000-0005-0000-0000-00005E450000}"/>
    <cellStyle name="Normal 3 3 2 2 2 2 2 3 3" xfId="21299" xr:uid="{00000000-0005-0000-0000-00005F450000}"/>
    <cellStyle name="Normal 3 3 2 2 2 2 2 4" xfId="21300" xr:uid="{00000000-0005-0000-0000-000060450000}"/>
    <cellStyle name="Normal 3 3 2 2 2 2 2 5" xfId="21301" xr:uid="{00000000-0005-0000-0000-000061450000}"/>
    <cellStyle name="Normal 3 3 2 2 2 2 3" xfId="12767" xr:uid="{00000000-0005-0000-0000-000062450000}"/>
    <cellStyle name="Normal 3 3 2 2 2 2 3 2" xfId="21302" xr:uid="{00000000-0005-0000-0000-000063450000}"/>
    <cellStyle name="Normal 3 3 2 2 2 2 3 2 2" xfId="21303" xr:uid="{00000000-0005-0000-0000-000064450000}"/>
    <cellStyle name="Normal 3 3 2 2 2 2 3 2 3" xfId="21304" xr:uid="{00000000-0005-0000-0000-000065450000}"/>
    <cellStyle name="Normal 3 3 2 2 2 2 3 3" xfId="21305" xr:uid="{00000000-0005-0000-0000-000066450000}"/>
    <cellStyle name="Normal 3 3 2 2 2 2 3 4" xfId="21306" xr:uid="{00000000-0005-0000-0000-000067450000}"/>
    <cellStyle name="Normal 3 3 2 2 2 2 4" xfId="21307" xr:uid="{00000000-0005-0000-0000-000068450000}"/>
    <cellStyle name="Normal 3 3 2 2 2 2 4 2" xfId="21308" xr:uid="{00000000-0005-0000-0000-000069450000}"/>
    <cellStyle name="Normal 3 3 2 2 2 2 4 3" xfId="13844" xr:uid="{00000000-0005-0000-0000-00006A450000}"/>
    <cellStyle name="Normal 3 3 2 2 2 2 5" xfId="21310" xr:uid="{00000000-0005-0000-0000-00006B450000}"/>
    <cellStyle name="Normal 3 3 2 2 2 2 6" xfId="21313" xr:uid="{00000000-0005-0000-0000-00006C450000}"/>
    <cellStyle name="Normal 3 3 2 2 2 3" xfId="12141" xr:uid="{00000000-0005-0000-0000-00006D450000}"/>
    <cellStyle name="Normal 3 3 2 2 2 3 2" xfId="13879" xr:uid="{00000000-0005-0000-0000-00006E450000}"/>
    <cellStyle name="Normal 3 3 2 2 2 3 2 2" xfId="21314" xr:uid="{00000000-0005-0000-0000-00006F450000}"/>
    <cellStyle name="Normal 3 3 2 2 2 3 2 2 2" xfId="16545" xr:uid="{00000000-0005-0000-0000-000070450000}"/>
    <cellStyle name="Normal 3 3 2 2 2 3 2 2 2 2" xfId="10699" xr:uid="{00000000-0005-0000-0000-000071450000}"/>
    <cellStyle name="Normal 3 3 2 2 2 3 2 2 2 3" xfId="21315" xr:uid="{00000000-0005-0000-0000-000072450000}"/>
    <cellStyle name="Normal 3 3 2 2 2 3 2 2 3" xfId="21316" xr:uid="{00000000-0005-0000-0000-000073450000}"/>
    <cellStyle name="Normal 3 3 2 2 2 3 2 2 4" xfId="16901" xr:uid="{00000000-0005-0000-0000-000074450000}"/>
    <cellStyle name="Normal 3 3 2 2 2 3 2 3" xfId="21317" xr:uid="{00000000-0005-0000-0000-000075450000}"/>
    <cellStyle name="Normal 3 3 2 2 2 3 2 3 2" xfId="21318" xr:uid="{00000000-0005-0000-0000-000076450000}"/>
    <cellStyle name="Normal 3 3 2 2 2 3 2 3 3" xfId="21319" xr:uid="{00000000-0005-0000-0000-000077450000}"/>
    <cellStyle name="Normal 3 3 2 2 2 3 2 4" xfId="21320" xr:uid="{00000000-0005-0000-0000-000078450000}"/>
    <cellStyle name="Normal 3 3 2 2 2 3 2 5" xfId="21321" xr:uid="{00000000-0005-0000-0000-000079450000}"/>
    <cellStyle name="Normal 3 3 2 2 2 3 3" xfId="21322" xr:uid="{00000000-0005-0000-0000-00007A450000}"/>
    <cellStyle name="Normal 3 3 2 2 2 3 3 2" xfId="21323" xr:uid="{00000000-0005-0000-0000-00007B450000}"/>
    <cellStyle name="Normal 3 3 2 2 2 3 3 2 2" xfId="21325" xr:uid="{00000000-0005-0000-0000-00007C450000}"/>
    <cellStyle name="Normal 3 3 2 2 2 3 3 2 3" xfId="21327" xr:uid="{00000000-0005-0000-0000-00007D450000}"/>
    <cellStyle name="Normal 3 3 2 2 2 3 3 3" xfId="21328" xr:uid="{00000000-0005-0000-0000-00007E450000}"/>
    <cellStyle name="Normal 3 3 2 2 2 3 3 4" xfId="21329" xr:uid="{00000000-0005-0000-0000-00007F450000}"/>
    <cellStyle name="Normal 3 3 2 2 2 3 4" xfId="21330" xr:uid="{00000000-0005-0000-0000-000080450000}"/>
    <cellStyle name="Normal 3 3 2 2 2 3 4 2" xfId="21331" xr:uid="{00000000-0005-0000-0000-000081450000}"/>
    <cellStyle name="Normal 3 3 2 2 2 3 4 3" xfId="14144" xr:uid="{00000000-0005-0000-0000-000082450000}"/>
    <cellStyle name="Normal 3 3 2 2 2 3 5" xfId="21332" xr:uid="{00000000-0005-0000-0000-000083450000}"/>
    <cellStyle name="Normal 3 3 2 2 2 3 6" xfId="21334" xr:uid="{00000000-0005-0000-0000-000084450000}"/>
    <cellStyle name="Normal 3 3 2 2 2 4" xfId="12770" xr:uid="{00000000-0005-0000-0000-000085450000}"/>
    <cellStyle name="Normal 3 3 2 2 2 4 2" xfId="21336" xr:uid="{00000000-0005-0000-0000-000086450000}"/>
    <cellStyle name="Normal 3 3 2 2 2 4 2 2" xfId="21337" xr:uid="{00000000-0005-0000-0000-000087450000}"/>
    <cellStyle name="Normal 3 3 2 2 2 4 2 2 2" xfId="21338" xr:uid="{00000000-0005-0000-0000-000088450000}"/>
    <cellStyle name="Normal 3 3 2 2 2 4 2 2 3" xfId="21339" xr:uid="{00000000-0005-0000-0000-000089450000}"/>
    <cellStyle name="Normal 3 3 2 2 2 4 2 3" xfId="21340" xr:uid="{00000000-0005-0000-0000-00008A450000}"/>
    <cellStyle name="Normal 3 3 2 2 2 4 2 4" xfId="21341" xr:uid="{00000000-0005-0000-0000-00008B450000}"/>
    <cellStyle name="Normal 3 3 2 2 2 4 3" xfId="21343" xr:uid="{00000000-0005-0000-0000-00008C450000}"/>
    <cellStyle name="Normal 3 3 2 2 2 4 3 2" xfId="21344" xr:uid="{00000000-0005-0000-0000-00008D450000}"/>
    <cellStyle name="Normal 3 3 2 2 2 4 3 3" xfId="21345" xr:uid="{00000000-0005-0000-0000-00008E450000}"/>
    <cellStyle name="Normal 3 3 2 2 2 4 4" xfId="21346" xr:uid="{00000000-0005-0000-0000-00008F450000}"/>
    <cellStyle name="Normal 3 3 2 2 2 4 5" xfId="21347" xr:uid="{00000000-0005-0000-0000-000090450000}"/>
    <cellStyle name="Normal 3 3 2 2 2 5" xfId="21350" xr:uid="{00000000-0005-0000-0000-000091450000}"/>
    <cellStyle name="Normal 3 3 2 2 2 5 2" xfId="21354" xr:uid="{00000000-0005-0000-0000-000092450000}"/>
    <cellStyle name="Normal 3 3 2 2 2 5 2 2" xfId="21356" xr:uid="{00000000-0005-0000-0000-000093450000}"/>
    <cellStyle name="Normal 3 3 2 2 2 5 2 3" xfId="21358" xr:uid="{00000000-0005-0000-0000-000094450000}"/>
    <cellStyle name="Normal 3 3 2 2 2 5 3" xfId="21360" xr:uid="{00000000-0005-0000-0000-000095450000}"/>
    <cellStyle name="Normal 3 3 2 2 2 5 4" xfId="21362" xr:uid="{00000000-0005-0000-0000-000096450000}"/>
    <cellStyle name="Normal 3 3 2 2 2 6" xfId="21365" xr:uid="{00000000-0005-0000-0000-000097450000}"/>
    <cellStyle name="Normal 3 3 2 2 2 6 2" xfId="21368" xr:uid="{00000000-0005-0000-0000-000098450000}"/>
    <cellStyle name="Normal 3 3 2 2 2 6 3" xfId="21371" xr:uid="{00000000-0005-0000-0000-000099450000}"/>
    <cellStyle name="Normal 3 3 2 2 2 7" xfId="21374" xr:uid="{00000000-0005-0000-0000-00009A450000}"/>
    <cellStyle name="Normal 3 3 2 2 2 8" xfId="21377" xr:uid="{00000000-0005-0000-0000-00009B450000}"/>
    <cellStyle name="Normal 3 3 2 2 3" xfId="12147" xr:uid="{00000000-0005-0000-0000-00009C450000}"/>
    <cellStyle name="Normal 3 3 2 2 3 2" xfId="10197" xr:uid="{00000000-0005-0000-0000-00009D450000}"/>
    <cellStyle name="Normal 3 3 2 2 3 2 2" xfId="20361" xr:uid="{00000000-0005-0000-0000-00009E450000}"/>
    <cellStyle name="Normal 3 3 2 2 3 2 2 2" xfId="21378" xr:uid="{00000000-0005-0000-0000-00009F450000}"/>
    <cellStyle name="Normal 3 3 2 2 3 2 2 2 2" xfId="21379" xr:uid="{00000000-0005-0000-0000-0000A0450000}"/>
    <cellStyle name="Normal 3 3 2 2 3 2 2 2 3" xfId="21380" xr:uid="{00000000-0005-0000-0000-0000A1450000}"/>
    <cellStyle name="Normal 3 3 2 2 3 2 2 3" xfId="21381" xr:uid="{00000000-0005-0000-0000-0000A2450000}"/>
    <cellStyle name="Normal 3 3 2 2 3 2 2 4" xfId="21382" xr:uid="{00000000-0005-0000-0000-0000A3450000}"/>
    <cellStyle name="Normal 3 3 2 2 3 2 3" xfId="20363" xr:uid="{00000000-0005-0000-0000-0000A4450000}"/>
    <cellStyle name="Normal 3 3 2 2 3 2 3 2" xfId="21383" xr:uid="{00000000-0005-0000-0000-0000A5450000}"/>
    <cellStyle name="Normal 3 3 2 2 3 2 3 3" xfId="21384" xr:uid="{00000000-0005-0000-0000-0000A6450000}"/>
    <cellStyle name="Normal 3 3 2 2 3 2 4" xfId="21385" xr:uid="{00000000-0005-0000-0000-0000A7450000}"/>
    <cellStyle name="Normal 3 3 2 2 3 2 5" xfId="21387" xr:uid="{00000000-0005-0000-0000-0000A8450000}"/>
    <cellStyle name="Normal 3 3 2 2 3 3" xfId="10209" xr:uid="{00000000-0005-0000-0000-0000A9450000}"/>
    <cellStyle name="Normal 3 3 2 2 3 3 2" xfId="21388" xr:uid="{00000000-0005-0000-0000-0000AA450000}"/>
    <cellStyle name="Normal 3 3 2 2 3 3 2 2" xfId="9683" xr:uid="{00000000-0005-0000-0000-0000AB450000}"/>
    <cellStyle name="Normal 3 3 2 2 3 3 2 3" xfId="9687" xr:uid="{00000000-0005-0000-0000-0000AC450000}"/>
    <cellStyle name="Normal 3 3 2 2 3 3 3" xfId="21390" xr:uid="{00000000-0005-0000-0000-0000AD450000}"/>
    <cellStyle name="Normal 3 3 2 2 3 3 4" xfId="21392" xr:uid="{00000000-0005-0000-0000-0000AE450000}"/>
    <cellStyle name="Normal 3 3 2 2 3 4" xfId="10216" xr:uid="{00000000-0005-0000-0000-0000AF450000}"/>
    <cellStyle name="Normal 3 3 2 2 3 4 2" xfId="21395" xr:uid="{00000000-0005-0000-0000-0000B0450000}"/>
    <cellStyle name="Normal 3 3 2 2 3 4 3" xfId="21398" xr:uid="{00000000-0005-0000-0000-0000B1450000}"/>
    <cellStyle name="Normal 3 3 2 2 3 5" xfId="21400" xr:uid="{00000000-0005-0000-0000-0000B2450000}"/>
    <cellStyle name="Normal 3 3 2 2 3 6" xfId="21404" xr:uid="{00000000-0005-0000-0000-0000B3450000}"/>
    <cellStyle name="Normal 3 3 2 2 4" xfId="12151" xr:uid="{00000000-0005-0000-0000-0000B4450000}"/>
    <cellStyle name="Normal 3 3 2 2 4 2" xfId="10241" xr:uid="{00000000-0005-0000-0000-0000B5450000}"/>
    <cellStyle name="Normal 3 3 2 2 4 2 2" xfId="12891" xr:uid="{00000000-0005-0000-0000-0000B6450000}"/>
    <cellStyle name="Normal 3 3 2 2 4 2 2 2" xfId="12896" xr:uid="{00000000-0005-0000-0000-0000B7450000}"/>
    <cellStyle name="Normal 3 3 2 2 4 2 2 2 2" xfId="21405" xr:uid="{00000000-0005-0000-0000-0000B8450000}"/>
    <cellStyle name="Normal 3 3 2 2 4 2 2 2 3" xfId="21406" xr:uid="{00000000-0005-0000-0000-0000B9450000}"/>
    <cellStyle name="Normal 3 3 2 2 4 2 2 3" xfId="21407" xr:uid="{00000000-0005-0000-0000-0000BA450000}"/>
    <cellStyle name="Normal 3 3 2 2 4 2 2 4" xfId="21408" xr:uid="{00000000-0005-0000-0000-0000BB450000}"/>
    <cellStyle name="Normal 3 3 2 2 4 2 3" xfId="9803" xr:uid="{00000000-0005-0000-0000-0000BC450000}"/>
    <cellStyle name="Normal 3 3 2 2 4 2 3 2" xfId="9808" xr:uid="{00000000-0005-0000-0000-0000BD450000}"/>
    <cellStyle name="Normal 3 3 2 2 4 2 3 3" xfId="21410" xr:uid="{00000000-0005-0000-0000-0000BE450000}"/>
    <cellStyle name="Normal 3 3 2 2 4 2 4" xfId="9815" xr:uid="{00000000-0005-0000-0000-0000BF450000}"/>
    <cellStyle name="Normal 3 3 2 2 4 2 5" xfId="9821" xr:uid="{00000000-0005-0000-0000-0000C0450000}"/>
    <cellStyle name="Normal 3 3 2 2 4 3" xfId="20365" xr:uid="{00000000-0005-0000-0000-0000C1450000}"/>
    <cellStyle name="Normal 3 3 2 2 4 3 2" xfId="14521" xr:uid="{00000000-0005-0000-0000-0000C2450000}"/>
    <cellStyle name="Normal 3 3 2 2 4 3 2 2" xfId="19395" xr:uid="{00000000-0005-0000-0000-0000C3450000}"/>
    <cellStyle name="Normal 3 3 2 2 4 3 2 3" xfId="21411" xr:uid="{00000000-0005-0000-0000-0000C4450000}"/>
    <cellStyle name="Normal 3 3 2 2 4 3 3" xfId="9826" xr:uid="{00000000-0005-0000-0000-0000C5450000}"/>
    <cellStyle name="Normal 3 3 2 2 4 3 4" xfId="9831" xr:uid="{00000000-0005-0000-0000-0000C6450000}"/>
    <cellStyle name="Normal 3 3 2 2 4 4" xfId="21412" xr:uid="{00000000-0005-0000-0000-0000C7450000}"/>
    <cellStyle name="Normal 3 3 2 2 4 4 2" xfId="21415" xr:uid="{00000000-0005-0000-0000-0000C8450000}"/>
    <cellStyle name="Normal 3 3 2 2 4 4 3" xfId="21417" xr:uid="{00000000-0005-0000-0000-0000C9450000}"/>
    <cellStyle name="Normal 3 3 2 2 4 5" xfId="21419" xr:uid="{00000000-0005-0000-0000-0000CA450000}"/>
    <cellStyle name="Normal 3 3 2 2 4 6" xfId="21421" xr:uid="{00000000-0005-0000-0000-0000CB450000}"/>
    <cellStyle name="Normal 3 3 2 2 5" xfId="8069" xr:uid="{00000000-0005-0000-0000-0000CC450000}"/>
    <cellStyle name="Normal 3 3 2 2 5 2" xfId="20641" xr:uid="{00000000-0005-0000-0000-0000CD450000}"/>
    <cellStyle name="Normal 3 3 2 2 5 2 2" xfId="21423" xr:uid="{00000000-0005-0000-0000-0000CE450000}"/>
    <cellStyle name="Normal 3 3 2 2 5 2 2 2" xfId="21424" xr:uid="{00000000-0005-0000-0000-0000CF450000}"/>
    <cellStyle name="Normal 3 3 2 2 5 2 2 3" xfId="21425" xr:uid="{00000000-0005-0000-0000-0000D0450000}"/>
    <cellStyle name="Normal 3 3 2 2 5 2 3" xfId="21428" xr:uid="{00000000-0005-0000-0000-0000D1450000}"/>
    <cellStyle name="Normal 3 3 2 2 5 2 4" xfId="21431" xr:uid="{00000000-0005-0000-0000-0000D2450000}"/>
    <cellStyle name="Normal 3 3 2 2 5 3" xfId="21433" xr:uid="{00000000-0005-0000-0000-0000D3450000}"/>
    <cellStyle name="Normal 3 3 2 2 5 3 2" xfId="21434" xr:uid="{00000000-0005-0000-0000-0000D4450000}"/>
    <cellStyle name="Normal 3 3 2 2 5 3 3" xfId="21435" xr:uid="{00000000-0005-0000-0000-0000D5450000}"/>
    <cellStyle name="Normal 3 3 2 2 5 4" xfId="21437" xr:uid="{00000000-0005-0000-0000-0000D6450000}"/>
    <cellStyle name="Normal 3 3 2 2 5 5" xfId="21439" xr:uid="{00000000-0005-0000-0000-0000D7450000}"/>
    <cellStyle name="Normal 3 3 2 2 6" xfId="20368" xr:uid="{00000000-0005-0000-0000-0000D8450000}"/>
    <cellStyle name="Normal 3 3 2 2 6 2" xfId="21441" xr:uid="{00000000-0005-0000-0000-0000D9450000}"/>
    <cellStyle name="Normal 3 3 2 2 6 2 2" xfId="21442" xr:uid="{00000000-0005-0000-0000-0000DA450000}"/>
    <cellStyle name="Normal 3 3 2 2 6 2 3" xfId="21443" xr:uid="{00000000-0005-0000-0000-0000DB450000}"/>
    <cellStyle name="Normal 3 3 2 2 6 3" xfId="21445" xr:uid="{00000000-0005-0000-0000-0000DC450000}"/>
    <cellStyle name="Normal 3 3 2 2 6 4" xfId="21446" xr:uid="{00000000-0005-0000-0000-0000DD450000}"/>
    <cellStyle name="Normal 3 3 2 2 7" xfId="21448" xr:uid="{00000000-0005-0000-0000-0000DE450000}"/>
    <cellStyle name="Normal 3 3 2 2 7 2" xfId="21449" xr:uid="{00000000-0005-0000-0000-0000DF450000}"/>
    <cellStyle name="Normal 3 3 2 2 7 3" xfId="21450" xr:uid="{00000000-0005-0000-0000-0000E0450000}"/>
    <cellStyle name="Normal 3 3 2 2 8" xfId="21452" xr:uid="{00000000-0005-0000-0000-0000E1450000}"/>
    <cellStyle name="Normal 3 3 2 2 9" xfId="21453" xr:uid="{00000000-0005-0000-0000-0000E2450000}"/>
    <cellStyle name="Normal 3 3 2 3" xfId="12772" xr:uid="{00000000-0005-0000-0000-0000E3450000}"/>
    <cellStyle name="Normal 3 3 2 3 2" xfId="12181" xr:uid="{00000000-0005-0000-0000-0000E4450000}"/>
    <cellStyle name="Normal 3 3 2 3 2 2" xfId="12184" xr:uid="{00000000-0005-0000-0000-0000E5450000}"/>
    <cellStyle name="Normal 3 3 2 3 2 2 2" xfId="21454" xr:uid="{00000000-0005-0000-0000-0000E6450000}"/>
    <cellStyle name="Normal 3 3 2 3 2 2 2 2" xfId="21456" xr:uid="{00000000-0005-0000-0000-0000E7450000}"/>
    <cellStyle name="Normal 3 3 2 3 2 2 2 2 2" xfId="21458" xr:uid="{00000000-0005-0000-0000-0000E8450000}"/>
    <cellStyle name="Normal 3 3 2 3 2 2 2 2 3" xfId="21460" xr:uid="{00000000-0005-0000-0000-0000E9450000}"/>
    <cellStyle name="Normal 3 3 2 3 2 2 2 3" xfId="21462" xr:uid="{00000000-0005-0000-0000-0000EA450000}"/>
    <cellStyle name="Normal 3 3 2 3 2 2 2 4" xfId="19807" xr:uid="{00000000-0005-0000-0000-0000EB450000}"/>
    <cellStyle name="Normal 3 3 2 3 2 2 3" xfId="21463" xr:uid="{00000000-0005-0000-0000-0000EC450000}"/>
    <cellStyle name="Normal 3 3 2 3 2 2 3 2" xfId="11713" xr:uid="{00000000-0005-0000-0000-0000ED450000}"/>
    <cellStyle name="Normal 3 3 2 3 2 2 3 3" xfId="21465" xr:uid="{00000000-0005-0000-0000-0000EE450000}"/>
    <cellStyle name="Normal 3 3 2 3 2 2 4" xfId="21466" xr:uid="{00000000-0005-0000-0000-0000EF450000}"/>
    <cellStyle name="Normal 3 3 2 3 2 2 5" xfId="21467" xr:uid="{00000000-0005-0000-0000-0000F0450000}"/>
    <cellStyle name="Normal 3 3 2 3 2 3" xfId="12187" xr:uid="{00000000-0005-0000-0000-0000F1450000}"/>
    <cellStyle name="Normal 3 3 2 3 2 3 2" xfId="21468" xr:uid="{00000000-0005-0000-0000-0000F2450000}"/>
    <cellStyle name="Normal 3 3 2 3 2 3 2 2" xfId="21469" xr:uid="{00000000-0005-0000-0000-0000F3450000}"/>
    <cellStyle name="Normal 3 3 2 3 2 3 2 3" xfId="21470" xr:uid="{00000000-0005-0000-0000-0000F4450000}"/>
    <cellStyle name="Normal 3 3 2 3 2 3 3" xfId="21471" xr:uid="{00000000-0005-0000-0000-0000F5450000}"/>
    <cellStyle name="Normal 3 3 2 3 2 3 4" xfId="21472" xr:uid="{00000000-0005-0000-0000-0000F6450000}"/>
    <cellStyle name="Normal 3 3 2 3 2 4" xfId="21473" xr:uid="{00000000-0005-0000-0000-0000F7450000}"/>
    <cellStyle name="Normal 3 3 2 3 2 4 2" xfId="21476" xr:uid="{00000000-0005-0000-0000-0000F8450000}"/>
    <cellStyle name="Normal 3 3 2 3 2 4 3" xfId="21478" xr:uid="{00000000-0005-0000-0000-0000F9450000}"/>
    <cellStyle name="Normal 3 3 2 3 2 5" xfId="21480" xr:uid="{00000000-0005-0000-0000-0000FA450000}"/>
    <cellStyle name="Normal 3 3 2 3 2 6" xfId="21483" xr:uid="{00000000-0005-0000-0000-0000FB450000}"/>
    <cellStyle name="Normal 3 3 2 3 3" xfId="12190" xr:uid="{00000000-0005-0000-0000-0000FC450000}"/>
    <cellStyle name="Normal 3 3 2 3 3 2" xfId="10259" xr:uid="{00000000-0005-0000-0000-0000FD450000}"/>
    <cellStyle name="Normal 3 3 2 3 3 2 2" xfId="21484" xr:uid="{00000000-0005-0000-0000-0000FE450000}"/>
    <cellStyle name="Normal 3 3 2 3 3 2 2 2" xfId="21485" xr:uid="{00000000-0005-0000-0000-0000FF450000}"/>
    <cellStyle name="Normal 3 3 2 3 3 2 2 2 2" xfId="21486" xr:uid="{00000000-0005-0000-0000-000000460000}"/>
    <cellStyle name="Normal 3 3 2 3 3 2 2 2 3" xfId="21487" xr:uid="{00000000-0005-0000-0000-000001460000}"/>
    <cellStyle name="Normal 3 3 2 3 3 2 2 3" xfId="21488" xr:uid="{00000000-0005-0000-0000-000002460000}"/>
    <cellStyle name="Normal 3 3 2 3 3 2 2 4" xfId="21489" xr:uid="{00000000-0005-0000-0000-000003460000}"/>
    <cellStyle name="Normal 3 3 2 3 3 2 3" xfId="21490" xr:uid="{00000000-0005-0000-0000-000004460000}"/>
    <cellStyle name="Normal 3 3 2 3 3 2 3 2" xfId="21491" xr:uid="{00000000-0005-0000-0000-000005460000}"/>
    <cellStyle name="Normal 3 3 2 3 3 2 3 3" xfId="21492" xr:uid="{00000000-0005-0000-0000-000006460000}"/>
    <cellStyle name="Normal 3 3 2 3 3 2 4" xfId="21493" xr:uid="{00000000-0005-0000-0000-000007460000}"/>
    <cellStyle name="Normal 3 3 2 3 3 2 5" xfId="21494" xr:uid="{00000000-0005-0000-0000-000008460000}"/>
    <cellStyle name="Normal 3 3 2 3 3 3" xfId="20371" xr:uid="{00000000-0005-0000-0000-000009460000}"/>
    <cellStyle name="Normal 3 3 2 3 3 3 2" xfId="21495" xr:uid="{00000000-0005-0000-0000-00000A460000}"/>
    <cellStyle name="Normal 3 3 2 3 3 3 2 2" xfId="21496" xr:uid="{00000000-0005-0000-0000-00000B460000}"/>
    <cellStyle name="Normal 3 3 2 3 3 3 2 3" xfId="21497" xr:uid="{00000000-0005-0000-0000-00000C460000}"/>
    <cellStyle name="Normal 3 3 2 3 3 3 3" xfId="21498" xr:uid="{00000000-0005-0000-0000-00000D460000}"/>
    <cellStyle name="Normal 3 3 2 3 3 3 4" xfId="21499" xr:uid="{00000000-0005-0000-0000-00000E460000}"/>
    <cellStyle name="Normal 3 3 2 3 3 4" xfId="21501" xr:uid="{00000000-0005-0000-0000-00000F460000}"/>
    <cellStyle name="Normal 3 3 2 3 3 4 2" xfId="21504" xr:uid="{00000000-0005-0000-0000-000010460000}"/>
    <cellStyle name="Normal 3 3 2 3 3 4 3" xfId="21505" xr:uid="{00000000-0005-0000-0000-000011460000}"/>
    <cellStyle name="Normal 3 3 2 3 3 5" xfId="21508" xr:uid="{00000000-0005-0000-0000-000012460000}"/>
    <cellStyle name="Normal 3 3 2 3 3 6" xfId="21510" xr:uid="{00000000-0005-0000-0000-000013460000}"/>
    <cellStyle name="Normal 3 3 2 3 4" xfId="12194" xr:uid="{00000000-0005-0000-0000-000014460000}"/>
    <cellStyle name="Normal 3 3 2 3 4 2" xfId="21511" xr:uid="{00000000-0005-0000-0000-000015460000}"/>
    <cellStyle name="Normal 3 3 2 3 4 2 2" xfId="21513" xr:uid="{00000000-0005-0000-0000-000016460000}"/>
    <cellStyle name="Normal 3 3 2 3 4 2 2 2" xfId="21515" xr:uid="{00000000-0005-0000-0000-000017460000}"/>
    <cellStyle name="Normal 3 3 2 3 4 2 2 3" xfId="21517" xr:uid="{00000000-0005-0000-0000-000018460000}"/>
    <cellStyle name="Normal 3 3 2 3 4 2 3" xfId="21520" xr:uid="{00000000-0005-0000-0000-000019460000}"/>
    <cellStyle name="Normal 3 3 2 3 4 2 4" xfId="21523" xr:uid="{00000000-0005-0000-0000-00001A460000}"/>
    <cellStyle name="Normal 3 3 2 3 4 3" xfId="21524" xr:uid="{00000000-0005-0000-0000-00001B460000}"/>
    <cellStyle name="Normal 3 3 2 3 4 3 2" xfId="21526" xr:uid="{00000000-0005-0000-0000-00001C460000}"/>
    <cellStyle name="Normal 3 3 2 3 4 3 3" xfId="21528" xr:uid="{00000000-0005-0000-0000-00001D460000}"/>
    <cellStyle name="Normal 3 3 2 3 4 4" xfId="21529" xr:uid="{00000000-0005-0000-0000-00001E460000}"/>
    <cellStyle name="Normal 3 3 2 3 4 5" xfId="21531" xr:uid="{00000000-0005-0000-0000-00001F460000}"/>
    <cellStyle name="Normal 3 3 2 3 5" xfId="20374" xr:uid="{00000000-0005-0000-0000-000020460000}"/>
    <cellStyle name="Normal 3 3 2 3 5 2" xfId="21533" xr:uid="{00000000-0005-0000-0000-000021460000}"/>
    <cellStyle name="Normal 3 3 2 3 5 2 2" xfId="21535" xr:uid="{00000000-0005-0000-0000-000022460000}"/>
    <cellStyle name="Normal 3 3 2 3 5 2 3" xfId="21537" xr:uid="{00000000-0005-0000-0000-000023460000}"/>
    <cellStyle name="Normal 3 3 2 3 5 3" xfId="21539" xr:uid="{00000000-0005-0000-0000-000024460000}"/>
    <cellStyle name="Normal 3 3 2 3 5 4" xfId="21540" xr:uid="{00000000-0005-0000-0000-000025460000}"/>
    <cellStyle name="Normal 3 3 2 3 6" xfId="21542" xr:uid="{00000000-0005-0000-0000-000026460000}"/>
    <cellStyle name="Normal 3 3 2 3 6 2" xfId="21543" xr:uid="{00000000-0005-0000-0000-000027460000}"/>
    <cellStyle name="Normal 3 3 2 3 6 3" xfId="21544" xr:uid="{00000000-0005-0000-0000-000028460000}"/>
    <cellStyle name="Normal 3 3 2 3 7" xfId="21546" xr:uid="{00000000-0005-0000-0000-000029460000}"/>
    <cellStyle name="Normal 3 3 2 3 8" xfId="21547" xr:uid="{00000000-0005-0000-0000-00002A460000}"/>
    <cellStyle name="Normal 3 3 2 4" xfId="12774" xr:uid="{00000000-0005-0000-0000-00002B460000}"/>
    <cellStyle name="Normal 3 3 2 4 2" xfId="12215" xr:uid="{00000000-0005-0000-0000-00002C460000}"/>
    <cellStyle name="Normal 3 3 2 4 2 2" xfId="21548" xr:uid="{00000000-0005-0000-0000-00002D460000}"/>
    <cellStyle name="Normal 3 3 2 4 2 2 2" xfId="21549" xr:uid="{00000000-0005-0000-0000-00002E460000}"/>
    <cellStyle name="Normal 3 3 2 4 2 2 2 2" xfId="21550" xr:uid="{00000000-0005-0000-0000-00002F460000}"/>
    <cellStyle name="Normal 3 3 2 4 2 2 2 3" xfId="21551" xr:uid="{00000000-0005-0000-0000-000030460000}"/>
    <cellStyle name="Normal 3 3 2 4 2 2 3" xfId="21552" xr:uid="{00000000-0005-0000-0000-000031460000}"/>
    <cellStyle name="Normal 3 3 2 4 2 2 4" xfId="21553" xr:uid="{00000000-0005-0000-0000-000032460000}"/>
    <cellStyle name="Normal 3 3 2 4 2 3" xfId="21554" xr:uid="{00000000-0005-0000-0000-000033460000}"/>
    <cellStyle name="Normal 3 3 2 4 2 3 2" xfId="21555" xr:uid="{00000000-0005-0000-0000-000034460000}"/>
    <cellStyle name="Normal 3 3 2 4 2 3 3" xfId="21556" xr:uid="{00000000-0005-0000-0000-000035460000}"/>
    <cellStyle name="Normal 3 3 2 4 2 4" xfId="21557" xr:uid="{00000000-0005-0000-0000-000036460000}"/>
    <cellStyle name="Normal 3 3 2 4 2 5" xfId="21558" xr:uid="{00000000-0005-0000-0000-000037460000}"/>
    <cellStyle name="Normal 3 3 2 4 3" xfId="12219" xr:uid="{00000000-0005-0000-0000-000038460000}"/>
    <cellStyle name="Normal 3 3 2 4 3 2" xfId="21559" xr:uid="{00000000-0005-0000-0000-000039460000}"/>
    <cellStyle name="Normal 3 3 2 4 3 2 2" xfId="21560" xr:uid="{00000000-0005-0000-0000-00003A460000}"/>
    <cellStyle name="Normal 3 3 2 4 3 2 3" xfId="21561" xr:uid="{00000000-0005-0000-0000-00003B460000}"/>
    <cellStyle name="Normal 3 3 2 4 3 3" xfId="21562" xr:uid="{00000000-0005-0000-0000-00003C460000}"/>
    <cellStyle name="Normal 3 3 2 4 3 4" xfId="21563" xr:uid="{00000000-0005-0000-0000-00003D460000}"/>
    <cellStyle name="Normal 3 3 2 4 4" xfId="20377" xr:uid="{00000000-0005-0000-0000-00003E460000}"/>
    <cellStyle name="Normal 3 3 2 4 4 2" xfId="21564" xr:uid="{00000000-0005-0000-0000-00003F460000}"/>
    <cellStyle name="Normal 3 3 2 4 4 3" xfId="21565" xr:uid="{00000000-0005-0000-0000-000040460000}"/>
    <cellStyle name="Normal 3 3 2 4 5" xfId="21567" xr:uid="{00000000-0005-0000-0000-000041460000}"/>
    <cellStyle name="Normal 3 3 2 4 6" xfId="21569" xr:uid="{00000000-0005-0000-0000-000042460000}"/>
    <cellStyle name="Normal 3 3 2 5" xfId="12776" xr:uid="{00000000-0005-0000-0000-000043460000}"/>
    <cellStyle name="Normal 3 3 2 5 2" xfId="21150" xr:uid="{00000000-0005-0000-0000-000044460000}"/>
    <cellStyle name="Normal 3 3 2 5 2 2" xfId="21570" xr:uid="{00000000-0005-0000-0000-000045460000}"/>
    <cellStyle name="Normal 3 3 2 5 2 2 2" xfId="21571" xr:uid="{00000000-0005-0000-0000-000046460000}"/>
    <cellStyle name="Normal 3 3 2 5 2 2 2 2" xfId="21572" xr:uid="{00000000-0005-0000-0000-000047460000}"/>
    <cellStyle name="Normal 3 3 2 5 2 2 2 3" xfId="21573" xr:uid="{00000000-0005-0000-0000-000048460000}"/>
    <cellStyle name="Normal 3 3 2 5 2 2 3" xfId="21574" xr:uid="{00000000-0005-0000-0000-000049460000}"/>
    <cellStyle name="Normal 3 3 2 5 2 2 4" xfId="21575" xr:uid="{00000000-0005-0000-0000-00004A460000}"/>
    <cellStyle name="Normal 3 3 2 5 2 3" xfId="21576" xr:uid="{00000000-0005-0000-0000-00004B460000}"/>
    <cellStyle name="Normal 3 3 2 5 2 3 2" xfId="21577" xr:uid="{00000000-0005-0000-0000-00004C460000}"/>
    <cellStyle name="Normal 3 3 2 5 2 3 3" xfId="21578" xr:uid="{00000000-0005-0000-0000-00004D460000}"/>
    <cellStyle name="Normal 3 3 2 5 2 4" xfId="21579" xr:uid="{00000000-0005-0000-0000-00004E460000}"/>
    <cellStyle name="Normal 3 3 2 5 2 5" xfId="21580" xr:uid="{00000000-0005-0000-0000-00004F460000}"/>
    <cellStyle name="Normal 3 3 2 5 3" xfId="18872" xr:uid="{00000000-0005-0000-0000-000050460000}"/>
    <cellStyle name="Normal 3 3 2 5 3 2" xfId="10293" xr:uid="{00000000-0005-0000-0000-000051460000}"/>
    <cellStyle name="Normal 3 3 2 5 3 2 2" xfId="17852" xr:uid="{00000000-0005-0000-0000-000052460000}"/>
    <cellStyle name="Normal 3 3 2 5 3 2 3" xfId="21581" xr:uid="{00000000-0005-0000-0000-000053460000}"/>
    <cellStyle name="Normal 3 3 2 5 3 3" xfId="19159" xr:uid="{00000000-0005-0000-0000-000054460000}"/>
    <cellStyle name="Normal 3 3 2 5 3 4" xfId="21582" xr:uid="{00000000-0005-0000-0000-000055460000}"/>
    <cellStyle name="Normal 3 3 2 5 4" xfId="18875" xr:uid="{00000000-0005-0000-0000-000056460000}"/>
    <cellStyle name="Normal 3 3 2 5 4 2" xfId="21583" xr:uid="{00000000-0005-0000-0000-000057460000}"/>
    <cellStyle name="Normal 3 3 2 5 4 3" xfId="21584" xr:uid="{00000000-0005-0000-0000-000058460000}"/>
    <cellStyle name="Normal 3 3 2 5 5" xfId="8093" xr:uid="{00000000-0005-0000-0000-000059460000}"/>
    <cellStyle name="Normal 3 3 2 5 6" xfId="21585" xr:uid="{00000000-0005-0000-0000-00005A460000}"/>
    <cellStyle name="Normal 3 3 2 6" xfId="12048" xr:uid="{00000000-0005-0000-0000-00005B460000}"/>
    <cellStyle name="Normal 3 3 2 6 2" xfId="7081" xr:uid="{00000000-0005-0000-0000-00005C460000}"/>
    <cellStyle name="Normal 3 3 2 6 2 2" xfId="21586" xr:uid="{00000000-0005-0000-0000-00005D460000}"/>
    <cellStyle name="Normal 3 3 2 6 2 2 2" xfId="21587" xr:uid="{00000000-0005-0000-0000-00005E460000}"/>
    <cellStyle name="Normal 3 3 2 6 2 2 3" xfId="21588" xr:uid="{00000000-0005-0000-0000-00005F460000}"/>
    <cellStyle name="Normal 3 3 2 6 2 3" xfId="21589" xr:uid="{00000000-0005-0000-0000-000060460000}"/>
    <cellStyle name="Normal 3 3 2 6 2 4" xfId="21590" xr:uid="{00000000-0005-0000-0000-000061460000}"/>
    <cellStyle name="Normal 3 3 2 6 3" xfId="7085" xr:uid="{00000000-0005-0000-0000-000062460000}"/>
    <cellStyle name="Normal 3 3 2 6 3 2" xfId="21591" xr:uid="{00000000-0005-0000-0000-000063460000}"/>
    <cellStyle name="Normal 3 3 2 6 3 3" xfId="21592" xr:uid="{00000000-0005-0000-0000-000064460000}"/>
    <cellStyle name="Normal 3 3 2 6 4" xfId="7093" xr:uid="{00000000-0005-0000-0000-000065460000}"/>
    <cellStyle name="Normal 3 3 2 6 5" xfId="7101" xr:uid="{00000000-0005-0000-0000-000066460000}"/>
    <cellStyle name="Normal 3 3 2 7" xfId="21594" xr:uid="{00000000-0005-0000-0000-000067460000}"/>
    <cellStyle name="Normal 3 3 2 7 2" xfId="795" xr:uid="{00000000-0005-0000-0000-000068460000}"/>
    <cellStyle name="Normal 3 3 2 7 2 2" xfId="21596" xr:uid="{00000000-0005-0000-0000-000069460000}"/>
    <cellStyle name="Normal 3 3 2 7 2 3" xfId="21598" xr:uid="{00000000-0005-0000-0000-00006A460000}"/>
    <cellStyle name="Normal 3 3 2 7 3" xfId="810" xr:uid="{00000000-0005-0000-0000-00006B460000}"/>
    <cellStyle name="Normal 3 3 2 7 4" xfId="2847" xr:uid="{00000000-0005-0000-0000-00006C460000}"/>
    <cellStyle name="Normal 3 3 2 8" xfId="21600" xr:uid="{00000000-0005-0000-0000-00006D460000}"/>
    <cellStyle name="Normal 3 3 2 8 2" xfId="21602" xr:uid="{00000000-0005-0000-0000-00006E460000}"/>
    <cellStyle name="Normal 3 3 2 8 3" xfId="21605" xr:uid="{00000000-0005-0000-0000-00006F460000}"/>
    <cellStyle name="Normal 3 3 2 9" xfId="21609" xr:uid="{00000000-0005-0000-0000-000070460000}"/>
    <cellStyle name="Normal 3 3 3" xfId="8436" xr:uid="{00000000-0005-0000-0000-000071460000}"/>
    <cellStyle name="Normal 3 3 3 2" xfId="10003" xr:uid="{00000000-0005-0000-0000-000072460000}"/>
    <cellStyle name="Normal 3 3 3 2 2" xfId="3888" xr:uid="{00000000-0005-0000-0000-000073460000}"/>
    <cellStyle name="Normal 3 3 3 2 2 2" xfId="12779" xr:uid="{00000000-0005-0000-0000-000074460000}"/>
    <cellStyle name="Normal 3 3 3 2 2 2 2" xfId="12781" xr:uid="{00000000-0005-0000-0000-000075460000}"/>
    <cellStyle name="Normal 3 3 3 2 2 2 2 2" xfId="21611" xr:uid="{00000000-0005-0000-0000-000076460000}"/>
    <cellStyle name="Normal 3 3 3 2 2 2 2 2 2" xfId="21612" xr:uid="{00000000-0005-0000-0000-000077460000}"/>
    <cellStyle name="Normal 3 3 3 2 2 2 2 2 3" xfId="21613" xr:uid="{00000000-0005-0000-0000-000078460000}"/>
    <cellStyle name="Normal 3 3 3 2 2 2 2 3" xfId="21615" xr:uid="{00000000-0005-0000-0000-000079460000}"/>
    <cellStyle name="Normal 3 3 3 2 2 2 2 4" xfId="21617" xr:uid="{00000000-0005-0000-0000-00007A460000}"/>
    <cellStyle name="Normal 3 3 3 2 2 2 3" xfId="12783" xr:uid="{00000000-0005-0000-0000-00007B460000}"/>
    <cellStyle name="Normal 3 3 3 2 2 2 3 2" xfId="21619" xr:uid="{00000000-0005-0000-0000-00007C460000}"/>
    <cellStyle name="Normal 3 3 3 2 2 2 3 3" xfId="21620" xr:uid="{00000000-0005-0000-0000-00007D460000}"/>
    <cellStyle name="Normal 3 3 3 2 2 2 4" xfId="13145" xr:uid="{00000000-0005-0000-0000-00007E460000}"/>
    <cellStyle name="Normal 3 3 3 2 2 2 5" xfId="13147" xr:uid="{00000000-0005-0000-0000-00007F460000}"/>
    <cellStyle name="Normal 3 3 3 2 2 3" xfId="12785" xr:uid="{00000000-0005-0000-0000-000080460000}"/>
    <cellStyle name="Normal 3 3 3 2 2 3 2" xfId="21621" xr:uid="{00000000-0005-0000-0000-000081460000}"/>
    <cellStyle name="Normal 3 3 3 2 2 3 2 2" xfId="7266" xr:uid="{00000000-0005-0000-0000-000082460000}"/>
    <cellStyle name="Normal 3 3 3 2 2 3 2 3" xfId="7288" xr:uid="{00000000-0005-0000-0000-000083460000}"/>
    <cellStyle name="Normal 3 3 3 2 2 3 3" xfId="21622" xr:uid="{00000000-0005-0000-0000-000084460000}"/>
    <cellStyle name="Normal 3 3 3 2 2 3 4" xfId="21623" xr:uid="{00000000-0005-0000-0000-000085460000}"/>
    <cellStyle name="Normal 3 3 3 2 2 4" xfId="12787" xr:uid="{00000000-0005-0000-0000-000086460000}"/>
    <cellStyle name="Normal 3 3 3 2 2 4 2" xfId="21624" xr:uid="{00000000-0005-0000-0000-000087460000}"/>
    <cellStyle name="Normal 3 3 3 2 2 4 3" xfId="21625" xr:uid="{00000000-0005-0000-0000-000088460000}"/>
    <cellStyle name="Normal 3 3 3 2 2 5" xfId="14270" xr:uid="{00000000-0005-0000-0000-000089460000}"/>
    <cellStyle name="Normal 3 3 3 2 2 6" xfId="21627" xr:uid="{00000000-0005-0000-0000-00008A460000}"/>
    <cellStyle name="Normal 3 3 3 2 3" xfId="4634" xr:uid="{00000000-0005-0000-0000-00008B460000}"/>
    <cellStyle name="Normal 3 3 3 2 3 2" xfId="10354" xr:uid="{00000000-0005-0000-0000-00008C460000}"/>
    <cellStyle name="Normal 3 3 3 2 3 2 2" xfId="21628" xr:uid="{00000000-0005-0000-0000-00008D460000}"/>
    <cellStyle name="Normal 3 3 3 2 3 2 2 2" xfId="21630" xr:uid="{00000000-0005-0000-0000-00008E460000}"/>
    <cellStyle name="Normal 3 3 3 2 3 2 2 2 2" xfId="21631" xr:uid="{00000000-0005-0000-0000-00008F460000}"/>
    <cellStyle name="Normal 3 3 3 2 3 2 2 2 3" xfId="21632" xr:uid="{00000000-0005-0000-0000-000090460000}"/>
    <cellStyle name="Normal 3 3 3 2 3 2 2 3" xfId="21634" xr:uid="{00000000-0005-0000-0000-000091460000}"/>
    <cellStyle name="Normal 3 3 3 2 3 2 2 4" xfId="21635" xr:uid="{00000000-0005-0000-0000-000092460000}"/>
    <cellStyle name="Normal 3 3 3 2 3 2 3" xfId="21636" xr:uid="{00000000-0005-0000-0000-000093460000}"/>
    <cellStyle name="Normal 3 3 3 2 3 2 3 2" xfId="21638" xr:uid="{00000000-0005-0000-0000-000094460000}"/>
    <cellStyle name="Normal 3 3 3 2 3 2 3 3" xfId="21639" xr:uid="{00000000-0005-0000-0000-000095460000}"/>
    <cellStyle name="Normal 3 3 3 2 3 2 4" xfId="13155" xr:uid="{00000000-0005-0000-0000-000096460000}"/>
    <cellStyle name="Normal 3 3 3 2 3 2 5" xfId="13157" xr:uid="{00000000-0005-0000-0000-000097460000}"/>
    <cellStyle name="Normal 3 3 3 2 3 3" xfId="10361" xr:uid="{00000000-0005-0000-0000-000098460000}"/>
    <cellStyle name="Normal 3 3 3 2 3 3 2" xfId="21640" xr:uid="{00000000-0005-0000-0000-000099460000}"/>
    <cellStyle name="Normal 3 3 3 2 3 3 2 2" xfId="14563" xr:uid="{00000000-0005-0000-0000-00009A460000}"/>
    <cellStyle name="Normal 3 3 3 2 3 3 2 3" xfId="20852" xr:uid="{00000000-0005-0000-0000-00009B460000}"/>
    <cellStyle name="Normal 3 3 3 2 3 3 3" xfId="21642" xr:uid="{00000000-0005-0000-0000-00009C460000}"/>
    <cellStyle name="Normal 3 3 3 2 3 3 4" xfId="21644" xr:uid="{00000000-0005-0000-0000-00009D460000}"/>
    <cellStyle name="Normal 3 3 3 2 3 4" xfId="21645" xr:uid="{00000000-0005-0000-0000-00009E460000}"/>
    <cellStyle name="Normal 3 3 3 2 3 4 2" xfId="21648" xr:uid="{00000000-0005-0000-0000-00009F460000}"/>
    <cellStyle name="Normal 3 3 3 2 3 4 3" xfId="21650" xr:uid="{00000000-0005-0000-0000-0000A0460000}"/>
    <cellStyle name="Normal 3 3 3 2 3 5" xfId="21651" xr:uid="{00000000-0005-0000-0000-0000A1460000}"/>
    <cellStyle name="Normal 3 3 3 2 3 6" xfId="21654" xr:uid="{00000000-0005-0000-0000-0000A2460000}"/>
    <cellStyle name="Normal 3 3 3 2 4" xfId="2443" xr:uid="{00000000-0005-0000-0000-0000A3460000}"/>
    <cellStyle name="Normal 3 3 3 2 4 2" xfId="21655" xr:uid="{00000000-0005-0000-0000-0000A4460000}"/>
    <cellStyle name="Normal 3 3 3 2 4 2 2" xfId="8013" xr:uid="{00000000-0005-0000-0000-0000A5460000}"/>
    <cellStyle name="Normal 3 3 3 2 4 2 2 2" xfId="21657" xr:uid="{00000000-0005-0000-0000-0000A6460000}"/>
    <cellStyle name="Normal 3 3 3 2 4 2 2 3" xfId="21658" xr:uid="{00000000-0005-0000-0000-0000A7460000}"/>
    <cellStyle name="Normal 3 3 3 2 4 2 3" xfId="8017" xr:uid="{00000000-0005-0000-0000-0000A8460000}"/>
    <cellStyle name="Normal 3 3 3 2 4 2 4" xfId="8021" xr:uid="{00000000-0005-0000-0000-0000A9460000}"/>
    <cellStyle name="Normal 3 3 3 2 4 3" xfId="21659" xr:uid="{00000000-0005-0000-0000-0000AA460000}"/>
    <cellStyle name="Normal 3 3 3 2 4 3 2" xfId="21660" xr:uid="{00000000-0005-0000-0000-0000AB460000}"/>
    <cellStyle name="Normal 3 3 3 2 4 3 3" xfId="21661" xr:uid="{00000000-0005-0000-0000-0000AC460000}"/>
    <cellStyle name="Normal 3 3 3 2 4 4" xfId="21662" xr:uid="{00000000-0005-0000-0000-0000AD460000}"/>
    <cellStyle name="Normal 3 3 3 2 4 5" xfId="21663" xr:uid="{00000000-0005-0000-0000-0000AE460000}"/>
    <cellStyle name="Normal 3 3 3 2 5" xfId="12790" xr:uid="{00000000-0005-0000-0000-0000AF460000}"/>
    <cellStyle name="Normal 3 3 3 2 5 2" xfId="20664" xr:uid="{00000000-0005-0000-0000-0000B0460000}"/>
    <cellStyle name="Normal 3 3 3 2 5 2 2" xfId="21664" xr:uid="{00000000-0005-0000-0000-0000B1460000}"/>
    <cellStyle name="Normal 3 3 3 2 5 2 3" xfId="21665" xr:uid="{00000000-0005-0000-0000-0000B2460000}"/>
    <cellStyle name="Normal 3 3 3 2 5 3" xfId="21666" xr:uid="{00000000-0005-0000-0000-0000B3460000}"/>
    <cellStyle name="Normal 3 3 3 2 5 4" xfId="21667" xr:uid="{00000000-0005-0000-0000-0000B4460000}"/>
    <cellStyle name="Normal 3 3 3 2 6" xfId="21668" xr:uid="{00000000-0005-0000-0000-0000B5460000}"/>
    <cellStyle name="Normal 3 3 3 2 6 2" xfId="21669" xr:uid="{00000000-0005-0000-0000-0000B6460000}"/>
    <cellStyle name="Normal 3 3 3 2 6 3" xfId="21670" xr:uid="{00000000-0005-0000-0000-0000B7460000}"/>
    <cellStyle name="Normal 3 3 3 2 7" xfId="21671" xr:uid="{00000000-0005-0000-0000-0000B8460000}"/>
    <cellStyle name="Normal 3 3 3 2 8" xfId="21672" xr:uid="{00000000-0005-0000-0000-0000B9460000}"/>
    <cellStyle name="Normal 3 3 3 3" xfId="10008" xr:uid="{00000000-0005-0000-0000-0000BA460000}"/>
    <cellStyle name="Normal 3 3 3 3 2" xfId="2608" xr:uid="{00000000-0005-0000-0000-0000BB460000}"/>
    <cellStyle name="Normal 3 3 3 3 2 2" xfId="12794" xr:uid="{00000000-0005-0000-0000-0000BC460000}"/>
    <cellStyle name="Normal 3 3 3 3 2 2 2" xfId="21673" xr:uid="{00000000-0005-0000-0000-0000BD460000}"/>
    <cellStyle name="Normal 3 3 3 3 2 2 2 2" xfId="21674" xr:uid="{00000000-0005-0000-0000-0000BE460000}"/>
    <cellStyle name="Normal 3 3 3 3 2 2 2 3" xfId="21675" xr:uid="{00000000-0005-0000-0000-0000BF460000}"/>
    <cellStyle name="Normal 3 3 3 3 2 2 3" xfId="21676" xr:uid="{00000000-0005-0000-0000-0000C0460000}"/>
    <cellStyle name="Normal 3 3 3 3 2 2 4" xfId="21677" xr:uid="{00000000-0005-0000-0000-0000C1460000}"/>
    <cellStyle name="Normal 3 3 3 3 2 3" xfId="12796" xr:uid="{00000000-0005-0000-0000-0000C2460000}"/>
    <cellStyle name="Normal 3 3 3 3 2 3 2" xfId="21678" xr:uid="{00000000-0005-0000-0000-0000C3460000}"/>
    <cellStyle name="Normal 3 3 3 3 2 3 3" xfId="21679" xr:uid="{00000000-0005-0000-0000-0000C4460000}"/>
    <cellStyle name="Normal 3 3 3 3 2 4" xfId="21680" xr:uid="{00000000-0005-0000-0000-0000C5460000}"/>
    <cellStyle name="Normal 3 3 3 3 2 5" xfId="21681" xr:uid="{00000000-0005-0000-0000-0000C6460000}"/>
    <cellStyle name="Normal 3 3 3 3 3" xfId="12798" xr:uid="{00000000-0005-0000-0000-0000C7460000}"/>
    <cellStyle name="Normal 3 3 3 3 3 2" xfId="21682" xr:uid="{00000000-0005-0000-0000-0000C8460000}"/>
    <cellStyle name="Normal 3 3 3 3 3 2 2" xfId="21683" xr:uid="{00000000-0005-0000-0000-0000C9460000}"/>
    <cellStyle name="Normal 3 3 3 3 3 2 3" xfId="21684" xr:uid="{00000000-0005-0000-0000-0000CA460000}"/>
    <cellStyle name="Normal 3 3 3 3 3 3" xfId="21685" xr:uid="{00000000-0005-0000-0000-0000CB460000}"/>
    <cellStyle name="Normal 3 3 3 3 3 4" xfId="21686" xr:uid="{00000000-0005-0000-0000-0000CC460000}"/>
    <cellStyle name="Normal 3 3 3 3 4" xfId="12801" xr:uid="{00000000-0005-0000-0000-0000CD460000}"/>
    <cellStyle name="Normal 3 3 3 3 4 2" xfId="21687" xr:uid="{00000000-0005-0000-0000-0000CE460000}"/>
    <cellStyle name="Normal 3 3 3 3 4 3" xfId="21688" xr:uid="{00000000-0005-0000-0000-0000CF460000}"/>
    <cellStyle name="Normal 3 3 3 3 5" xfId="21690" xr:uid="{00000000-0005-0000-0000-0000D0460000}"/>
    <cellStyle name="Normal 3 3 3 3 6" xfId="21692" xr:uid="{00000000-0005-0000-0000-0000D1460000}"/>
    <cellStyle name="Normal 3 3 3 4" xfId="12805" xr:uid="{00000000-0005-0000-0000-0000D2460000}"/>
    <cellStyle name="Normal 3 3 3 4 2" xfId="2914" xr:uid="{00000000-0005-0000-0000-0000D3460000}"/>
    <cellStyle name="Normal 3 3 3 4 2 2" xfId="21693" xr:uid="{00000000-0005-0000-0000-0000D4460000}"/>
    <cellStyle name="Normal 3 3 3 4 2 2 2" xfId="21694" xr:uid="{00000000-0005-0000-0000-0000D5460000}"/>
    <cellStyle name="Normal 3 3 3 4 2 2 2 2" xfId="21695" xr:uid="{00000000-0005-0000-0000-0000D6460000}"/>
    <cellStyle name="Normal 3 3 3 4 2 2 2 3" xfId="21696" xr:uid="{00000000-0005-0000-0000-0000D7460000}"/>
    <cellStyle name="Normal 3 3 3 4 2 2 3" xfId="21697" xr:uid="{00000000-0005-0000-0000-0000D8460000}"/>
    <cellStyle name="Normal 3 3 3 4 2 2 4" xfId="21698" xr:uid="{00000000-0005-0000-0000-0000D9460000}"/>
    <cellStyle name="Normal 3 3 3 4 2 3" xfId="21699" xr:uid="{00000000-0005-0000-0000-0000DA460000}"/>
    <cellStyle name="Normal 3 3 3 4 2 3 2" xfId="21700" xr:uid="{00000000-0005-0000-0000-0000DB460000}"/>
    <cellStyle name="Normal 3 3 3 4 2 3 3" xfId="21701" xr:uid="{00000000-0005-0000-0000-0000DC460000}"/>
    <cellStyle name="Normal 3 3 3 4 2 4" xfId="21702" xr:uid="{00000000-0005-0000-0000-0000DD460000}"/>
    <cellStyle name="Normal 3 3 3 4 2 5" xfId="21703" xr:uid="{00000000-0005-0000-0000-0000DE460000}"/>
    <cellStyle name="Normal 3 3 3 4 3" xfId="12808" xr:uid="{00000000-0005-0000-0000-0000DF460000}"/>
    <cellStyle name="Normal 3 3 3 4 3 2" xfId="21704" xr:uid="{00000000-0005-0000-0000-0000E0460000}"/>
    <cellStyle name="Normal 3 3 3 4 3 2 2" xfId="21705" xr:uid="{00000000-0005-0000-0000-0000E1460000}"/>
    <cellStyle name="Normal 3 3 3 4 3 2 3" xfId="21706" xr:uid="{00000000-0005-0000-0000-0000E2460000}"/>
    <cellStyle name="Normal 3 3 3 4 3 3" xfId="21707" xr:uid="{00000000-0005-0000-0000-0000E3460000}"/>
    <cellStyle name="Normal 3 3 3 4 3 4" xfId="21708" xr:uid="{00000000-0005-0000-0000-0000E4460000}"/>
    <cellStyle name="Normal 3 3 3 4 4" xfId="21709" xr:uid="{00000000-0005-0000-0000-0000E5460000}"/>
    <cellStyle name="Normal 3 3 3 4 4 2" xfId="21710" xr:uid="{00000000-0005-0000-0000-0000E6460000}"/>
    <cellStyle name="Normal 3 3 3 4 4 3" xfId="21711" xr:uid="{00000000-0005-0000-0000-0000E7460000}"/>
    <cellStyle name="Normal 3 3 3 4 5" xfId="21712" xr:uid="{00000000-0005-0000-0000-0000E8460000}"/>
    <cellStyle name="Normal 3 3 3 4 6" xfId="21713" xr:uid="{00000000-0005-0000-0000-0000E9460000}"/>
    <cellStyle name="Normal 3 3 3 5" xfId="12812" xr:uid="{00000000-0005-0000-0000-0000EA460000}"/>
    <cellStyle name="Normal 3 3 3 5 2" xfId="21170" xr:uid="{00000000-0005-0000-0000-0000EB460000}"/>
    <cellStyle name="Normal 3 3 3 5 2 2" xfId="21714" xr:uid="{00000000-0005-0000-0000-0000EC460000}"/>
    <cellStyle name="Normal 3 3 3 5 2 2 2" xfId="4062" xr:uid="{00000000-0005-0000-0000-0000ED460000}"/>
    <cellStyle name="Normal 3 3 3 5 2 2 3" xfId="4069" xr:uid="{00000000-0005-0000-0000-0000EE460000}"/>
    <cellStyle name="Normal 3 3 3 5 2 3" xfId="18901" xr:uid="{00000000-0005-0000-0000-0000EF460000}"/>
    <cellStyle name="Normal 3 3 3 5 2 4" xfId="19709" xr:uid="{00000000-0005-0000-0000-0000F0460000}"/>
    <cellStyle name="Normal 3 3 3 5 3" xfId="18905" xr:uid="{00000000-0005-0000-0000-0000F1460000}"/>
    <cellStyle name="Normal 3 3 3 5 3 2" xfId="21716" xr:uid="{00000000-0005-0000-0000-0000F2460000}"/>
    <cellStyle name="Normal 3 3 3 5 3 3" xfId="21718" xr:uid="{00000000-0005-0000-0000-0000F3460000}"/>
    <cellStyle name="Normal 3 3 3 5 4" xfId="18909" xr:uid="{00000000-0005-0000-0000-0000F4460000}"/>
    <cellStyle name="Normal 3 3 3 5 5" xfId="21720" xr:uid="{00000000-0005-0000-0000-0000F5460000}"/>
    <cellStyle name="Normal 3 3 3 6" xfId="12815" xr:uid="{00000000-0005-0000-0000-0000F6460000}"/>
    <cellStyle name="Normal 3 3 3 6 2" xfId="3989" xr:uid="{00000000-0005-0000-0000-0000F7460000}"/>
    <cellStyle name="Normal 3 3 3 6 2 2" xfId="4027" xr:uid="{00000000-0005-0000-0000-0000F8460000}"/>
    <cellStyle name="Normal 3 3 3 6 2 3" xfId="4036" xr:uid="{00000000-0005-0000-0000-0000F9460000}"/>
    <cellStyle name="Normal 3 3 3 6 3" xfId="4202" xr:uid="{00000000-0005-0000-0000-0000FA460000}"/>
    <cellStyle name="Normal 3 3 3 6 4" xfId="4218" xr:uid="{00000000-0005-0000-0000-0000FB460000}"/>
    <cellStyle name="Normal 3 3 3 7" xfId="21722" xr:uid="{00000000-0005-0000-0000-0000FC460000}"/>
    <cellStyle name="Normal 3 3 3 7 2" xfId="5446" xr:uid="{00000000-0005-0000-0000-0000FD460000}"/>
    <cellStyle name="Normal 3 3 3 7 3" xfId="5489" xr:uid="{00000000-0005-0000-0000-0000FE460000}"/>
    <cellStyle name="Normal 3 3 3 8" xfId="21724" xr:uid="{00000000-0005-0000-0000-0000FF460000}"/>
    <cellStyle name="Normal 3 3 3 9" xfId="21728" xr:uid="{00000000-0005-0000-0000-000000470000}"/>
    <cellStyle name="Normal 3 3 4" xfId="8443" xr:uid="{00000000-0005-0000-0000-000001470000}"/>
    <cellStyle name="Normal 3 3 4 2" xfId="12817" xr:uid="{00000000-0005-0000-0000-000002470000}"/>
    <cellStyle name="Normal 3 3 4 2 2" xfId="6672" xr:uid="{00000000-0005-0000-0000-000003470000}"/>
    <cellStyle name="Normal 3 3 4 2 2 2" xfId="7840" xr:uid="{00000000-0005-0000-0000-000004470000}"/>
    <cellStyle name="Normal 3 3 4 2 2 2 2" xfId="21729" xr:uid="{00000000-0005-0000-0000-000005470000}"/>
    <cellStyle name="Normal 3 3 4 2 2 2 2 2" xfId="21730" xr:uid="{00000000-0005-0000-0000-000006470000}"/>
    <cellStyle name="Normal 3 3 4 2 2 2 2 3" xfId="21265" xr:uid="{00000000-0005-0000-0000-000007470000}"/>
    <cellStyle name="Normal 3 3 4 2 2 2 3" xfId="21731" xr:uid="{00000000-0005-0000-0000-000008470000}"/>
    <cellStyle name="Normal 3 3 4 2 2 2 4" xfId="21732" xr:uid="{00000000-0005-0000-0000-000009470000}"/>
    <cellStyle name="Normal 3 3 4 2 2 3" xfId="7844" xr:uid="{00000000-0005-0000-0000-00000A470000}"/>
    <cellStyle name="Normal 3 3 4 2 2 3 2" xfId="21733" xr:uid="{00000000-0005-0000-0000-00000B470000}"/>
    <cellStyle name="Normal 3 3 4 2 2 3 3" xfId="21734" xr:uid="{00000000-0005-0000-0000-00000C470000}"/>
    <cellStyle name="Normal 3 3 4 2 2 4" xfId="7849" xr:uid="{00000000-0005-0000-0000-00000D470000}"/>
    <cellStyle name="Normal 3 3 4 2 2 5" xfId="7854" xr:uid="{00000000-0005-0000-0000-00000E470000}"/>
    <cellStyle name="Normal 3 3 4 2 3" xfId="12251" xr:uid="{00000000-0005-0000-0000-00000F470000}"/>
    <cellStyle name="Normal 3 3 4 2 3 2" xfId="21735" xr:uid="{00000000-0005-0000-0000-000010470000}"/>
    <cellStyle name="Normal 3 3 4 2 3 2 2" xfId="21736" xr:uid="{00000000-0005-0000-0000-000011470000}"/>
    <cellStyle name="Normal 3 3 4 2 3 2 3" xfId="21737" xr:uid="{00000000-0005-0000-0000-000012470000}"/>
    <cellStyle name="Normal 3 3 4 2 3 3" xfId="21738" xr:uid="{00000000-0005-0000-0000-000013470000}"/>
    <cellStyle name="Normal 3 3 4 2 3 4" xfId="21739" xr:uid="{00000000-0005-0000-0000-000014470000}"/>
    <cellStyle name="Normal 3 3 4 2 4" xfId="12819" xr:uid="{00000000-0005-0000-0000-000015470000}"/>
    <cellStyle name="Normal 3 3 4 2 4 2" xfId="21740" xr:uid="{00000000-0005-0000-0000-000016470000}"/>
    <cellStyle name="Normal 3 3 4 2 4 3" xfId="21741" xr:uid="{00000000-0005-0000-0000-000017470000}"/>
    <cellStyle name="Normal 3 3 4 2 5" xfId="21742" xr:uid="{00000000-0005-0000-0000-000018470000}"/>
    <cellStyle name="Normal 3 3 4 2 6" xfId="21743" xr:uid="{00000000-0005-0000-0000-000019470000}"/>
    <cellStyle name="Normal 3 3 4 3" xfId="12822" xr:uid="{00000000-0005-0000-0000-00001A470000}"/>
    <cellStyle name="Normal 3 3 4 3 2" xfId="5315" xr:uid="{00000000-0005-0000-0000-00001B470000}"/>
    <cellStyle name="Normal 3 3 4 3 2 2" xfId="21745" xr:uid="{00000000-0005-0000-0000-00001C470000}"/>
    <cellStyle name="Normal 3 3 4 3 2 2 2" xfId="21746" xr:uid="{00000000-0005-0000-0000-00001D470000}"/>
    <cellStyle name="Normal 3 3 4 3 2 2 2 2" xfId="8211" xr:uid="{00000000-0005-0000-0000-00001E470000}"/>
    <cellStyle name="Normal 3 3 4 3 2 2 2 3" xfId="8252" xr:uid="{00000000-0005-0000-0000-00001F470000}"/>
    <cellStyle name="Normal 3 3 4 3 2 2 3" xfId="21747" xr:uid="{00000000-0005-0000-0000-000020470000}"/>
    <cellStyle name="Normal 3 3 4 3 2 2 4" xfId="21748" xr:uid="{00000000-0005-0000-0000-000021470000}"/>
    <cellStyle name="Normal 3 3 4 3 2 3" xfId="21749" xr:uid="{00000000-0005-0000-0000-000022470000}"/>
    <cellStyle name="Normal 3 3 4 3 2 3 2" xfId="21750" xr:uid="{00000000-0005-0000-0000-000023470000}"/>
    <cellStyle name="Normal 3 3 4 3 2 3 3" xfId="21751" xr:uid="{00000000-0005-0000-0000-000024470000}"/>
    <cellStyle name="Normal 3 3 4 3 2 4" xfId="21752" xr:uid="{00000000-0005-0000-0000-000025470000}"/>
    <cellStyle name="Normal 3 3 4 3 2 5" xfId="21753" xr:uid="{00000000-0005-0000-0000-000026470000}"/>
    <cellStyle name="Normal 3 3 4 3 3" xfId="5329" xr:uid="{00000000-0005-0000-0000-000027470000}"/>
    <cellStyle name="Normal 3 3 4 3 3 2" xfId="21754" xr:uid="{00000000-0005-0000-0000-000028470000}"/>
    <cellStyle name="Normal 3 3 4 3 3 2 2" xfId="21755" xr:uid="{00000000-0005-0000-0000-000029470000}"/>
    <cellStyle name="Normal 3 3 4 3 3 2 3" xfId="21756" xr:uid="{00000000-0005-0000-0000-00002A470000}"/>
    <cellStyle name="Normal 3 3 4 3 3 3" xfId="21757" xr:uid="{00000000-0005-0000-0000-00002B470000}"/>
    <cellStyle name="Normal 3 3 4 3 3 4" xfId="548" xr:uid="{00000000-0005-0000-0000-00002C470000}"/>
    <cellStyle name="Normal 3 3 4 3 4" xfId="5209" xr:uid="{00000000-0005-0000-0000-00002D470000}"/>
    <cellStyle name="Normal 3 3 4 3 4 2" xfId="21758" xr:uid="{00000000-0005-0000-0000-00002E470000}"/>
    <cellStyle name="Normal 3 3 4 3 4 3" xfId="21759" xr:uid="{00000000-0005-0000-0000-00002F470000}"/>
    <cellStyle name="Normal 3 3 4 3 5" xfId="5216" xr:uid="{00000000-0005-0000-0000-000030470000}"/>
    <cellStyle name="Normal 3 3 4 3 6" xfId="4695" xr:uid="{00000000-0005-0000-0000-000031470000}"/>
    <cellStyle name="Normal 3 3 4 4" xfId="12825" xr:uid="{00000000-0005-0000-0000-000032470000}"/>
    <cellStyle name="Normal 3 3 4 4 2" xfId="155" xr:uid="{00000000-0005-0000-0000-000033470000}"/>
    <cellStyle name="Normal 3 3 4 4 2 2" xfId="14659" xr:uid="{00000000-0005-0000-0000-000034470000}"/>
    <cellStyle name="Normal 3 3 4 4 2 2 2" xfId="21760" xr:uid="{00000000-0005-0000-0000-000035470000}"/>
    <cellStyle name="Normal 3 3 4 4 2 2 3" xfId="21761" xr:uid="{00000000-0005-0000-0000-000036470000}"/>
    <cellStyle name="Normal 3 3 4 4 2 3" xfId="14661" xr:uid="{00000000-0005-0000-0000-000037470000}"/>
    <cellStyle name="Normal 3 3 4 4 2 4" xfId="21762" xr:uid="{00000000-0005-0000-0000-000038470000}"/>
    <cellStyle name="Normal 3 3 4 4 3" xfId="116" xr:uid="{00000000-0005-0000-0000-000039470000}"/>
    <cellStyle name="Normal 3 3 4 4 3 2" xfId="21763" xr:uid="{00000000-0005-0000-0000-00003A470000}"/>
    <cellStyle name="Normal 3 3 4 4 3 3" xfId="21764" xr:uid="{00000000-0005-0000-0000-00003B470000}"/>
    <cellStyle name="Normal 3 3 4 4 4" xfId="164" xr:uid="{00000000-0005-0000-0000-00003C470000}"/>
    <cellStyle name="Normal 3 3 4 4 5" xfId="170" xr:uid="{00000000-0005-0000-0000-00003D470000}"/>
    <cellStyle name="Normal 3 3 4 5" xfId="12830" xr:uid="{00000000-0005-0000-0000-00003E470000}"/>
    <cellStyle name="Normal 3 3 4 5 2" xfId="14664" xr:uid="{00000000-0005-0000-0000-00003F470000}"/>
    <cellStyle name="Normal 3 3 4 5 2 2" xfId="21765" xr:uid="{00000000-0005-0000-0000-000040470000}"/>
    <cellStyle name="Normal 3 3 4 5 2 3" xfId="21766" xr:uid="{00000000-0005-0000-0000-000041470000}"/>
    <cellStyle name="Normal 3 3 4 5 3" xfId="14668" xr:uid="{00000000-0005-0000-0000-000042470000}"/>
    <cellStyle name="Normal 3 3 4 5 4" xfId="21768" xr:uid="{00000000-0005-0000-0000-000043470000}"/>
    <cellStyle name="Normal 3 3 4 6" xfId="14670" xr:uid="{00000000-0005-0000-0000-000044470000}"/>
    <cellStyle name="Normal 3 3 4 6 2" xfId="5697" xr:uid="{00000000-0005-0000-0000-000045470000}"/>
    <cellStyle name="Normal 3 3 4 6 3" xfId="5703" xr:uid="{00000000-0005-0000-0000-000046470000}"/>
    <cellStyle name="Normal 3 3 4 7" xfId="14673" xr:uid="{00000000-0005-0000-0000-000047470000}"/>
    <cellStyle name="Normal 3 3 4 8" xfId="14950" xr:uid="{00000000-0005-0000-0000-000048470000}"/>
    <cellStyle name="Normal 3 3 5" xfId="9425" xr:uid="{00000000-0005-0000-0000-000049470000}"/>
    <cellStyle name="Normal 3 3 5 2" xfId="12833" xr:uid="{00000000-0005-0000-0000-00004A470000}"/>
    <cellStyle name="Normal 3 3 5 2 2" xfId="12257" xr:uid="{00000000-0005-0000-0000-00004B470000}"/>
    <cellStyle name="Normal 3 3 5 2 2 2" xfId="21769" xr:uid="{00000000-0005-0000-0000-00004C470000}"/>
    <cellStyle name="Normal 3 3 5 2 2 2 2" xfId="21770" xr:uid="{00000000-0005-0000-0000-00004D470000}"/>
    <cellStyle name="Normal 3 3 5 2 2 2 3" xfId="21771" xr:uid="{00000000-0005-0000-0000-00004E470000}"/>
    <cellStyle name="Normal 3 3 5 2 2 3" xfId="21772" xr:uid="{00000000-0005-0000-0000-00004F470000}"/>
    <cellStyle name="Normal 3 3 5 2 2 4" xfId="21773" xr:uid="{00000000-0005-0000-0000-000050470000}"/>
    <cellStyle name="Normal 3 3 5 2 3" xfId="12835" xr:uid="{00000000-0005-0000-0000-000051470000}"/>
    <cellStyle name="Normal 3 3 5 2 3 2" xfId="10466" xr:uid="{00000000-0005-0000-0000-000052470000}"/>
    <cellStyle name="Normal 3 3 5 2 3 3" xfId="21774" xr:uid="{00000000-0005-0000-0000-000053470000}"/>
    <cellStyle name="Normal 3 3 5 2 4" xfId="21775" xr:uid="{00000000-0005-0000-0000-000054470000}"/>
    <cellStyle name="Normal 3 3 5 2 5" xfId="21776" xr:uid="{00000000-0005-0000-0000-000055470000}"/>
    <cellStyle name="Normal 3 3 5 3" xfId="12837" xr:uid="{00000000-0005-0000-0000-000056470000}"/>
    <cellStyle name="Normal 3 3 5 3 2" xfId="7053" xr:uid="{00000000-0005-0000-0000-000057470000}"/>
    <cellStyle name="Normal 3 3 5 3 2 2" xfId="21777" xr:uid="{00000000-0005-0000-0000-000058470000}"/>
    <cellStyle name="Normal 3 3 5 3 2 3" xfId="21778" xr:uid="{00000000-0005-0000-0000-000059470000}"/>
    <cellStyle name="Normal 3 3 5 3 3" xfId="21780" xr:uid="{00000000-0005-0000-0000-00005A470000}"/>
    <cellStyle name="Normal 3 3 5 3 4" xfId="21782" xr:uid="{00000000-0005-0000-0000-00005B470000}"/>
    <cellStyle name="Normal 3 3 5 4" xfId="12839" xr:uid="{00000000-0005-0000-0000-00005C470000}"/>
    <cellStyle name="Normal 3 3 5 4 2" xfId="7913" xr:uid="{00000000-0005-0000-0000-00005D470000}"/>
    <cellStyle name="Normal 3 3 5 4 3" xfId="7927" xr:uid="{00000000-0005-0000-0000-00005E470000}"/>
    <cellStyle name="Normal 3 3 5 5" xfId="14678" xr:uid="{00000000-0005-0000-0000-00005F470000}"/>
    <cellStyle name="Normal 3 3 5 6" xfId="14680" xr:uid="{00000000-0005-0000-0000-000060470000}"/>
    <cellStyle name="Normal 3 3 6" xfId="8050" xr:uid="{00000000-0005-0000-0000-000061470000}"/>
    <cellStyle name="Normal 3 3 6 2" xfId="8057" xr:uid="{00000000-0005-0000-0000-000062470000}"/>
    <cellStyle name="Normal 3 3 6 2 2" xfId="21783" xr:uid="{00000000-0005-0000-0000-000063470000}"/>
    <cellStyle name="Normal 3 3 6 2 2 2" xfId="21784" xr:uid="{00000000-0005-0000-0000-000064470000}"/>
    <cellStyle name="Normal 3 3 6 2 2 2 2" xfId="21785" xr:uid="{00000000-0005-0000-0000-000065470000}"/>
    <cellStyle name="Normal 3 3 6 2 2 2 3" xfId="21786" xr:uid="{00000000-0005-0000-0000-000066470000}"/>
    <cellStyle name="Normal 3 3 6 2 2 3" xfId="21788" xr:uid="{00000000-0005-0000-0000-000067470000}"/>
    <cellStyle name="Normal 3 3 6 2 2 4" xfId="21790" xr:uid="{00000000-0005-0000-0000-000068470000}"/>
    <cellStyle name="Normal 3 3 6 2 3" xfId="21791" xr:uid="{00000000-0005-0000-0000-000069470000}"/>
    <cellStyle name="Normal 3 3 6 2 3 2" xfId="21792" xr:uid="{00000000-0005-0000-0000-00006A470000}"/>
    <cellStyle name="Normal 3 3 6 2 3 3" xfId="21793" xr:uid="{00000000-0005-0000-0000-00006B470000}"/>
    <cellStyle name="Normal 3 3 6 2 4" xfId="21794" xr:uid="{00000000-0005-0000-0000-00006C470000}"/>
    <cellStyle name="Normal 3 3 6 2 5" xfId="21796" xr:uid="{00000000-0005-0000-0000-00006D470000}"/>
    <cellStyle name="Normal 3 3 6 3" xfId="8060" xr:uid="{00000000-0005-0000-0000-00006E470000}"/>
    <cellStyle name="Normal 3 3 6 4" xfId="14684" xr:uid="{00000000-0005-0000-0000-00006F470000}"/>
    <cellStyle name="Normal 3 3 6 4 2" xfId="21797" xr:uid="{00000000-0005-0000-0000-000070470000}"/>
    <cellStyle name="Normal 3 3 6 4 2 2" xfId="7588" xr:uid="{00000000-0005-0000-0000-000071470000}"/>
    <cellStyle name="Normal 3 3 6 4 2 3" xfId="7602" xr:uid="{00000000-0005-0000-0000-000072470000}"/>
    <cellStyle name="Normal 3 3 6 4 3" xfId="21798" xr:uid="{00000000-0005-0000-0000-000073470000}"/>
    <cellStyle name="Normal 3 3 6 4 4" xfId="21799" xr:uid="{00000000-0005-0000-0000-000074470000}"/>
    <cellStyle name="Normal 3 3 6 5" xfId="14686" xr:uid="{00000000-0005-0000-0000-000075470000}"/>
    <cellStyle name="Normal 3 3 6 5 2" xfId="21800" xr:uid="{00000000-0005-0000-0000-000076470000}"/>
    <cellStyle name="Normal 3 3 6 5 3" xfId="21802" xr:uid="{00000000-0005-0000-0000-000077470000}"/>
    <cellStyle name="Normal 3 3 6 6" xfId="21803" xr:uid="{00000000-0005-0000-0000-000078470000}"/>
    <cellStyle name="Normal 3 3 6 7" xfId="21804" xr:uid="{00000000-0005-0000-0000-000079470000}"/>
    <cellStyle name="Normal 3 3 7" xfId="8064" xr:uid="{00000000-0005-0000-0000-00007A470000}"/>
    <cellStyle name="Normal 3 3 7 2" xfId="8068" xr:uid="{00000000-0005-0000-0000-00007B470000}"/>
    <cellStyle name="Normal 3 3 7 2 2" xfId="20640" xr:uid="{00000000-0005-0000-0000-00007C470000}"/>
    <cellStyle name="Normal 3 3 7 2 2 2" xfId="21422" xr:uid="{00000000-0005-0000-0000-00007D470000}"/>
    <cellStyle name="Normal 3 3 7 2 2 3" xfId="21427" xr:uid="{00000000-0005-0000-0000-00007E470000}"/>
    <cellStyle name="Normal 3 3 7 2 3" xfId="21432" xr:uid="{00000000-0005-0000-0000-00007F470000}"/>
    <cellStyle name="Normal 3 3 7 2 4" xfId="21436" xr:uid="{00000000-0005-0000-0000-000080470000}"/>
    <cellStyle name="Normal 3 3 7 3" xfId="20367" xr:uid="{00000000-0005-0000-0000-000081470000}"/>
    <cellStyle name="Normal 3 3 7 3 2" xfId="21440" xr:uid="{00000000-0005-0000-0000-000082470000}"/>
    <cellStyle name="Normal 3 3 7 3 3" xfId="21444" xr:uid="{00000000-0005-0000-0000-000083470000}"/>
    <cellStyle name="Normal 3 3 7 4" xfId="21447" xr:uid="{00000000-0005-0000-0000-000084470000}"/>
    <cellStyle name="Normal 3 3 7 5" xfId="21451" xr:uid="{00000000-0005-0000-0000-000085470000}"/>
    <cellStyle name="Normal 3 3 8" xfId="8076" xr:uid="{00000000-0005-0000-0000-000086470000}"/>
    <cellStyle name="Normal 3 3 8 2" xfId="20373" xr:uid="{00000000-0005-0000-0000-000087470000}"/>
    <cellStyle name="Normal 3 3 8 2 2" xfId="21532" xr:uid="{00000000-0005-0000-0000-000088470000}"/>
    <cellStyle name="Normal 3 3 8 2 3" xfId="21538" xr:uid="{00000000-0005-0000-0000-000089470000}"/>
    <cellStyle name="Normal 3 3 8 3" xfId="21541" xr:uid="{00000000-0005-0000-0000-00008A470000}"/>
    <cellStyle name="Normal 3 3 8 4" xfId="21545" xr:uid="{00000000-0005-0000-0000-00008B470000}"/>
    <cellStyle name="Normal 3 3 9" xfId="8083" xr:uid="{00000000-0005-0000-0000-00008C470000}"/>
    <cellStyle name="Normal 3 3 9 2" xfId="21566" xr:uid="{00000000-0005-0000-0000-00008D470000}"/>
    <cellStyle name="Normal 3 3 9 3" xfId="21568" xr:uid="{00000000-0005-0000-0000-00008E470000}"/>
    <cellStyle name="Normal 3 4" xfId="4315" xr:uid="{00000000-0005-0000-0000-00008F470000}"/>
    <cellStyle name="Normal 3 4 2" xfId="8157" xr:uid="{00000000-0005-0000-0000-000090470000}"/>
    <cellStyle name="Normal 3 4 2 10" xfId="21805" xr:uid="{00000000-0005-0000-0000-000091470000}"/>
    <cellStyle name="Normal 3 4 2 10 2" xfId="21806" xr:uid="{00000000-0005-0000-0000-000092470000}"/>
    <cellStyle name="Normal 3 4 2 10 2 2" xfId="4356" xr:uid="{00000000-0005-0000-0000-000093470000}"/>
    <cellStyle name="Normal 3 4 2 10 2 3" xfId="21807" xr:uid="{00000000-0005-0000-0000-000094470000}"/>
    <cellStyle name="Normal 3 4 2 10 3" xfId="21808" xr:uid="{00000000-0005-0000-0000-000095470000}"/>
    <cellStyle name="Normal 3 4 2 10 4" xfId="21810" xr:uid="{00000000-0005-0000-0000-000096470000}"/>
    <cellStyle name="Normal 3 4 2 11" xfId="20848" xr:uid="{00000000-0005-0000-0000-000097470000}"/>
    <cellStyle name="Normal 3 4 2 11 2" xfId="21811" xr:uid="{00000000-0005-0000-0000-000098470000}"/>
    <cellStyle name="Normal 3 4 2 11 3" xfId="21812" xr:uid="{00000000-0005-0000-0000-000099470000}"/>
    <cellStyle name="Normal 3 4 2 12" xfId="20850" xr:uid="{00000000-0005-0000-0000-00009A470000}"/>
    <cellStyle name="Normal 3 4 2 13" xfId="16917" xr:uid="{00000000-0005-0000-0000-00009B470000}"/>
    <cellStyle name="Normal 3 4 2 2" xfId="12842" xr:uid="{00000000-0005-0000-0000-00009C470000}"/>
    <cellStyle name="Normal 3 4 2 2 2" xfId="12282" xr:uid="{00000000-0005-0000-0000-00009D470000}"/>
    <cellStyle name="Normal 3 4 2 2 2 10" xfId="19029" xr:uid="{00000000-0005-0000-0000-00009E470000}"/>
    <cellStyle name="Normal 3 4 2 2 2 11" xfId="21813" xr:uid="{00000000-0005-0000-0000-00009F470000}"/>
    <cellStyle name="Normal 3 4 2 2 2 2" xfId="5781" xr:uid="{00000000-0005-0000-0000-0000A0470000}"/>
    <cellStyle name="Normal 3 4 2 2 2 2 10" xfId="8675" xr:uid="{00000000-0005-0000-0000-0000A1470000}"/>
    <cellStyle name="Normal 3 4 2 2 2 2 2" xfId="19449" xr:uid="{00000000-0005-0000-0000-0000A2470000}"/>
    <cellStyle name="Normal 3 4 2 2 2 2 2 2" xfId="21814" xr:uid="{00000000-0005-0000-0000-0000A3470000}"/>
    <cellStyle name="Normal 3 4 2 2 2 2 2 2 2" xfId="16643" xr:uid="{00000000-0005-0000-0000-0000A4470000}"/>
    <cellStyle name="Normal 3 4 2 2 2 2 2 2 2 2" xfId="10872" xr:uid="{00000000-0005-0000-0000-0000A5470000}"/>
    <cellStyle name="Normal 3 4 2 2 2 2 2 2 2 2 2" xfId="13898" xr:uid="{00000000-0005-0000-0000-0000A6470000}"/>
    <cellStyle name="Normal 3 4 2 2 2 2 2 2 2 2 2 2" xfId="21816" xr:uid="{00000000-0005-0000-0000-0000A7470000}"/>
    <cellStyle name="Normal 3 4 2 2 2 2 2 2 2 2 2 2 2" xfId="16364" xr:uid="{00000000-0005-0000-0000-0000A8470000}"/>
    <cellStyle name="Normal 3 4 2 2 2 2 2 2 2 2 2 2 3" xfId="16367" xr:uid="{00000000-0005-0000-0000-0000A9470000}"/>
    <cellStyle name="Normal 3 4 2 2 2 2 2 2 2 2 2 3" xfId="21820" xr:uid="{00000000-0005-0000-0000-0000AA470000}"/>
    <cellStyle name="Normal 3 4 2 2 2 2 2 2 2 2 2 4" xfId="21824" xr:uid="{00000000-0005-0000-0000-0000AB470000}"/>
    <cellStyle name="Normal 3 4 2 2 2 2 2 2 2 2 3" xfId="21826" xr:uid="{00000000-0005-0000-0000-0000AC470000}"/>
    <cellStyle name="Normal 3 4 2 2 2 2 2 2 2 2 3 2" xfId="21828" xr:uid="{00000000-0005-0000-0000-0000AD470000}"/>
    <cellStyle name="Normal 3 4 2 2 2 2 2 2 2 2 3 3" xfId="21830" xr:uid="{00000000-0005-0000-0000-0000AE470000}"/>
    <cellStyle name="Normal 3 4 2 2 2 2 2 2 2 2 4" xfId="21394" xr:uid="{00000000-0005-0000-0000-0000AF470000}"/>
    <cellStyle name="Normal 3 4 2 2 2 2 2 2 2 2 5" xfId="21397" xr:uid="{00000000-0005-0000-0000-0000B0470000}"/>
    <cellStyle name="Normal 3 4 2 2 2 2 2 2 2 3" xfId="9230" xr:uid="{00000000-0005-0000-0000-0000B1470000}"/>
    <cellStyle name="Normal 3 4 2 2 2 2 2 2 2 3 2" xfId="21833" xr:uid="{00000000-0005-0000-0000-0000B2470000}"/>
    <cellStyle name="Normal 3 4 2 2 2 2 2 2 2 3 2 2" xfId="9248" xr:uid="{00000000-0005-0000-0000-0000B3470000}"/>
    <cellStyle name="Normal 3 4 2 2 2 2 2 2 2 3 2 3" xfId="9258" xr:uid="{00000000-0005-0000-0000-0000B4470000}"/>
    <cellStyle name="Normal 3 4 2 2 2 2 2 2 2 3 3" xfId="21836" xr:uid="{00000000-0005-0000-0000-0000B5470000}"/>
    <cellStyle name="Normal 3 4 2 2 2 2 2 2 2 3 4" xfId="21840" xr:uid="{00000000-0005-0000-0000-0000B6470000}"/>
    <cellStyle name="Normal 3 4 2 2 2 2 2 2 2 4" xfId="21843" xr:uid="{00000000-0005-0000-0000-0000B7470000}"/>
    <cellStyle name="Normal 3 4 2 2 2 2 2 2 2 4 2" xfId="21846" xr:uid="{00000000-0005-0000-0000-0000B8470000}"/>
    <cellStyle name="Normal 3 4 2 2 2 2 2 2 2 4 3" xfId="21849" xr:uid="{00000000-0005-0000-0000-0000B9470000}"/>
    <cellStyle name="Normal 3 4 2 2 2 2 2 2 2 5" xfId="21852" xr:uid="{00000000-0005-0000-0000-0000BA470000}"/>
    <cellStyle name="Normal 3 4 2 2 2 2 2 2 2 6" xfId="21854" xr:uid="{00000000-0005-0000-0000-0000BB470000}"/>
    <cellStyle name="Normal 3 4 2 2 2 2 2 2 3" xfId="21856" xr:uid="{00000000-0005-0000-0000-0000BC470000}"/>
    <cellStyle name="Normal 3 4 2 2 2 2 2 2 3 2" xfId="8358" xr:uid="{00000000-0005-0000-0000-0000BD470000}"/>
    <cellStyle name="Normal 3 4 2 2 2 2 2 2 3 2 2" xfId="18281" xr:uid="{00000000-0005-0000-0000-0000BE470000}"/>
    <cellStyle name="Normal 3 4 2 2 2 2 2 2 3 2 2 2" xfId="21859" xr:uid="{00000000-0005-0000-0000-0000BF470000}"/>
    <cellStyle name="Normal 3 4 2 2 2 2 2 2 3 2 2 2 2" xfId="21860" xr:uid="{00000000-0005-0000-0000-0000C0470000}"/>
    <cellStyle name="Normal 3 4 2 2 2 2 2 2 3 2 2 2 3" xfId="21861" xr:uid="{00000000-0005-0000-0000-0000C1470000}"/>
    <cellStyle name="Normal 3 4 2 2 2 2 2 2 3 2 2 3" xfId="21864" xr:uid="{00000000-0005-0000-0000-0000C2470000}"/>
    <cellStyle name="Normal 3 4 2 2 2 2 2 2 3 2 2 4" xfId="21866" xr:uid="{00000000-0005-0000-0000-0000C3470000}"/>
    <cellStyle name="Normal 3 4 2 2 2 2 2 2 3 2 3" xfId="21868" xr:uid="{00000000-0005-0000-0000-0000C4470000}"/>
    <cellStyle name="Normal 3 4 2 2 2 2 2 2 3 2 3 2" xfId="21869" xr:uid="{00000000-0005-0000-0000-0000C5470000}"/>
    <cellStyle name="Normal 3 4 2 2 2 2 2 2 3 2 3 3" xfId="21870" xr:uid="{00000000-0005-0000-0000-0000C6470000}"/>
    <cellStyle name="Normal 3 4 2 2 2 2 2 2 3 2 4" xfId="21414" xr:uid="{00000000-0005-0000-0000-0000C7470000}"/>
    <cellStyle name="Normal 3 4 2 2 2 2 2 2 3 2 5" xfId="21416" xr:uid="{00000000-0005-0000-0000-0000C8470000}"/>
    <cellStyle name="Normal 3 4 2 2 2 2 2 2 3 3" xfId="8365" xr:uid="{00000000-0005-0000-0000-0000C9470000}"/>
    <cellStyle name="Normal 3 4 2 2 2 2 2 2 3 3 2" xfId="21873" xr:uid="{00000000-0005-0000-0000-0000CA470000}"/>
    <cellStyle name="Normal 3 4 2 2 2 2 2 2 3 3 2 2" xfId="15780" xr:uid="{00000000-0005-0000-0000-0000CB470000}"/>
    <cellStyle name="Normal 3 4 2 2 2 2 2 2 3 3 2 3" xfId="20695" xr:uid="{00000000-0005-0000-0000-0000CC470000}"/>
    <cellStyle name="Normal 3 4 2 2 2 2 2 2 3 3 3" xfId="9351" xr:uid="{00000000-0005-0000-0000-0000CD470000}"/>
    <cellStyle name="Normal 3 4 2 2 2 2 2 2 3 3 4" xfId="9355" xr:uid="{00000000-0005-0000-0000-0000CE470000}"/>
    <cellStyle name="Normal 3 4 2 2 2 2 2 2 3 4" xfId="21875" xr:uid="{00000000-0005-0000-0000-0000CF470000}"/>
    <cellStyle name="Normal 3 4 2 2 2 2 2 2 3 4 2" xfId="21877" xr:uid="{00000000-0005-0000-0000-0000D0470000}"/>
    <cellStyle name="Normal 3 4 2 2 2 2 2 2 3 4 3" xfId="9369" xr:uid="{00000000-0005-0000-0000-0000D1470000}"/>
    <cellStyle name="Normal 3 4 2 2 2 2 2 2 3 5" xfId="21879" xr:uid="{00000000-0005-0000-0000-0000D2470000}"/>
    <cellStyle name="Normal 3 4 2 2 2 2 2 2 3 6" xfId="21880" xr:uid="{00000000-0005-0000-0000-0000D3470000}"/>
    <cellStyle name="Normal 3 4 2 2 2 2 2 2 4" xfId="21882" xr:uid="{00000000-0005-0000-0000-0000D4470000}"/>
    <cellStyle name="Normal 3 4 2 2 2 2 2 2 4 2" xfId="8388" xr:uid="{00000000-0005-0000-0000-0000D5470000}"/>
    <cellStyle name="Normal 3 4 2 2 2 2 2 2 4 2 2" xfId="21884" xr:uid="{00000000-0005-0000-0000-0000D6470000}"/>
    <cellStyle name="Normal 3 4 2 2 2 2 2 2 4 2 2 2" xfId="21885" xr:uid="{00000000-0005-0000-0000-0000D7470000}"/>
    <cellStyle name="Normal 3 4 2 2 2 2 2 2 4 2 2 3" xfId="21886" xr:uid="{00000000-0005-0000-0000-0000D8470000}"/>
    <cellStyle name="Normal 3 4 2 2 2 2 2 2 4 2 3" xfId="21888" xr:uid="{00000000-0005-0000-0000-0000D9470000}"/>
    <cellStyle name="Normal 3 4 2 2 2 2 2 2 4 2 4" xfId="21889" xr:uid="{00000000-0005-0000-0000-0000DA470000}"/>
    <cellStyle name="Normal 3 4 2 2 2 2 2 2 4 3" xfId="21891" xr:uid="{00000000-0005-0000-0000-0000DB470000}"/>
    <cellStyle name="Normal 3 4 2 2 2 2 2 2 4 3 2" xfId="21893" xr:uid="{00000000-0005-0000-0000-0000DC470000}"/>
    <cellStyle name="Normal 3 4 2 2 2 2 2 2 4 3 3" xfId="9395" xr:uid="{00000000-0005-0000-0000-0000DD470000}"/>
    <cellStyle name="Normal 3 4 2 2 2 2 2 2 4 4" xfId="21895" xr:uid="{00000000-0005-0000-0000-0000DE470000}"/>
    <cellStyle name="Normal 3 4 2 2 2 2 2 2 4 5" xfId="20783" xr:uid="{00000000-0005-0000-0000-0000DF470000}"/>
    <cellStyle name="Normal 3 4 2 2 2 2 2 2 5" xfId="21897" xr:uid="{00000000-0005-0000-0000-0000E0470000}"/>
    <cellStyle name="Normal 3 4 2 2 2 2 2 2 5 2" xfId="8441" xr:uid="{00000000-0005-0000-0000-0000E1470000}"/>
    <cellStyle name="Normal 3 4 2 2 2 2 2 2 5 2 2" xfId="21898" xr:uid="{00000000-0005-0000-0000-0000E2470000}"/>
    <cellStyle name="Normal 3 4 2 2 2 2 2 2 5 2 3" xfId="21899" xr:uid="{00000000-0005-0000-0000-0000E3470000}"/>
    <cellStyle name="Normal 3 4 2 2 2 2 2 2 5 3" xfId="21901" xr:uid="{00000000-0005-0000-0000-0000E4470000}"/>
    <cellStyle name="Normal 3 4 2 2 2 2 2 2 5 4" xfId="8048" xr:uid="{00000000-0005-0000-0000-0000E5470000}"/>
    <cellStyle name="Normal 3 4 2 2 2 2 2 2 6" xfId="16949" xr:uid="{00000000-0005-0000-0000-0000E6470000}"/>
    <cellStyle name="Normal 3 4 2 2 2 2 2 2 6 2" xfId="8165" xr:uid="{00000000-0005-0000-0000-0000E7470000}"/>
    <cellStyle name="Normal 3 4 2 2 2 2 2 2 6 3" xfId="8173" xr:uid="{00000000-0005-0000-0000-0000E8470000}"/>
    <cellStyle name="Normal 3 4 2 2 2 2 2 2 7" xfId="16952" xr:uid="{00000000-0005-0000-0000-0000E9470000}"/>
    <cellStyle name="Normal 3 4 2 2 2 2 2 2 8" xfId="16955" xr:uid="{00000000-0005-0000-0000-0000EA470000}"/>
    <cellStyle name="Normal 3 4 2 2 2 2 2 3" xfId="21902" xr:uid="{00000000-0005-0000-0000-0000EB470000}"/>
    <cellStyle name="Normal 3 4 2 2 2 2 2 3 2" xfId="21905" xr:uid="{00000000-0005-0000-0000-0000EC470000}"/>
    <cellStyle name="Normal 3 4 2 2 2 2 2 3 2 2" xfId="10896" xr:uid="{00000000-0005-0000-0000-0000ED470000}"/>
    <cellStyle name="Normal 3 4 2 2 2 2 2 3 2 2 2" xfId="21908" xr:uid="{00000000-0005-0000-0000-0000EE470000}"/>
    <cellStyle name="Normal 3 4 2 2 2 2 2 3 2 2 2 2" xfId="21910" xr:uid="{00000000-0005-0000-0000-0000EF470000}"/>
    <cellStyle name="Normal 3 4 2 2 2 2 2 3 2 2 2 3" xfId="3320" xr:uid="{00000000-0005-0000-0000-0000F0470000}"/>
    <cellStyle name="Normal 3 4 2 2 2 2 2 3 2 2 3" xfId="21913" xr:uid="{00000000-0005-0000-0000-0000F1470000}"/>
    <cellStyle name="Normal 3 4 2 2 2 2 2 3 2 2 4" xfId="21503" xr:uid="{00000000-0005-0000-0000-0000F2470000}"/>
    <cellStyle name="Normal 3 4 2 2 2 2 2 3 2 3" xfId="21916" xr:uid="{00000000-0005-0000-0000-0000F3470000}"/>
    <cellStyle name="Normal 3 4 2 2 2 2 2 3 2 3 2" xfId="4412" xr:uid="{00000000-0005-0000-0000-0000F4470000}"/>
    <cellStyle name="Normal 3 4 2 2 2 2 2 3 2 3 3" xfId="4421" xr:uid="{00000000-0005-0000-0000-0000F5470000}"/>
    <cellStyle name="Normal 3 4 2 2 2 2 2 3 2 4" xfId="9195" xr:uid="{00000000-0005-0000-0000-0000F6470000}"/>
    <cellStyle name="Normal 3 4 2 2 2 2 2 3 2 5" xfId="9202" xr:uid="{00000000-0005-0000-0000-0000F7470000}"/>
    <cellStyle name="Normal 3 4 2 2 2 2 2 3 3" xfId="21919" xr:uid="{00000000-0005-0000-0000-0000F8470000}"/>
    <cellStyle name="Normal 3 4 2 2 2 2 2 3 3 2" xfId="21922" xr:uid="{00000000-0005-0000-0000-0000F9470000}"/>
    <cellStyle name="Normal 3 4 2 2 2 2 2 3 3 2 2" xfId="16021" xr:uid="{00000000-0005-0000-0000-0000FA470000}"/>
    <cellStyle name="Normal 3 4 2 2 2 2 2 3 3 2 3" xfId="21925" xr:uid="{00000000-0005-0000-0000-0000FB470000}"/>
    <cellStyle name="Normal 3 4 2 2 2 2 2 3 3 3" xfId="21928" xr:uid="{00000000-0005-0000-0000-0000FC470000}"/>
    <cellStyle name="Normal 3 4 2 2 2 2 2 3 3 4" xfId="9217" xr:uid="{00000000-0005-0000-0000-0000FD470000}"/>
    <cellStyle name="Normal 3 4 2 2 2 2 2 3 4" xfId="14148" xr:uid="{00000000-0005-0000-0000-0000FE470000}"/>
    <cellStyle name="Normal 3 4 2 2 2 2 2 3 4 2" xfId="14151" xr:uid="{00000000-0005-0000-0000-0000FF470000}"/>
    <cellStyle name="Normal 3 4 2 2 2 2 2 3 4 3" xfId="14191" xr:uid="{00000000-0005-0000-0000-000000480000}"/>
    <cellStyle name="Normal 3 4 2 2 2 2 2 3 5" xfId="14261" xr:uid="{00000000-0005-0000-0000-000001480000}"/>
    <cellStyle name="Normal 3 4 2 2 2 2 2 3 6" xfId="14312" xr:uid="{00000000-0005-0000-0000-000002480000}"/>
    <cellStyle name="Normal 3 4 2 2 2 2 2 4" xfId="21929" xr:uid="{00000000-0005-0000-0000-000003480000}"/>
    <cellStyle name="Normal 3 4 2 2 2 2 2 4 2" xfId="21932" xr:uid="{00000000-0005-0000-0000-000004480000}"/>
    <cellStyle name="Normal 3 4 2 2 2 2 2 4 2 2" xfId="21935" xr:uid="{00000000-0005-0000-0000-000005480000}"/>
    <cellStyle name="Normal 3 4 2 2 2 2 2 4 2 2 2" xfId="21938" xr:uid="{00000000-0005-0000-0000-000006480000}"/>
    <cellStyle name="Normal 3 4 2 2 2 2 2 4 2 2 2 2" xfId="21939" xr:uid="{00000000-0005-0000-0000-000007480000}"/>
    <cellStyle name="Normal 3 4 2 2 2 2 2 4 2 2 2 3" xfId="12397" xr:uid="{00000000-0005-0000-0000-000008480000}"/>
    <cellStyle name="Normal 3 4 2 2 2 2 2 4 2 2 3" xfId="21942" xr:uid="{00000000-0005-0000-0000-000009480000}"/>
    <cellStyle name="Normal 3 4 2 2 2 2 2 4 2 2 4" xfId="21943" xr:uid="{00000000-0005-0000-0000-00000A480000}"/>
    <cellStyle name="Normal 3 4 2 2 2 2 2 4 2 3" xfId="21946" xr:uid="{00000000-0005-0000-0000-00000B480000}"/>
    <cellStyle name="Normal 3 4 2 2 2 2 2 4 2 3 2" xfId="4664" xr:uid="{00000000-0005-0000-0000-00000C480000}"/>
    <cellStyle name="Normal 3 4 2 2 2 2 2 4 2 3 3" xfId="4670" xr:uid="{00000000-0005-0000-0000-00000D480000}"/>
    <cellStyle name="Normal 3 4 2 2 2 2 2 4 2 4" xfId="9303" xr:uid="{00000000-0005-0000-0000-00000E480000}"/>
    <cellStyle name="Normal 3 4 2 2 2 2 2 4 2 5" xfId="9316" xr:uid="{00000000-0005-0000-0000-00000F480000}"/>
    <cellStyle name="Normal 3 4 2 2 2 2 2 4 3" xfId="21949" xr:uid="{00000000-0005-0000-0000-000010480000}"/>
    <cellStyle name="Normal 3 4 2 2 2 2 2 4 3 2" xfId="21952" xr:uid="{00000000-0005-0000-0000-000011480000}"/>
    <cellStyle name="Normal 3 4 2 2 2 2 2 4 3 2 2" xfId="21954" xr:uid="{00000000-0005-0000-0000-000012480000}"/>
    <cellStyle name="Normal 3 4 2 2 2 2 2 4 3 2 3" xfId="21956" xr:uid="{00000000-0005-0000-0000-000013480000}"/>
    <cellStyle name="Normal 3 4 2 2 2 2 2 4 3 3" xfId="21959" xr:uid="{00000000-0005-0000-0000-000014480000}"/>
    <cellStyle name="Normal 3 4 2 2 2 2 2 4 3 4" xfId="9327" xr:uid="{00000000-0005-0000-0000-000015480000}"/>
    <cellStyle name="Normal 3 4 2 2 2 2 2 4 4" xfId="14376" xr:uid="{00000000-0005-0000-0000-000016480000}"/>
    <cellStyle name="Normal 3 4 2 2 2 2 2 4 4 2" xfId="9098" xr:uid="{00000000-0005-0000-0000-000017480000}"/>
    <cellStyle name="Normal 3 4 2 2 2 2 2 4 4 3" xfId="9446" xr:uid="{00000000-0005-0000-0000-000018480000}"/>
    <cellStyle name="Normal 3 4 2 2 2 2 2 4 5" xfId="14380" xr:uid="{00000000-0005-0000-0000-000019480000}"/>
    <cellStyle name="Normal 3 4 2 2 2 2 2 4 6" xfId="14418" xr:uid="{00000000-0005-0000-0000-00001A480000}"/>
    <cellStyle name="Normal 3 4 2 2 2 2 2 5" xfId="21127" xr:uid="{00000000-0005-0000-0000-00001B480000}"/>
    <cellStyle name="Normal 3 4 2 2 2 2 2 5 2" xfId="21962" xr:uid="{00000000-0005-0000-0000-00001C480000}"/>
    <cellStyle name="Normal 3 4 2 2 2 2 2 5 2 2" xfId="21964" xr:uid="{00000000-0005-0000-0000-00001D480000}"/>
    <cellStyle name="Normal 3 4 2 2 2 2 2 5 2 2 2" xfId="21965" xr:uid="{00000000-0005-0000-0000-00001E480000}"/>
    <cellStyle name="Normal 3 4 2 2 2 2 2 5 2 2 3" xfId="21966" xr:uid="{00000000-0005-0000-0000-00001F480000}"/>
    <cellStyle name="Normal 3 4 2 2 2 2 2 5 2 3" xfId="21968" xr:uid="{00000000-0005-0000-0000-000020480000}"/>
    <cellStyle name="Normal 3 4 2 2 2 2 2 5 2 4" xfId="9367" xr:uid="{00000000-0005-0000-0000-000021480000}"/>
    <cellStyle name="Normal 3 4 2 2 2 2 2 5 3" xfId="21971" xr:uid="{00000000-0005-0000-0000-000022480000}"/>
    <cellStyle name="Normal 3 4 2 2 2 2 2 5 3 2" xfId="21972" xr:uid="{00000000-0005-0000-0000-000023480000}"/>
    <cellStyle name="Normal 3 4 2 2 2 2 2 5 3 3" xfId="21973" xr:uid="{00000000-0005-0000-0000-000024480000}"/>
    <cellStyle name="Normal 3 4 2 2 2 2 2 5 4" xfId="14427" xr:uid="{00000000-0005-0000-0000-000025480000}"/>
    <cellStyle name="Normal 3 4 2 2 2 2 2 5 5" xfId="14446" xr:uid="{00000000-0005-0000-0000-000026480000}"/>
    <cellStyle name="Normal 3 4 2 2 2 2 2 6" xfId="19243" xr:uid="{00000000-0005-0000-0000-000027480000}"/>
    <cellStyle name="Normal 3 4 2 2 2 2 2 6 2" xfId="21977" xr:uid="{00000000-0005-0000-0000-000028480000}"/>
    <cellStyle name="Normal 3 4 2 2 2 2 2 6 2 2" xfId="21978" xr:uid="{00000000-0005-0000-0000-000029480000}"/>
    <cellStyle name="Normal 3 4 2 2 2 2 2 6 2 3" xfId="21979" xr:uid="{00000000-0005-0000-0000-00002A480000}"/>
    <cellStyle name="Normal 3 4 2 2 2 2 2 6 3" xfId="5093" xr:uid="{00000000-0005-0000-0000-00002B480000}"/>
    <cellStyle name="Normal 3 4 2 2 2 2 2 6 4" xfId="4980" xr:uid="{00000000-0005-0000-0000-00002C480000}"/>
    <cellStyle name="Normal 3 4 2 2 2 2 2 7" xfId="2885" xr:uid="{00000000-0005-0000-0000-00002D480000}"/>
    <cellStyle name="Normal 3 4 2 2 2 2 2 7 2" xfId="21983" xr:uid="{00000000-0005-0000-0000-00002E480000}"/>
    <cellStyle name="Normal 3 4 2 2 2 2 2 7 3" xfId="5107" xr:uid="{00000000-0005-0000-0000-00002F480000}"/>
    <cellStyle name="Normal 3 4 2 2 2 2 2 8" xfId="2889" xr:uid="{00000000-0005-0000-0000-000030480000}"/>
    <cellStyle name="Normal 3 4 2 2 2 2 2 9" xfId="21984" xr:uid="{00000000-0005-0000-0000-000031480000}"/>
    <cellStyle name="Normal 3 4 2 2 2 2 3" xfId="19451" xr:uid="{00000000-0005-0000-0000-000032480000}"/>
    <cellStyle name="Normal 3 4 2 2 2 2 3 2" xfId="21985" xr:uid="{00000000-0005-0000-0000-000033480000}"/>
    <cellStyle name="Normal 3 4 2 2 2 2 3 2 2" xfId="21987" xr:uid="{00000000-0005-0000-0000-000034480000}"/>
    <cellStyle name="Normal 3 4 2 2 2 2 3 2 2 2" xfId="10929" xr:uid="{00000000-0005-0000-0000-000035480000}"/>
    <cellStyle name="Normal 3 4 2 2 2 2 3 2 2 2 2" xfId="17434" xr:uid="{00000000-0005-0000-0000-000036480000}"/>
    <cellStyle name="Normal 3 4 2 2 2 2 3 2 2 2 2 2" xfId="21989" xr:uid="{00000000-0005-0000-0000-000037480000}"/>
    <cellStyle name="Normal 3 4 2 2 2 2 3 2 2 2 2 3" xfId="21992" xr:uid="{00000000-0005-0000-0000-000038480000}"/>
    <cellStyle name="Normal 3 4 2 2 2 2 3 2 2 2 3" xfId="17438" xr:uid="{00000000-0005-0000-0000-000039480000}"/>
    <cellStyle name="Normal 3 4 2 2 2 2 3 2 2 2 4" xfId="21647" xr:uid="{00000000-0005-0000-0000-00003A480000}"/>
    <cellStyle name="Normal 3 4 2 2 2 2 3 2 2 3" xfId="21993" xr:uid="{00000000-0005-0000-0000-00003B480000}"/>
    <cellStyle name="Normal 3 4 2 2 2 2 3 2 2 3 2" xfId="17444" xr:uid="{00000000-0005-0000-0000-00003C480000}"/>
    <cellStyle name="Normal 3 4 2 2 2 2 3 2 2 3 3" xfId="21996" xr:uid="{00000000-0005-0000-0000-00003D480000}"/>
    <cellStyle name="Normal 3 4 2 2 2 2 3 2 2 4" xfId="21997" xr:uid="{00000000-0005-0000-0000-00003E480000}"/>
    <cellStyle name="Normal 3 4 2 2 2 2 3 2 2 5" xfId="21998" xr:uid="{00000000-0005-0000-0000-00003F480000}"/>
    <cellStyle name="Normal 3 4 2 2 2 2 3 2 3" xfId="22000" xr:uid="{00000000-0005-0000-0000-000040480000}"/>
    <cellStyle name="Normal 3 4 2 2 2 2 3 2 3 2" xfId="22001" xr:uid="{00000000-0005-0000-0000-000041480000}"/>
    <cellStyle name="Normal 3 4 2 2 2 2 3 2 3 2 2" xfId="17454" xr:uid="{00000000-0005-0000-0000-000042480000}"/>
    <cellStyle name="Normal 3 4 2 2 2 2 3 2 3 2 3" xfId="22003" xr:uid="{00000000-0005-0000-0000-000043480000}"/>
    <cellStyle name="Normal 3 4 2 2 2 2 3 2 3 3" xfId="22004" xr:uid="{00000000-0005-0000-0000-000044480000}"/>
    <cellStyle name="Normal 3 4 2 2 2 2 3 2 3 4" xfId="22005" xr:uid="{00000000-0005-0000-0000-000045480000}"/>
    <cellStyle name="Normal 3 4 2 2 2 2 3 2 4" xfId="22006" xr:uid="{00000000-0005-0000-0000-000046480000}"/>
    <cellStyle name="Normal 3 4 2 2 2 2 3 2 4 2" xfId="22007" xr:uid="{00000000-0005-0000-0000-000047480000}"/>
    <cellStyle name="Normal 3 4 2 2 2 2 3 2 4 3" xfId="22008" xr:uid="{00000000-0005-0000-0000-000048480000}"/>
    <cellStyle name="Normal 3 4 2 2 2 2 3 2 5" xfId="22009" xr:uid="{00000000-0005-0000-0000-000049480000}"/>
    <cellStyle name="Normal 3 4 2 2 2 2 3 2 6" xfId="16969" xr:uid="{00000000-0005-0000-0000-00004A480000}"/>
    <cellStyle name="Normal 3 4 2 2 2 2 3 3" xfId="22010" xr:uid="{00000000-0005-0000-0000-00004B480000}"/>
    <cellStyle name="Normal 3 4 2 2 2 2 3 3 2" xfId="22014" xr:uid="{00000000-0005-0000-0000-00004C480000}"/>
    <cellStyle name="Normal 3 4 2 2 2 2 3 3 2 2" xfId="22016" xr:uid="{00000000-0005-0000-0000-00004D480000}"/>
    <cellStyle name="Normal 3 4 2 2 2 2 3 3 2 2 2" xfId="17473" xr:uid="{00000000-0005-0000-0000-00004E480000}"/>
    <cellStyle name="Normal 3 4 2 2 2 2 3 3 2 2 2 2" xfId="16794" xr:uid="{00000000-0005-0000-0000-00004F480000}"/>
    <cellStyle name="Normal 3 4 2 2 2 2 3 3 2 2 2 3" xfId="7646" xr:uid="{00000000-0005-0000-0000-000050480000}"/>
    <cellStyle name="Normal 3 4 2 2 2 2 3 3 2 2 3" xfId="22017" xr:uid="{00000000-0005-0000-0000-000051480000}"/>
    <cellStyle name="Normal 3 4 2 2 2 2 3 3 2 2 4" xfId="22018" xr:uid="{00000000-0005-0000-0000-000052480000}"/>
    <cellStyle name="Normal 3 4 2 2 2 2 3 3 2 3" xfId="22020" xr:uid="{00000000-0005-0000-0000-000053480000}"/>
    <cellStyle name="Normal 3 4 2 2 2 2 3 3 2 3 2" xfId="15085" xr:uid="{00000000-0005-0000-0000-000054480000}"/>
    <cellStyle name="Normal 3 4 2 2 2 2 3 3 2 3 3" xfId="22021" xr:uid="{00000000-0005-0000-0000-000055480000}"/>
    <cellStyle name="Normal 3 4 2 2 2 2 3 3 2 4" xfId="9130" xr:uid="{00000000-0005-0000-0000-000056480000}"/>
    <cellStyle name="Normal 3 4 2 2 2 2 3 3 2 5" xfId="9147" xr:uid="{00000000-0005-0000-0000-000057480000}"/>
    <cellStyle name="Normal 3 4 2 2 2 2 3 3 3" xfId="22024" xr:uid="{00000000-0005-0000-0000-000058480000}"/>
    <cellStyle name="Normal 3 4 2 2 2 2 3 3 3 2" xfId="22026" xr:uid="{00000000-0005-0000-0000-000059480000}"/>
    <cellStyle name="Normal 3 4 2 2 2 2 3 3 3 2 2" xfId="22027" xr:uid="{00000000-0005-0000-0000-00005A480000}"/>
    <cellStyle name="Normal 3 4 2 2 2 2 3 3 3 2 3" xfId="22028" xr:uid="{00000000-0005-0000-0000-00005B480000}"/>
    <cellStyle name="Normal 3 4 2 2 2 2 3 3 3 3" xfId="22029" xr:uid="{00000000-0005-0000-0000-00005C480000}"/>
    <cellStyle name="Normal 3 4 2 2 2 2 3 3 3 4" xfId="22030" xr:uid="{00000000-0005-0000-0000-00005D480000}"/>
    <cellStyle name="Normal 3 4 2 2 2 2 3 3 4" xfId="22033" xr:uid="{00000000-0005-0000-0000-00005E480000}"/>
    <cellStyle name="Normal 3 4 2 2 2 2 3 3 4 2" xfId="22034" xr:uid="{00000000-0005-0000-0000-00005F480000}"/>
    <cellStyle name="Normal 3 4 2 2 2 2 3 3 4 3" xfId="22035" xr:uid="{00000000-0005-0000-0000-000060480000}"/>
    <cellStyle name="Normal 3 4 2 2 2 2 3 3 5" xfId="22036" xr:uid="{00000000-0005-0000-0000-000061480000}"/>
    <cellStyle name="Normal 3 4 2 2 2 2 3 3 6" xfId="22037" xr:uid="{00000000-0005-0000-0000-000062480000}"/>
    <cellStyle name="Normal 3 4 2 2 2 2 3 4" xfId="22038" xr:uid="{00000000-0005-0000-0000-000063480000}"/>
    <cellStyle name="Normal 3 4 2 2 2 2 3 4 2" xfId="22040" xr:uid="{00000000-0005-0000-0000-000064480000}"/>
    <cellStyle name="Normal 3 4 2 2 2 2 3 4 2 2" xfId="22042" xr:uid="{00000000-0005-0000-0000-000065480000}"/>
    <cellStyle name="Normal 3 4 2 2 2 2 3 4 2 2 2" xfId="22043" xr:uid="{00000000-0005-0000-0000-000066480000}"/>
    <cellStyle name="Normal 3 4 2 2 2 2 3 4 2 2 3" xfId="22044" xr:uid="{00000000-0005-0000-0000-000067480000}"/>
    <cellStyle name="Normal 3 4 2 2 2 2 3 4 2 3" xfId="22045" xr:uid="{00000000-0005-0000-0000-000068480000}"/>
    <cellStyle name="Normal 3 4 2 2 2 2 3 4 2 4" xfId="22046" xr:uid="{00000000-0005-0000-0000-000069480000}"/>
    <cellStyle name="Normal 3 4 2 2 2 2 3 4 3" xfId="22048" xr:uid="{00000000-0005-0000-0000-00006A480000}"/>
    <cellStyle name="Normal 3 4 2 2 2 2 3 4 3 2" xfId="22049" xr:uid="{00000000-0005-0000-0000-00006B480000}"/>
    <cellStyle name="Normal 3 4 2 2 2 2 3 4 3 3" xfId="22050" xr:uid="{00000000-0005-0000-0000-00006C480000}"/>
    <cellStyle name="Normal 3 4 2 2 2 2 3 4 4" xfId="22051" xr:uid="{00000000-0005-0000-0000-00006D480000}"/>
    <cellStyle name="Normal 3 4 2 2 2 2 3 4 5" xfId="22052" xr:uid="{00000000-0005-0000-0000-00006E480000}"/>
    <cellStyle name="Normal 3 4 2 2 2 2 3 5" xfId="22053" xr:uid="{00000000-0005-0000-0000-00006F480000}"/>
    <cellStyle name="Normal 3 4 2 2 2 2 3 5 2" xfId="1696" xr:uid="{00000000-0005-0000-0000-000070480000}"/>
    <cellStyle name="Normal 3 4 2 2 2 2 3 5 2 2" xfId="22054" xr:uid="{00000000-0005-0000-0000-000071480000}"/>
    <cellStyle name="Normal 3 4 2 2 2 2 3 5 2 3" xfId="22055" xr:uid="{00000000-0005-0000-0000-000072480000}"/>
    <cellStyle name="Normal 3 4 2 2 2 2 3 5 3" xfId="3787" xr:uid="{00000000-0005-0000-0000-000073480000}"/>
    <cellStyle name="Normal 3 4 2 2 2 2 3 5 4" xfId="22056" xr:uid="{00000000-0005-0000-0000-000074480000}"/>
    <cellStyle name="Normal 3 4 2 2 2 2 3 6" xfId="22058" xr:uid="{00000000-0005-0000-0000-000075480000}"/>
    <cellStyle name="Normal 3 4 2 2 2 2 3 6 2" xfId="863" xr:uid="{00000000-0005-0000-0000-000076480000}"/>
    <cellStyle name="Normal 3 4 2 2 2 2 3 6 3" xfId="1135" xr:uid="{00000000-0005-0000-0000-000077480000}"/>
    <cellStyle name="Normal 3 4 2 2 2 2 3 7" xfId="22060" xr:uid="{00000000-0005-0000-0000-000078480000}"/>
    <cellStyle name="Normal 3 4 2 2 2 2 3 8" xfId="22061" xr:uid="{00000000-0005-0000-0000-000079480000}"/>
    <cellStyle name="Normal 3 4 2 2 2 2 4" xfId="16599" xr:uid="{00000000-0005-0000-0000-00007A480000}"/>
    <cellStyle name="Normal 3 4 2 2 2 2 4 2" xfId="11348" xr:uid="{00000000-0005-0000-0000-00007B480000}"/>
    <cellStyle name="Normal 3 4 2 2 2 2 4 2 2" xfId="4600" xr:uid="{00000000-0005-0000-0000-00007C480000}"/>
    <cellStyle name="Normal 3 4 2 2 2 2 4 2 2 2" xfId="22062" xr:uid="{00000000-0005-0000-0000-00007D480000}"/>
    <cellStyle name="Normal 3 4 2 2 2 2 4 2 2 2 2" xfId="17616" xr:uid="{00000000-0005-0000-0000-00007E480000}"/>
    <cellStyle name="Normal 3 4 2 2 2 2 4 2 2 2 3" xfId="22063" xr:uid="{00000000-0005-0000-0000-00007F480000}"/>
    <cellStyle name="Normal 3 4 2 2 2 2 4 2 2 3" xfId="22064" xr:uid="{00000000-0005-0000-0000-000080480000}"/>
    <cellStyle name="Normal 3 4 2 2 2 2 4 2 2 4" xfId="22065" xr:uid="{00000000-0005-0000-0000-000081480000}"/>
    <cellStyle name="Normal 3 4 2 2 2 2 4 2 3" xfId="11350" xr:uid="{00000000-0005-0000-0000-000082480000}"/>
    <cellStyle name="Normal 3 4 2 2 2 2 4 2 3 2" xfId="22066" xr:uid="{00000000-0005-0000-0000-000083480000}"/>
    <cellStyle name="Normal 3 4 2 2 2 2 4 2 3 3" xfId="22067" xr:uid="{00000000-0005-0000-0000-000084480000}"/>
    <cellStyle name="Normal 3 4 2 2 2 2 4 2 4" xfId="22068" xr:uid="{00000000-0005-0000-0000-000085480000}"/>
    <cellStyle name="Normal 3 4 2 2 2 2 4 2 5" xfId="22069" xr:uid="{00000000-0005-0000-0000-000086480000}"/>
    <cellStyle name="Normal 3 4 2 2 2 2 4 3" xfId="11352" xr:uid="{00000000-0005-0000-0000-000087480000}"/>
    <cellStyle name="Normal 3 4 2 2 2 2 4 3 2" xfId="22071" xr:uid="{00000000-0005-0000-0000-000088480000}"/>
    <cellStyle name="Normal 3 4 2 2 2 2 4 3 2 2" xfId="22073" xr:uid="{00000000-0005-0000-0000-000089480000}"/>
    <cellStyle name="Normal 3 4 2 2 2 2 4 3 2 3" xfId="22075" xr:uid="{00000000-0005-0000-0000-00008A480000}"/>
    <cellStyle name="Normal 3 4 2 2 2 2 4 3 3" xfId="22077" xr:uid="{00000000-0005-0000-0000-00008B480000}"/>
    <cellStyle name="Normal 3 4 2 2 2 2 4 3 4" xfId="22079" xr:uid="{00000000-0005-0000-0000-00008C480000}"/>
    <cellStyle name="Normal 3 4 2 2 2 2 4 4" xfId="11355" xr:uid="{00000000-0005-0000-0000-00008D480000}"/>
    <cellStyle name="Normal 3 4 2 2 2 2 4 4 2" xfId="22082" xr:uid="{00000000-0005-0000-0000-00008E480000}"/>
    <cellStyle name="Normal 3 4 2 2 2 2 4 4 3" xfId="22085" xr:uid="{00000000-0005-0000-0000-00008F480000}"/>
    <cellStyle name="Normal 3 4 2 2 2 2 4 5" xfId="22087" xr:uid="{00000000-0005-0000-0000-000090480000}"/>
    <cellStyle name="Normal 3 4 2 2 2 2 4 6" xfId="22089" xr:uid="{00000000-0005-0000-0000-000091480000}"/>
    <cellStyle name="Normal 3 4 2 2 2 2 5" xfId="16603" xr:uid="{00000000-0005-0000-0000-000092480000}"/>
    <cellStyle name="Normal 3 4 2 2 2 2 5 2" xfId="10793" xr:uid="{00000000-0005-0000-0000-000093480000}"/>
    <cellStyle name="Normal 3 4 2 2 2 2 5 2 2" xfId="22090" xr:uid="{00000000-0005-0000-0000-000094480000}"/>
    <cellStyle name="Normal 3 4 2 2 2 2 5 2 2 2" xfId="22091" xr:uid="{00000000-0005-0000-0000-000095480000}"/>
    <cellStyle name="Normal 3 4 2 2 2 2 5 2 2 2 2" xfId="22092" xr:uid="{00000000-0005-0000-0000-000096480000}"/>
    <cellStyle name="Normal 3 4 2 2 2 2 5 2 2 2 3" xfId="22093" xr:uid="{00000000-0005-0000-0000-000097480000}"/>
    <cellStyle name="Normal 3 4 2 2 2 2 5 2 2 3" xfId="22095" xr:uid="{00000000-0005-0000-0000-000098480000}"/>
    <cellStyle name="Normal 3 4 2 2 2 2 5 2 2 4" xfId="22097" xr:uid="{00000000-0005-0000-0000-000099480000}"/>
    <cellStyle name="Normal 3 4 2 2 2 2 5 2 3" xfId="22098" xr:uid="{00000000-0005-0000-0000-00009A480000}"/>
    <cellStyle name="Normal 3 4 2 2 2 2 5 2 3 2" xfId="22099" xr:uid="{00000000-0005-0000-0000-00009B480000}"/>
    <cellStyle name="Normal 3 4 2 2 2 2 5 2 3 3" xfId="22100" xr:uid="{00000000-0005-0000-0000-00009C480000}"/>
    <cellStyle name="Normal 3 4 2 2 2 2 5 2 4" xfId="22101" xr:uid="{00000000-0005-0000-0000-00009D480000}"/>
    <cellStyle name="Normal 3 4 2 2 2 2 5 2 5" xfId="22103" xr:uid="{00000000-0005-0000-0000-00009E480000}"/>
    <cellStyle name="Normal 3 4 2 2 2 2 5 3" xfId="10798" xr:uid="{00000000-0005-0000-0000-00009F480000}"/>
    <cellStyle name="Normal 3 4 2 2 2 2 5 3 2" xfId="22105" xr:uid="{00000000-0005-0000-0000-0000A0480000}"/>
    <cellStyle name="Normal 3 4 2 2 2 2 5 3 2 2" xfId="22106" xr:uid="{00000000-0005-0000-0000-0000A1480000}"/>
    <cellStyle name="Normal 3 4 2 2 2 2 5 3 2 3" xfId="15774" xr:uid="{00000000-0005-0000-0000-0000A2480000}"/>
    <cellStyle name="Normal 3 4 2 2 2 2 5 3 3" xfId="22108" xr:uid="{00000000-0005-0000-0000-0000A3480000}"/>
    <cellStyle name="Normal 3 4 2 2 2 2 5 3 4" xfId="22109" xr:uid="{00000000-0005-0000-0000-0000A4480000}"/>
    <cellStyle name="Normal 3 4 2 2 2 2 5 4" xfId="22111" xr:uid="{00000000-0005-0000-0000-0000A5480000}"/>
    <cellStyle name="Normal 3 4 2 2 2 2 5 4 2" xfId="22113" xr:uid="{00000000-0005-0000-0000-0000A6480000}"/>
    <cellStyle name="Normal 3 4 2 2 2 2 5 4 3" xfId="22114" xr:uid="{00000000-0005-0000-0000-0000A7480000}"/>
    <cellStyle name="Normal 3 4 2 2 2 2 5 5" xfId="22116" xr:uid="{00000000-0005-0000-0000-0000A8480000}"/>
    <cellStyle name="Normal 3 4 2 2 2 2 5 6" xfId="22117" xr:uid="{00000000-0005-0000-0000-0000A9480000}"/>
    <cellStyle name="Normal 3 4 2 2 2 2 6" xfId="22118" xr:uid="{00000000-0005-0000-0000-0000AA480000}"/>
    <cellStyle name="Normal 3 4 2 2 2 2 6 2" xfId="10811" xr:uid="{00000000-0005-0000-0000-0000AB480000}"/>
    <cellStyle name="Normal 3 4 2 2 2 2 6 2 2" xfId="7621" xr:uid="{00000000-0005-0000-0000-0000AC480000}"/>
    <cellStyle name="Normal 3 4 2 2 2 2 6 2 2 2" xfId="22119" xr:uid="{00000000-0005-0000-0000-0000AD480000}"/>
    <cellStyle name="Normal 3 4 2 2 2 2 6 2 2 3" xfId="22122" xr:uid="{00000000-0005-0000-0000-0000AE480000}"/>
    <cellStyle name="Normal 3 4 2 2 2 2 6 2 3" xfId="4934" xr:uid="{00000000-0005-0000-0000-0000AF480000}"/>
    <cellStyle name="Normal 3 4 2 2 2 2 6 2 4" xfId="22123" xr:uid="{00000000-0005-0000-0000-0000B0480000}"/>
    <cellStyle name="Normal 3 4 2 2 2 2 6 3" xfId="22124" xr:uid="{00000000-0005-0000-0000-0000B1480000}"/>
    <cellStyle name="Normal 3 4 2 2 2 2 6 3 2" xfId="22126" xr:uid="{00000000-0005-0000-0000-0000B2480000}"/>
    <cellStyle name="Normal 3 4 2 2 2 2 6 3 3" xfId="22127" xr:uid="{00000000-0005-0000-0000-0000B3480000}"/>
    <cellStyle name="Normal 3 4 2 2 2 2 6 4" xfId="22128" xr:uid="{00000000-0005-0000-0000-0000B4480000}"/>
    <cellStyle name="Normal 3 4 2 2 2 2 6 5" xfId="22129" xr:uid="{00000000-0005-0000-0000-0000B5480000}"/>
    <cellStyle name="Normal 3 4 2 2 2 2 7" xfId="21324" xr:uid="{00000000-0005-0000-0000-0000B6480000}"/>
    <cellStyle name="Normal 3 4 2 2 2 2 7 2" xfId="22130" xr:uid="{00000000-0005-0000-0000-0000B7480000}"/>
    <cellStyle name="Normal 3 4 2 2 2 2 7 2 2" xfId="1184" xr:uid="{00000000-0005-0000-0000-0000B8480000}"/>
    <cellStyle name="Normal 3 4 2 2 2 2 7 2 3" xfId="3630" xr:uid="{00000000-0005-0000-0000-0000B9480000}"/>
    <cellStyle name="Normal 3 4 2 2 2 2 7 3" xfId="22131" xr:uid="{00000000-0005-0000-0000-0000BA480000}"/>
    <cellStyle name="Normal 3 4 2 2 2 2 7 4" xfId="22132" xr:uid="{00000000-0005-0000-0000-0000BB480000}"/>
    <cellStyle name="Normal 3 4 2 2 2 2 8" xfId="21326" xr:uid="{00000000-0005-0000-0000-0000BC480000}"/>
    <cellStyle name="Normal 3 4 2 2 2 2 8 2" xfId="22133" xr:uid="{00000000-0005-0000-0000-0000BD480000}"/>
    <cellStyle name="Normal 3 4 2 2 2 2 8 3" xfId="22134" xr:uid="{00000000-0005-0000-0000-0000BE480000}"/>
    <cellStyle name="Normal 3 4 2 2 2 2 9" xfId="16925" xr:uid="{00000000-0005-0000-0000-0000BF480000}"/>
    <cellStyle name="Normal 3 4 2 2 2 3" xfId="5788" xr:uid="{00000000-0005-0000-0000-0000C0480000}"/>
    <cellStyle name="Normal 3 4 2 2 2 3 2" xfId="22135" xr:uid="{00000000-0005-0000-0000-0000C1480000}"/>
    <cellStyle name="Normal 3 4 2 2 2 3 2 2" xfId="22136" xr:uid="{00000000-0005-0000-0000-0000C2480000}"/>
    <cellStyle name="Normal 3 4 2 2 2 3 2 2 2" xfId="22137" xr:uid="{00000000-0005-0000-0000-0000C3480000}"/>
    <cellStyle name="Normal 3 4 2 2 2 3 2 2 2 2" xfId="10091" xr:uid="{00000000-0005-0000-0000-0000C4480000}"/>
    <cellStyle name="Normal 3 4 2 2 2 3 2 2 2 2 2" xfId="11068" xr:uid="{00000000-0005-0000-0000-0000C5480000}"/>
    <cellStyle name="Normal 3 4 2 2 2 3 2 2 2 2 2 2" xfId="11070" xr:uid="{00000000-0005-0000-0000-0000C6480000}"/>
    <cellStyle name="Normal 3 4 2 2 2 3 2 2 2 2 2 3" xfId="10979" xr:uid="{00000000-0005-0000-0000-0000C7480000}"/>
    <cellStyle name="Normal 3 4 2 2 2 3 2 2 2 2 3" xfId="22138" xr:uid="{00000000-0005-0000-0000-0000C8480000}"/>
    <cellStyle name="Normal 3 4 2 2 2 3 2 2 2 2 4" xfId="22140" xr:uid="{00000000-0005-0000-0000-0000C9480000}"/>
    <cellStyle name="Normal 3 4 2 2 2 3 2 2 2 3" xfId="10094" xr:uid="{00000000-0005-0000-0000-0000CA480000}"/>
    <cellStyle name="Normal 3 4 2 2 2 3 2 2 2 3 2" xfId="22141" xr:uid="{00000000-0005-0000-0000-0000CB480000}"/>
    <cellStyle name="Normal 3 4 2 2 2 3 2 2 2 3 3" xfId="22142" xr:uid="{00000000-0005-0000-0000-0000CC480000}"/>
    <cellStyle name="Normal 3 4 2 2 2 3 2 2 2 4" xfId="8776" xr:uid="{00000000-0005-0000-0000-0000CD480000}"/>
    <cellStyle name="Normal 3 4 2 2 2 3 2 2 2 5" xfId="22143" xr:uid="{00000000-0005-0000-0000-0000CE480000}"/>
    <cellStyle name="Normal 3 4 2 2 2 3 2 2 3" xfId="22144" xr:uid="{00000000-0005-0000-0000-0000CF480000}"/>
    <cellStyle name="Normal 3 4 2 2 2 3 2 2 3 2" xfId="10125" xr:uid="{00000000-0005-0000-0000-0000D0480000}"/>
    <cellStyle name="Normal 3 4 2 2 2 3 2 2 3 2 2" xfId="22145" xr:uid="{00000000-0005-0000-0000-0000D1480000}"/>
    <cellStyle name="Normal 3 4 2 2 2 3 2 2 3 2 3" xfId="22146" xr:uid="{00000000-0005-0000-0000-0000D2480000}"/>
    <cellStyle name="Normal 3 4 2 2 2 3 2 2 3 3" xfId="10128" xr:uid="{00000000-0005-0000-0000-0000D3480000}"/>
    <cellStyle name="Normal 3 4 2 2 2 3 2 2 3 4" xfId="22147" xr:uid="{00000000-0005-0000-0000-0000D4480000}"/>
    <cellStyle name="Normal 3 4 2 2 2 3 2 2 4" xfId="22148" xr:uid="{00000000-0005-0000-0000-0000D5480000}"/>
    <cellStyle name="Normal 3 4 2 2 2 3 2 2 4 2" xfId="10144" xr:uid="{00000000-0005-0000-0000-0000D6480000}"/>
    <cellStyle name="Normal 3 4 2 2 2 3 2 2 4 3" xfId="22149" xr:uid="{00000000-0005-0000-0000-0000D7480000}"/>
    <cellStyle name="Normal 3 4 2 2 2 3 2 2 5" xfId="22150" xr:uid="{00000000-0005-0000-0000-0000D8480000}"/>
    <cellStyle name="Normal 3 4 2 2 2 3 2 2 6" xfId="17063" xr:uid="{00000000-0005-0000-0000-0000D9480000}"/>
    <cellStyle name="Normal 3 4 2 2 2 3 2 3" xfId="20423" xr:uid="{00000000-0005-0000-0000-0000DA480000}"/>
    <cellStyle name="Normal 3 4 2 2 2 3 2 3 2" xfId="22151" xr:uid="{00000000-0005-0000-0000-0000DB480000}"/>
    <cellStyle name="Normal 3 4 2 2 2 3 2 3 2 2" xfId="10214" xr:uid="{00000000-0005-0000-0000-0000DC480000}"/>
    <cellStyle name="Normal 3 4 2 2 2 3 2 3 2 2 2" xfId="22152" xr:uid="{00000000-0005-0000-0000-0000DD480000}"/>
    <cellStyle name="Normal 3 4 2 2 2 3 2 3 2 2 2 2" xfId="22153" xr:uid="{00000000-0005-0000-0000-0000DE480000}"/>
    <cellStyle name="Normal 3 4 2 2 2 3 2 3 2 2 2 3" xfId="20902" xr:uid="{00000000-0005-0000-0000-0000DF480000}"/>
    <cellStyle name="Normal 3 4 2 2 2 3 2 3 2 2 3" xfId="22154" xr:uid="{00000000-0005-0000-0000-0000E0480000}"/>
    <cellStyle name="Normal 3 4 2 2 2 3 2 3 2 2 4" xfId="22155" xr:uid="{00000000-0005-0000-0000-0000E1480000}"/>
    <cellStyle name="Normal 3 4 2 2 2 3 2 3 2 3" xfId="22156" xr:uid="{00000000-0005-0000-0000-0000E2480000}"/>
    <cellStyle name="Normal 3 4 2 2 2 3 2 3 2 3 2" xfId="9280" xr:uid="{00000000-0005-0000-0000-0000E3480000}"/>
    <cellStyle name="Normal 3 4 2 2 2 3 2 3 2 3 3" xfId="22157" xr:uid="{00000000-0005-0000-0000-0000E4480000}"/>
    <cellStyle name="Normal 3 4 2 2 2 3 2 3 2 4" xfId="22158" xr:uid="{00000000-0005-0000-0000-0000E5480000}"/>
    <cellStyle name="Normal 3 4 2 2 2 3 2 3 2 5" xfId="22159" xr:uid="{00000000-0005-0000-0000-0000E6480000}"/>
    <cellStyle name="Normal 3 4 2 2 2 3 2 3 3" xfId="22160" xr:uid="{00000000-0005-0000-0000-0000E7480000}"/>
    <cellStyle name="Normal 3 4 2 2 2 3 2 3 3 2" xfId="22161" xr:uid="{00000000-0005-0000-0000-0000E8480000}"/>
    <cellStyle name="Normal 3 4 2 2 2 3 2 3 3 2 2" xfId="22162" xr:uid="{00000000-0005-0000-0000-0000E9480000}"/>
    <cellStyle name="Normal 3 4 2 2 2 3 2 3 3 2 3" xfId="22163" xr:uid="{00000000-0005-0000-0000-0000EA480000}"/>
    <cellStyle name="Normal 3 4 2 2 2 3 2 3 3 3" xfId="22164" xr:uid="{00000000-0005-0000-0000-0000EB480000}"/>
    <cellStyle name="Normal 3 4 2 2 2 3 2 3 3 4" xfId="22165" xr:uid="{00000000-0005-0000-0000-0000EC480000}"/>
    <cellStyle name="Normal 3 4 2 2 2 3 2 3 4" xfId="14528" xr:uid="{00000000-0005-0000-0000-0000ED480000}"/>
    <cellStyle name="Normal 3 4 2 2 2 3 2 3 4 2" xfId="14530" xr:uid="{00000000-0005-0000-0000-0000EE480000}"/>
    <cellStyle name="Normal 3 4 2 2 2 3 2 3 4 3" xfId="14554" xr:uid="{00000000-0005-0000-0000-0000EF480000}"/>
    <cellStyle name="Normal 3 4 2 2 2 3 2 3 5" xfId="14655" xr:uid="{00000000-0005-0000-0000-0000F0480000}"/>
    <cellStyle name="Normal 3 4 2 2 2 3 2 3 6" xfId="14692" xr:uid="{00000000-0005-0000-0000-0000F1480000}"/>
    <cellStyle name="Normal 3 4 2 2 2 3 2 4" xfId="20425" xr:uid="{00000000-0005-0000-0000-0000F2480000}"/>
    <cellStyle name="Normal 3 4 2 2 2 3 2 4 2" xfId="22166" xr:uid="{00000000-0005-0000-0000-0000F3480000}"/>
    <cellStyle name="Normal 3 4 2 2 2 3 2 4 2 2" xfId="10264" xr:uid="{00000000-0005-0000-0000-0000F4480000}"/>
    <cellStyle name="Normal 3 4 2 2 2 3 2 4 2 2 2" xfId="17670" xr:uid="{00000000-0005-0000-0000-0000F5480000}"/>
    <cellStyle name="Normal 3 4 2 2 2 3 2 4 2 2 3" xfId="17678" xr:uid="{00000000-0005-0000-0000-0000F6480000}"/>
    <cellStyle name="Normal 3 4 2 2 2 3 2 4 2 3" xfId="22167" xr:uid="{00000000-0005-0000-0000-0000F7480000}"/>
    <cellStyle name="Normal 3 4 2 2 2 3 2 4 2 4" xfId="22168" xr:uid="{00000000-0005-0000-0000-0000F8480000}"/>
    <cellStyle name="Normal 3 4 2 2 2 3 2 4 3" xfId="22169" xr:uid="{00000000-0005-0000-0000-0000F9480000}"/>
    <cellStyle name="Normal 3 4 2 2 2 3 2 4 3 2" xfId="22170" xr:uid="{00000000-0005-0000-0000-0000FA480000}"/>
    <cellStyle name="Normal 3 4 2 2 2 3 2 4 3 3" xfId="22171" xr:uid="{00000000-0005-0000-0000-0000FB480000}"/>
    <cellStyle name="Normal 3 4 2 2 2 3 2 4 4" xfId="14742" xr:uid="{00000000-0005-0000-0000-0000FC480000}"/>
    <cellStyle name="Normal 3 4 2 2 2 3 2 4 5" xfId="14758" xr:uid="{00000000-0005-0000-0000-0000FD480000}"/>
    <cellStyle name="Normal 3 4 2 2 2 3 2 5" xfId="22172" xr:uid="{00000000-0005-0000-0000-0000FE480000}"/>
    <cellStyle name="Normal 3 4 2 2 2 3 2 5 2" xfId="22173" xr:uid="{00000000-0005-0000-0000-0000FF480000}"/>
    <cellStyle name="Normal 3 4 2 2 2 3 2 5 2 2" xfId="22174" xr:uid="{00000000-0005-0000-0000-000000490000}"/>
    <cellStyle name="Normal 3 4 2 2 2 3 2 5 2 3" xfId="22175" xr:uid="{00000000-0005-0000-0000-000001490000}"/>
    <cellStyle name="Normal 3 4 2 2 2 3 2 5 3" xfId="22176" xr:uid="{00000000-0005-0000-0000-000002490000}"/>
    <cellStyle name="Normal 3 4 2 2 2 3 2 5 4" xfId="14801" xr:uid="{00000000-0005-0000-0000-000003490000}"/>
    <cellStyle name="Normal 3 4 2 2 2 3 2 6" xfId="22178" xr:uid="{00000000-0005-0000-0000-000004490000}"/>
    <cellStyle name="Normal 3 4 2 2 2 3 2 6 2" xfId="22179" xr:uid="{00000000-0005-0000-0000-000005490000}"/>
    <cellStyle name="Normal 3 4 2 2 2 3 2 6 3" xfId="22180" xr:uid="{00000000-0005-0000-0000-000006490000}"/>
    <cellStyle name="Normal 3 4 2 2 2 3 2 7" xfId="22182" xr:uid="{00000000-0005-0000-0000-000007490000}"/>
    <cellStyle name="Normal 3 4 2 2 2 3 2 8" xfId="22183" xr:uid="{00000000-0005-0000-0000-000008490000}"/>
    <cellStyle name="Normal 3 4 2 2 2 3 3" xfId="22184" xr:uid="{00000000-0005-0000-0000-000009490000}"/>
    <cellStyle name="Normal 3 4 2 2 2 3 3 2" xfId="22185" xr:uid="{00000000-0005-0000-0000-00000A490000}"/>
    <cellStyle name="Normal 3 4 2 2 2 3 3 2 2" xfId="22186" xr:uid="{00000000-0005-0000-0000-00000B490000}"/>
    <cellStyle name="Normal 3 4 2 2 2 3 3 2 2 2" xfId="10323" xr:uid="{00000000-0005-0000-0000-00000C490000}"/>
    <cellStyle name="Normal 3 4 2 2 2 3 3 2 2 2 2" xfId="16276" xr:uid="{00000000-0005-0000-0000-00000D490000}"/>
    <cellStyle name="Normal 3 4 2 2 2 3 3 2 2 2 3" xfId="16281" xr:uid="{00000000-0005-0000-0000-00000E490000}"/>
    <cellStyle name="Normal 3 4 2 2 2 3 3 2 2 3" xfId="22187" xr:uid="{00000000-0005-0000-0000-00000F490000}"/>
    <cellStyle name="Normal 3 4 2 2 2 3 3 2 2 4" xfId="16692" xr:uid="{00000000-0005-0000-0000-000010490000}"/>
    <cellStyle name="Normal 3 4 2 2 2 3 3 2 3" xfId="22188" xr:uid="{00000000-0005-0000-0000-000011490000}"/>
    <cellStyle name="Normal 3 4 2 2 2 3 3 2 3 2" xfId="22189" xr:uid="{00000000-0005-0000-0000-000012490000}"/>
    <cellStyle name="Normal 3 4 2 2 2 3 3 2 3 3" xfId="22190" xr:uid="{00000000-0005-0000-0000-000013490000}"/>
    <cellStyle name="Normal 3 4 2 2 2 3 3 2 4" xfId="22191" xr:uid="{00000000-0005-0000-0000-000014490000}"/>
    <cellStyle name="Normal 3 4 2 2 2 3 3 2 5" xfId="22192" xr:uid="{00000000-0005-0000-0000-000015490000}"/>
    <cellStyle name="Normal 3 4 2 2 2 3 3 3" xfId="22193" xr:uid="{00000000-0005-0000-0000-000016490000}"/>
    <cellStyle name="Normal 3 4 2 2 2 3 3 3 2" xfId="22194" xr:uid="{00000000-0005-0000-0000-000017490000}"/>
    <cellStyle name="Normal 3 4 2 2 2 3 3 3 2 2" xfId="10364" xr:uid="{00000000-0005-0000-0000-000018490000}"/>
    <cellStyle name="Normal 3 4 2 2 2 3 3 3 2 3" xfId="22195" xr:uid="{00000000-0005-0000-0000-000019490000}"/>
    <cellStyle name="Normal 3 4 2 2 2 3 3 3 3" xfId="22196" xr:uid="{00000000-0005-0000-0000-00001A490000}"/>
    <cellStyle name="Normal 3 4 2 2 2 3 3 3 4" xfId="22197" xr:uid="{00000000-0005-0000-0000-00001B490000}"/>
    <cellStyle name="Normal 3 4 2 2 2 3 3 4" xfId="22198" xr:uid="{00000000-0005-0000-0000-00001C490000}"/>
    <cellStyle name="Normal 3 4 2 2 2 3 3 4 2" xfId="22199" xr:uid="{00000000-0005-0000-0000-00001D490000}"/>
    <cellStyle name="Normal 3 4 2 2 2 3 3 4 3" xfId="22200" xr:uid="{00000000-0005-0000-0000-00001E490000}"/>
    <cellStyle name="Normal 3 4 2 2 2 3 3 5" xfId="22201" xr:uid="{00000000-0005-0000-0000-00001F490000}"/>
    <cellStyle name="Normal 3 4 2 2 2 3 3 6" xfId="22202" xr:uid="{00000000-0005-0000-0000-000020490000}"/>
    <cellStyle name="Normal 3 4 2 2 2 3 4" xfId="22204" xr:uid="{00000000-0005-0000-0000-000021490000}"/>
    <cellStyle name="Normal 3 4 2 2 2 3 4 2" xfId="11365" xr:uid="{00000000-0005-0000-0000-000022490000}"/>
    <cellStyle name="Normal 3 4 2 2 2 3 4 2 2" xfId="19377" xr:uid="{00000000-0005-0000-0000-000023490000}"/>
    <cellStyle name="Normal 3 4 2 2 2 3 4 2 2 2" xfId="19380" xr:uid="{00000000-0005-0000-0000-000024490000}"/>
    <cellStyle name="Normal 3 4 2 2 2 3 4 2 2 2 2" xfId="18005" xr:uid="{00000000-0005-0000-0000-000025490000}"/>
    <cellStyle name="Normal 3 4 2 2 2 3 4 2 2 2 3" xfId="19197" xr:uid="{00000000-0005-0000-0000-000026490000}"/>
    <cellStyle name="Normal 3 4 2 2 2 3 4 2 2 3" xfId="6719" xr:uid="{00000000-0005-0000-0000-000027490000}"/>
    <cellStyle name="Normal 3 4 2 2 2 3 4 2 2 4" xfId="6729" xr:uid="{00000000-0005-0000-0000-000028490000}"/>
    <cellStyle name="Normal 3 4 2 2 2 3 4 2 3" xfId="22207" xr:uid="{00000000-0005-0000-0000-000029490000}"/>
    <cellStyle name="Normal 3 4 2 2 2 3 4 2 3 2" xfId="22209" xr:uid="{00000000-0005-0000-0000-00002A490000}"/>
    <cellStyle name="Normal 3 4 2 2 2 3 4 2 3 3" xfId="22211" xr:uid="{00000000-0005-0000-0000-00002B490000}"/>
    <cellStyle name="Normal 3 4 2 2 2 3 4 2 4" xfId="22213" xr:uid="{00000000-0005-0000-0000-00002C490000}"/>
    <cellStyle name="Normal 3 4 2 2 2 3 4 2 5" xfId="22215" xr:uid="{00000000-0005-0000-0000-00002D490000}"/>
    <cellStyle name="Normal 3 4 2 2 2 3 4 3" xfId="11368" xr:uid="{00000000-0005-0000-0000-00002E490000}"/>
    <cellStyle name="Normal 3 4 2 2 2 3 4 3 2" xfId="14294" xr:uid="{00000000-0005-0000-0000-00002F490000}"/>
    <cellStyle name="Normal 3 4 2 2 2 3 4 3 2 2" xfId="20224" xr:uid="{00000000-0005-0000-0000-000030490000}"/>
    <cellStyle name="Normal 3 4 2 2 2 3 4 3 2 3" xfId="20231" xr:uid="{00000000-0005-0000-0000-000031490000}"/>
    <cellStyle name="Normal 3 4 2 2 2 3 4 3 3" xfId="22217" xr:uid="{00000000-0005-0000-0000-000032490000}"/>
    <cellStyle name="Normal 3 4 2 2 2 3 4 3 4" xfId="22219" xr:uid="{00000000-0005-0000-0000-000033490000}"/>
    <cellStyle name="Normal 3 4 2 2 2 3 4 4" xfId="8813" xr:uid="{00000000-0005-0000-0000-000034490000}"/>
    <cellStyle name="Normal 3 4 2 2 2 3 4 4 2" xfId="307" xr:uid="{00000000-0005-0000-0000-000035490000}"/>
    <cellStyle name="Normal 3 4 2 2 2 3 4 4 3" xfId="369" xr:uid="{00000000-0005-0000-0000-000036490000}"/>
    <cellStyle name="Normal 3 4 2 2 2 3 4 5" xfId="8823" xr:uid="{00000000-0005-0000-0000-000037490000}"/>
    <cellStyle name="Normal 3 4 2 2 2 3 4 6" xfId="8840" xr:uid="{00000000-0005-0000-0000-000038490000}"/>
    <cellStyle name="Normal 3 4 2 2 2 3 5" xfId="22221" xr:uid="{00000000-0005-0000-0000-000039490000}"/>
    <cellStyle name="Normal 3 4 2 2 2 3 5 2" xfId="10830" xr:uid="{00000000-0005-0000-0000-00003A490000}"/>
    <cellStyle name="Normal 3 4 2 2 2 3 5 2 2" xfId="21608" xr:uid="{00000000-0005-0000-0000-00003B490000}"/>
    <cellStyle name="Normal 3 4 2 2 2 3 5 2 2 2" xfId="22223" xr:uid="{00000000-0005-0000-0000-00003C490000}"/>
    <cellStyle name="Normal 3 4 2 2 2 3 5 2 2 3" xfId="22225" xr:uid="{00000000-0005-0000-0000-00003D490000}"/>
    <cellStyle name="Normal 3 4 2 2 2 3 5 2 3" xfId="22228" xr:uid="{00000000-0005-0000-0000-00003E490000}"/>
    <cellStyle name="Normal 3 4 2 2 2 3 5 2 4" xfId="22230" xr:uid="{00000000-0005-0000-0000-00003F490000}"/>
    <cellStyle name="Normal 3 4 2 2 2 3 5 3" xfId="16396" xr:uid="{00000000-0005-0000-0000-000040490000}"/>
    <cellStyle name="Normal 3 4 2 2 2 3 5 3 2" xfId="21727" xr:uid="{00000000-0005-0000-0000-000041490000}"/>
    <cellStyle name="Normal 3 4 2 2 2 3 5 3 3" xfId="22232" xr:uid="{00000000-0005-0000-0000-000042490000}"/>
    <cellStyle name="Normal 3 4 2 2 2 3 5 4" xfId="8856" xr:uid="{00000000-0005-0000-0000-000043490000}"/>
    <cellStyle name="Normal 3 4 2 2 2 3 5 5" xfId="8883" xr:uid="{00000000-0005-0000-0000-000044490000}"/>
    <cellStyle name="Normal 3 4 2 2 2 3 6" xfId="22234" xr:uid="{00000000-0005-0000-0000-000045490000}"/>
    <cellStyle name="Normal 3 4 2 2 2 3 6 2" xfId="16399" xr:uid="{00000000-0005-0000-0000-000046490000}"/>
    <cellStyle name="Normal 3 4 2 2 2 3 6 2 2" xfId="19494" xr:uid="{00000000-0005-0000-0000-000047490000}"/>
    <cellStyle name="Normal 3 4 2 2 2 3 6 2 3" xfId="22236" xr:uid="{00000000-0005-0000-0000-000048490000}"/>
    <cellStyle name="Normal 3 4 2 2 2 3 6 3" xfId="22238" xr:uid="{00000000-0005-0000-0000-000049490000}"/>
    <cellStyle name="Normal 3 4 2 2 2 3 6 4" xfId="8905" xr:uid="{00000000-0005-0000-0000-00004A490000}"/>
    <cellStyle name="Normal 3 4 2 2 2 3 7" xfId="22240" xr:uid="{00000000-0005-0000-0000-00004B490000}"/>
    <cellStyle name="Normal 3 4 2 2 2 3 7 2" xfId="20760" xr:uid="{00000000-0005-0000-0000-00004C490000}"/>
    <cellStyle name="Normal 3 4 2 2 2 3 7 3" xfId="22242" xr:uid="{00000000-0005-0000-0000-00004D490000}"/>
    <cellStyle name="Normal 3 4 2 2 2 3 8" xfId="22244" xr:uid="{00000000-0005-0000-0000-00004E490000}"/>
    <cellStyle name="Normal 3 4 2 2 2 3 9" xfId="16932" xr:uid="{00000000-0005-0000-0000-00004F490000}"/>
    <cellStyle name="Normal 3 4 2 2 2 4" xfId="19453" xr:uid="{00000000-0005-0000-0000-000050490000}"/>
    <cellStyle name="Normal 3 4 2 2 2 4 2" xfId="22245" xr:uid="{00000000-0005-0000-0000-000051490000}"/>
    <cellStyle name="Normal 3 4 2 2 2 4 2 2" xfId="22246" xr:uid="{00000000-0005-0000-0000-000052490000}"/>
    <cellStyle name="Normal 3 4 2 2 2 4 2 2 2" xfId="17505" xr:uid="{00000000-0005-0000-0000-000053490000}"/>
    <cellStyle name="Normal 3 4 2 2 2 4 2 2 2 2" xfId="22247" xr:uid="{00000000-0005-0000-0000-000054490000}"/>
    <cellStyle name="Normal 3 4 2 2 2 4 2 2 2 2 2" xfId="22248" xr:uid="{00000000-0005-0000-0000-000055490000}"/>
    <cellStyle name="Normal 3 4 2 2 2 4 2 2 2 2 3" xfId="22249" xr:uid="{00000000-0005-0000-0000-000056490000}"/>
    <cellStyle name="Normal 3 4 2 2 2 4 2 2 2 3" xfId="22250" xr:uid="{00000000-0005-0000-0000-000057490000}"/>
    <cellStyle name="Normal 3 4 2 2 2 4 2 2 2 4" xfId="22251" xr:uid="{00000000-0005-0000-0000-000058490000}"/>
    <cellStyle name="Normal 3 4 2 2 2 4 2 2 3" xfId="22253" xr:uid="{00000000-0005-0000-0000-000059490000}"/>
    <cellStyle name="Normal 3 4 2 2 2 4 2 2 3 2" xfId="22255" xr:uid="{00000000-0005-0000-0000-00005A490000}"/>
    <cellStyle name="Normal 3 4 2 2 2 4 2 2 3 3" xfId="22256" xr:uid="{00000000-0005-0000-0000-00005B490000}"/>
    <cellStyle name="Normal 3 4 2 2 2 4 2 2 4" xfId="22257" xr:uid="{00000000-0005-0000-0000-00005C490000}"/>
    <cellStyle name="Normal 3 4 2 2 2 4 2 2 5" xfId="22258" xr:uid="{00000000-0005-0000-0000-00005D490000}"/>
    <cellStyle name="Normal 3 4 2 2 2 4 2 3" xfId="20441" xr:uid="{00000000-0005-0000-0000-00005E490000}"/>
    <cellStyle name="Normal 3 4 2 2 2 4 2 3 2" xfId="2088" xr:uid="{00000000-0005-0000-0000-00005F490000}"/>
    <cellStyle name="Normal 3 4 2 2 2 4 2 3 2 2" xfId="22259" xr:uid="{00000000-0005-0000-0000-000060490000}"/>
    <cellStyle name="Normal 3 4 2 2 2 4 2 3 2 3" xfId="22260" xr:uid="{00000000-0005-0000-0000-000061490000}"/>
    <cellStyle name="Normal 3 4 2 2 2 4 2 3 3" xfId="22262" xr:uid="{00000000-0005-0000-0000-000062490000}"/>
    <cellStyle name="Normal 3 4 2 2 2 4 2 3 4" xfId="22263" xr:uid="{00000000-0005-0000-0000-000063490000}"/>
    <cellStyle name="Normal 3 4 2 2 2 4 2 4" xfId="20443" xr:uid="{00000000-0005-0000-0000-000064490000}"/>
    <cellStyle name="Normal 3 4 2 2 2 4 2 4 2" xfId="22265" xr:uid="{00000000-0005-0000-0000-000065490000}"/>
    <cellStyle name="Normal 3 4 2 2 2 4 2 4 3" xfId="22266" xr:uid="{00000000-0005-0000-0000-000066490000}"/>
    <cellStyle name="Normal 3 4 2 2 2 4 2 5" xfId="22267" xr:uid="{00000000-0005-0000-0000-000067490000}"/>
    <cellStyle name="Normal 3 4 2 2 2 4 2 6" xfId="22268" xr:uid="{00000000-0005-0000-0000-000068490000}"/>
    <cellStyle name="Normal 3 4 2 2 2 4 3" xfId="22269" xr:uid="{00000000-0005-0000-0000-000069490000}"/>
    <cellStyle name="Normal 3 4 2 2 2 4 3 2" xfId="22270" xr:uid="{00000000-0005-0000-0000-00006A490000}"/>
    <cellStyle name="Normal 3 4 2 2 2 4 3 2 2" xfId="17941" xr:uid="{00000000-0005-0000-0000-00006B490000}"/>
    <cellStyle name="Normal 3 4 2 2 2 4 3 2 2 2" xfId="22271" xr:uid="{00000000-0005-0000-0000-00006C490000}"/>
    <cellStyle name="Normal 3 4 2 2 2 4 3 2 2 2 2" xfId="22273" xr:uid="{00000000-0005-0000-0000-00006D490000}"/>
    <cellStyle name="Normal 3 4 2 2 2 4 3 2 2 2 3" xfId="22274" xr:uid="{00000000-0005-0000-0000-00006E490000}"/>
    <cellStyle name="Normal 3 4 2 2 2 4 3 2 2 3" xfId="22275" xr:uid="{00000000-0005-0000-0000-00006F490000}"/>
    <cellStyle name="Normal 3 4 2 2 2 4 3 2 2 4" xfId="18441" xr:uid="{00000000-0005-0000-0000-000070490000}"/>
    <cellStyle name="Normal 3 4 2 2 2 4 3 2 3" xfId="22276" xr:uid="{00000000-0005-0000-0000-000071490000}"/>
    <cellStyle name="Normal 3 4 2 2 2 4 3 2 3 2" xfId="17822" xr:uid="{00000000-0005-0000-0000-000072490000}"/>
    <cellStyle name="Normal 3 4 2 2 2 4 3 2 3 3" xfId="22277" xr:uid="{00000000-0005-0000-0000-000073490000}"/>
    <cellStyle name="Normal 3 4 2 2 2 4 3 2 4" xfId="22278" xr:uid="{00000000-0005-0000-0000-000074490000}"/>
    <cellStyle name="Normal 3 4 2 2 2 4 3 2 5" xfId="22279" xr:uid="{00000000-0005-0000-0000-000075490000}"/>
    <cellStyle name="Normal 3 4 2 2 2 4 3 3" xfId="22280" xr:uid="{00000000-0005-0000-0000-000076490000}"/>
    <cellStyle name="Normal 3 4 2 2 2 4 3 3 2" xfId="14320" xr:uid="{00000000-0005-0000-0000-000077490000}"/>
    <cellStyle name="Normal 3 4 2 2 2 4 3 3 2 2" xfId="6697" xr:uid="{00000000-0005-0000-0000-000078490000}"/>
    <cellStyle name="Normal 3 4 2 2 2 4 3 3 2 3" xfId="22281" xr:uid="{00000000-0005-0000-0000-000079490000}"/>
    <cellStyle name="Normal 3 4 2 2 2 4 3 3 3" xfId="22282" xr:uid="{00000000-0005-0000-0000-00007A490000}"/>
    <cellStyle name="Normal 3 4 2 2 2 4 3 3 4" xfId="22283" xr:uid="{00000000-0005-0000-0000-00007B490000}"/>
    <cellStyle name="Normal 3 4 2 2 2 4 3 4" xfId="22284" xr:uid="{00000000-0005-0000-0000-00007C490000}"/>
    <cellStyle name="Normal 3 4 2 2 2 4 3 4 2" xfId="22285" xr:uid="{00000000-0005-0000-0000-00007D490000}"/>
    <cellStyle name="Normal 3 4 2 2 2 4 3 4 3" xfId="22286" xr:uid="{00000000-0005-0000-0000-00007E490000}"/>
    <cellStyle name="Normal 3 4 2 2 2 4 3 5" xfId="22287" xr:uid="{00000000-0005-0000-0000-00007F490000}"/>
    <cellStyle name="Normal 3 4 2 2 2 4 3 6" xfId="22288" xr:uid="{00000000-0005-0000-0000-000080490000}"/>
    <cellStyle name="Normal 3 4 2 2 2 4 4" xfId="22290" xr:uid="{00000000-0005-0000-0000-000081490000}"/>
    <cellStyle name="Normal 3 4 2 2 2 4 4 2" xfId="11372" xr:uid="{00000000-0005-0000-0000-000082490000}"/>
    <cellStyle name="Normal 3 4 2 2 2 4 4 2 2" xfId="22295" xr:uid="{00000000-0005-0000-0000-000083490000}"/>
    <cellStyle name="Normal 3 4 2 2 2 4 4 2 2 2" xfId="22297" xr:uid="{00000000-0005-0000-0000-000084490000}"/>
    <cellStyle name="Normal 3 4 2 2 2 4 4 2 2 3" xfId="22299" xr:uid="{00000000-0005-0000-0000-000085490000}"/>
    <cellStyle name="Normal 3 4 2 2 2 4 4 2 3" xfId="22301" xr:uid="{00000000-0005-0000-0000-000086490000}"/>
    <cellStyle name="Normal 3 4 2 2 2 4 4 2 4" xfId="22303" xr:uid="{00000000-0005-0000-0000-000087490000}"/>
    <cellStyle name="Normal 3 4 2 2 2 4 4 3" xfId="22305" xr:uid="{00000000-0005-0000-0000-000088490000}"/>
    <cellStyle name="Normal 3 4 2 2 2 4 4 3 2" xfId="22307" xr:uid="{00000000-0005-0000-0000-000089490000}"/>
    <cellStyle name="Normal 3 4 2 2 2 4 4 3 3" xfId="22309" xr:uid="{00000000-0005-0000-0000-00008A490000}"/>
    <cellStyle name="Normal 3 4 2 2 2 4 4 4" xfId="8941" xr:uid="{00000000-0005-0000-0000-00008B490000}"/>
    <cellStyle name="Normal 3 4 2 2 2 4 4 5" xfId="8953" xr:uid="{00000000-0005-0000-0000-00008C490000}"/>
    <cellStyle name="Normal 3 4 2 2 2 4 5" xfId="22311" xr:uid="{00000000-0005-0000-0000-00008D490000}"/>
    <cellStyle name="Normal 3 4 2 2 2 4 5 2" xfId="16108" xr:uid="{00000000-0005-0000-0000-00008E490000}"/>
    <cellStyle name="Normal 3 4 2 2 2 4 5 2 2" xfId="22313" xr:uid="{00000000-0005-0000-0000-00008F490000}"/>
    <cellStyle name="Normal 3 4 2 2 2 4 5 2 3" xfId="22315" xr:uid="{00000000-0005-0000-0000-000090490000}"/>
    <cellStyle name="Normal 3 4 2 2 2 4 5 3" xfId="22317" xr:uid="{00000000-0005-0000-0000-000091490000}"/>
    <cellStyle name="Normal 3 4 2 2 2 4 5 4" xfId="8978" xr:uid="{00000000-0005-0000-0000-000092490000}"/>
    <cellStyle name="Normal 3 4 2 2 2 4 6" xfId="22319" xr:uid="{00000000-0005-0000-0000-000093490000}"/>
    <cellStyle name="Normal 3 4 2 2 2 4 6 2" xfId="22321" xr:uid="{00000000-0005-0000-0000-000094490000}"/>
    <cellStyle name="Normal 3 4 2 2 2 4 6 3" xfId="22323" xr:uid="{00000000-0005-0000-0000-000095490000}"/>
    <cellStyle name="Normal 3 4 2 2 2 4 7" xfId="22325" xr:uid="{00000000-0005-0000-0000-000096490000}"/>
    <cellStyle name="Normal 3 4 2 2 2 4 8" xfId="22327" xr:uid="{00000000-0005-0000-0000-000097490000}"/>
    <cellStyle name="Normal 3 4 2 2 2 5" xfId="19981" xr:uid="{00000000-0005-0000-0000-000098490000}"/>
    <cellStyle name="Normal 3 4 2 2 2 5 2" xfId="22328" xr:uid="{00000000-0005-0000-0000-000099490000}"/>
    <cellStyle name="Normal 3 4 2 2 2 5 2 2" xfId="22329" xr:uid="{00000000-0005-0000-0000-00009A490000}"/>
    <cellStyle name="Normal 3 4 2 2 2 5 2 2 2" xfId="18744" xr:uid="{00000000-0005-0000-0000-00009B490000}"/>
    <cellStyle name="Normal 3 4 2 2 2 5 2 2 2 2" xfId="17561" xr:uid="{00000000-0005-0000-0000-00009C490000}"/>
    <cellStyle name="Normal 3 4 2 2 2 5 2 2 2 3" xfId="17580" xr:uid="{00000000-0005-0000-0000-00009D490000}"/>
    <cellStyle name="Normal 3 4 2 2 2 5 2 2 3" xfId="22330" xr:uid="{00000000-0005-0000-0000-00009E490000}"/>
    <cellStyle name="Normal 3 4 2 2 2 5 2 2 4" xfId="22331" xr:uid="{00000000-0005-0000-0000-00009F490000}"/>
    <cellStyle name="Normal 3 4 2 2 2 5 2 3" xfId="10494" xr:uid="{00000000-0005-0000-0000-0000A0490000}"/>
    <cellStyle name="Normal 3 4 2 2 2 5 2 3 2" xfId="18785" xr:uid="{00000000-0005-0000-0000-0000A1490000}"/>
    <cellStyle name="Normal 3 4 2 2 2 5 2 3 3" xfId="22332" xr:uid="{00000000-0005-0000-0000-0000A2490000}"/>
    <cellStyle name="Normal 3 4 2 2 2 5 2 4" xfId="4347" xr:uid="{00000000-0005-0000-0000-0000A3490000}"/>
    <cellStyle name="Normal 3 4 2 2 2 5 2 5" xfId="22333" xr:uid="{00000000-0005-0000-0000-0000A4490000}"/>
    <cellStyle name="Normal 3 4 2 2 2 5 3" xfId="22334" xr:uid="{00000000-0005-0000-0000-0000A5490000}"/>
    <cellStyle name="Normal 3 4 2 2 2 5 3 2" xfId="22335" xr:uid="{00000000-0005-0000-0000-0000A6490000}"/>
    <cellStyle name="Normal 3 4 2 2 2 5 3 2 2" xfId="22338" xr:uid="{00000000-0005-0000-0000-0000A7490000}"/>
    <cellStyle name="Normal 3 4 2 2 2 5 3 2 3" xfId="22339" xr:uid="{00000000-0005-0000-0000-0000A8490000}"/>
    <cellStyle name="Normal 3 4 2 2 2 5 3 3" xfId="22340" xr:uid="{00000000-0005-0000-0000-0000A9490000}"/>
    <cellStyle name="Normal 3 4 2 2 2 5 3 4" xfId="22341" xr:uid="{00000000-0005-0000-0000-0000AA490000}"/>
    <cellStyle name="Normal 3 4 2 2 2 5 4" xfId="22343" xr:uid="{00000000-0005-0000-0000-0000AB490000}"/>
    <cellStyle name="Normal 3 4 2 2 2 5 4 2" xfId="22345" xr:uid="{00000000-0005-0000-0000-0000AC490000}"/>
    <cellStyle name="Normal 3 4 2 2 2 5 4 3" xfId="22347" xr:uid="{00000000-0005-0000-0000-0000AD490000}"/>
    <cellStyle name="Normal 3 4 2 2 2 5 5" xfId="22349" xr:uid="{00000000-0005-0000-0000-0000AE490000}"/>
    <cellStyle name="Normal 3 4 2 2 2 5 6" xfId="22351" xr:uid="{00000000-0005-0000-0000-0000AF490000}"/>
    <cellStyle name="Normal 3 4 2 2 2 6" xfId="22353" xr:uid="{00000000-0005-0000-0000-0000B0490000}"/>
    <cellStyle name="Normal 3 4 2 2 2 6 2" xfId="22355" xr:uid="{00000000-0005-0000-0000-0000B1490000}"/>
    <cellStyle name="Normal 3 4 2 2 2 6 2 2" xfId="22356" xr:uid="{00000000-0005-0000-0000-0000B2490000}"/>
    <cellStyle name="Normal 3 4 2 2 2 6 2 2 2" xfId="22358" xr:uid="{00000000-0005-0000-0000-0000B3490000}"/>
    <cellStyle name="Normal 3 4 2 2 2 6 2 2 2 2" xfId="19887" xr:uid="{00000000-0005-0000-0000-0000B4490000}"/>
    <cellStyle name="Normal 3 4 2 2 2 6 2 2 2 3" xfId="19895" xr:uid="{00000000-0005-0000-0000-0000B5490000}"/>
    <cellStyle name="Normal 3 4 2 2 2 6 2 2 3" xfId="17931" xr:uid="{00000000-0005-0000-0000-0000B6490000}"/>
    <cellStyle name="Normal 3 4 2 2 2 6 2 2 4" xfId="17933" xr:uid="{00000000-0005-0000-0000-0000B7490000}"/>
    <cellStyle name="Normal 3 4 2 2 2 6 2 3" xfId="22359" xr:uid="{00000000-0005-0000-0000-0000B8490000}"/>
    <cellStyle name="Normal 3 4 2 2 2 6 2 3 2" xfId="22360" xr:uid="{00000000-0005-0000-0000-0000B9490000}"/>
    <cellStyle name="Normal 3 4 2 2 2 6 2 3 3" xfId="22361" xr:uid="{00000000-0005-0000-0000-0000BA490000}"/>
    <cellStyle name="Normal 3 4 2 2 2 6 2 4" xfId="16745" xr:uid="{00000000-0005-0000-0000-0000BB490000}"/>
    <cellStyle name="Normal 3 4 2 2 2 6 2 5" xfId="16753" xr:uid="{00000000-0005-0000-0000-0000BC490000}"/>
    <cellStyle name="Normal 3 4 2 2 2 6 3" xfId="22363" xr:uid="{00000000-0005-0000-0000-0000BD490000}"/>
    <cellStyle name="Normal 3 4 2 2 2 6 3 2" xfId="22364" xr:uid="{00000000-0005-0000-0000-0000BE490000}"/>
    <cellStyle name="Normal 3 4 2 2 2 6 3 2 2" xfId="22365" xr:uid="{00000000-0005-0000-0000-0000BF490000}"/>
    <cellStyle name="Normal 3 4 2 2 2 6 3 2 3" xfId="22366" xr:uid="{00000000-0005-0000-0000-0000C0490000}"/>
    <cellStyle name="Normal 3 4 2 2 2 6 3 3" xfId="22367" xr:uid="{00000000-0005-0000-0000-0000C1490000}"/>
    <cellStyle name="Normal 3 4 2 2 2 6 3 4" xfId="22368" xr:uid="{00000000-0005-0000-0000-0000C2490000}"/>
    <cellStyle name="Normal 3 4 2 2 2 6 4" xfId="22370" xr:uid="{00000000-0005-0000-0000-0000C3490000}"/>
    <cellStyle name="Normal 3 4 2 2 2 6 4 2" xfId="22372" xr:uid="{00000000-0005-0000-0000-0000C4490000}"/>
    <cellStyle name="Normal 3 4 2 2 2 6 4 3" xfId="22374" xr:uid="{00000000-0005-0000-0000-0000C5490000}"/>
    <cellStyle name="Normal 3 4 2 2 2 6 5" xfId="19234" xr:uid="{00000000-0005-0000-0000-0000C6490000}"/>
    <cellStyle name="Normal 3 4 2 2 2 6 6" xfId="4353" xr:uid="{00000000-0005-0000-0000-0000C7490000}"/>
    <cellStyle name="Normal 3 4 2 2 2 7" xfId="22376" xr:uid="{00000000-0005-0000-0000-0000C8490000}"/>
    <cellStyle name="Normal 3 4 2 2 2 7 2" xfId="22377" xr:uid="{00000000-0005-0000-0000-0000C9490000}"/>
    <cellStyle name="Normal 3 4 2 2 2 7 2 2" xfId="22378" xr:uid="{00000000-0005-0000-0000-0000CA490000}"/>
    <cellStyle name="Normal 3 4 2 2 2 7 2 2 2" xfId="22379" xr:uid="{00000000-0005-0000-0000-0000CB490000}"/>
    <cellStyle name="Normal 3 4 2 2 2 7 2 2 3" xfId="22380" xr:uid="{00000000-0005-0000-0000-0000CC490000}"/>
    <cellStyle name="Normal 3 4 2 2 2 7 2 3" xfId="22381" xr:uid="{00000000-0005-0000-0000-0000CD490000}"/>
    <cellStyle name="Normal 3 4 2 2 2 7 2 4" xfId="22382" xr:uid="{00000000-0005-0000-0000-0000CE490000}"/>
    <cellStyle name="Normal 3 4 2 2 2 7 3" xfId="22383" xr:uid="{00000000-0005-0000-0000-0000CF490000}"/>
    <cellStyle name="Normal 3 4 2 2 2 7 3 2" xfId="22384" xr:uid="{00000000-0005-0000-0000-0000D0490000}"/>
    <cellStyle name="Normal 3 4 2 2 2 7 3 3" xfId="6396" xr:uid="{00000000-0005-0000-0000-0000D1490000}"/>
    <cellStyle name="Normal 3 4 2 2 2 7 4" xfId="22387" xr:uid="{00000000-0005-0000-0000-0000D2490000}"/>
    <cellStyle name="Normal 3 4 2 2 2 7 5" xfId="22390" xr:uid="{00000000-0005-0000-0000-0000D3490000}"/>
    <cellStyle name="Normal 3 4 2 2 2 8" xfId="22392" xr:uid="{00000000-0005-0000-0000-0000D4490000}"/>
    <cellStyle name="Normal 3 4 2 2 2 8 2" xfId="22393" xr:uid="{00000000-0005-0000-0000-0000D5490000}"/>
    <cellStyle name="Normal 3 4 2 2 2 8 2 2" xfId="22394" xr:uid="{00000000-0005-0000-0000-0000D6490000}"/>
    <cellStyle name="Normal 3 4 2 2 2 8 2 3" xfId="22395" xr:uid="{00000000-0005-0000-0000-0000D7490000}"/>
    <cellStyle name="Normal 3 4 2 2 2 8 3" xfId="16133" xr:uid="{00000000-0005-0000-0000-0000D8490000}"/>
    <cellStyle name="Normal 3 4 2 2 2 8 4" xfId="16139" xr:uid="{00000000-0005-0000-0000-0000D9490000}"/>
    <cellStyle name="Normal 3 4 2 2 2 9" xfId="22396" xr:uid="{00000000-0005-0000-0000-0000DA490000}"/>
    <cellStyle name="Normal 3 4 2 2 2 9 2" xfId="22397" xr:uid="{00000000-0005-0000-0000-0000DB490000}"/>
    <cellStyle name="Normal 3 4 2 2 2 9 3" xfId="22398" xr:uid="{00000000-0005-0000-0000-0000DC490000}"/>
    <cellStyle name="Normal 3 4 2 2 3" xfId="12286" xr:uid="{00000000-0005-0000-0000-0000DD490000}"/>
    <cellStyle name="Normal 3 4 2 2 3 10" xfId="22399" xr:uid="{00000000-0005-0000-0000-0000DE490000}"/>
    <cellStyle name="Normal 3 4 2 2 3 11" xfId="22400" xr:uid="{00000000-0005-0000-0000-0000DF490000}"/>
    <cellStyle name="Normal 3 4 2 2 3 2" xfId="10527" xr:uid="{00000000-0005-0000-0000-0000E0490000}"/>
    <cellStyle name="Normal 3 4 2 2 3 2 10" xfId="22402" xr:uid="{00000000-0005-0000-0000-0000E1490000}"/>
    <cellStyle name="Normal 3 4 2 2 3 2 2" xfId="10075" xr:uid="{00000000-0005-0000-0000-0000E2490000}"/>
    <cellStyle name="Normal 3 4 2 2 3 2 2 2" xfId="22403" xr:uid="{00000000-0005-0000-0000-0000E3490000}"/>
    <cellStyle name="Normal 3 4 2 2 3 2 2 2 2" xfId="13406" xr:uid="{00000000-0005-0000-0000-0000E4490000}"/>
    <cellStyle name="Normal 3 4 2 2 3 2 2 2 2 2" xfId="22405" xr:uid="{00000000-0005-0000-0000-0000E5490000}"/>
    <cellStyle name="Normal 3 4 2 2 3 2 2 2 2 2 2" xfId="14244" xr:uid="{00000000-0005-0000-0000-0000E6490000}"/>
    <cellStyle name="Normal 3 4 2 2 3 2 2 2 2 2 2 2" xfId="20798" xr:uid="{00000000-0005-0000-0000-0000E7490000}"/>
    <cellStyle name="Normal 3 4 2 2 3 2 2 2 2 2 2 2 2" xfId="8188" xr:uid="{00000000-0005-0000-0000-0000E8490000}"/>
    <cellStyle name="Normal 3 4 2 2 3 2 2 2 2 2 2 2 3" xfId="8193" xr:uid="{00000000-0005-0000-0000-0000E9490000}"/>
    <cellStyle name="Normal 3 4 2 2 3 2 2 2 2 2 2 3" xfId="20800" xr:uid="{00000000-0005-0000-0000-0000EA490000}"/>
    <cellStyle name="Normal 3 4 2 2 3 2 2 2 2 2 2 4" xfId="20802" xr:uid="{00000000-0005-0000-0000-0000EB490000}"/>
    <cellStyle name="Normal 3 4 2 2 3 2 2 2 2 2 3" xfId="22407" xr:uid="{00000000-0005-0000-0000-0000EC490000}"/>
    <cellStyle name="Normal 3 4 2 2 3 2 2 2 2 2 3 2" xfId="20812" xr:uid="{00000000-0005-0000-0000-0000ED490000}"/>
    <cellStyle name="Normal 3 4 2 2 3 2 2 2 2 2 3 3" xfId="20814" xr:uid="{00000000-0005-0000-0000-0000EE490000}"/>
    <cellStyle name="Normal 3 4 2 2 3 2 2 2 2 2 4" xfId="22409" xr:uid="{00000000-0005-0000-0000-0000EF490000}"/>
    <cellStyle name="Normal 3 4 2 2 3 2 2 2 2 2 5" xfId="22410" xr:uid="{00000000-0005-0000-0000-0000F0490000}"/>
    <cellStyle name="Normal 3 4 2 2 3 2 2 2 2 3" xfId="22411" xr:uid="{00000000-0005-0000-0000-0000F1490000}"/>
    <cellStyle name="Normal 3 4 2 2 3 2 2 2 2 3 2" xfId="4166" xr:uid="{00000000-0005-0000-0000-0000F2490000}"/>
    <cellStyle name="Normal 3 4 2 2 3 2 2 2 2 3 2 2" xfId="20882" xr:uid="{00000000-0005-0000-0000-0000F3490000}"/>
    <cellStyle name="Normal 3 4 2 2 3 2 2 2 2 3 2 3" xfId="20886" xr:uid="{00000000-0005-0000-0000-0000F4490000}"/>
    <cellStyle name="Normal 3 4 2 2 3 2 2 2 2 3 3" xfId="4178" xr:uid="{00000000-0005-0000-0000-0000F5490000}"/>
    <cellStyle name="Normal 3 4 2 2 3 2 2 2 2 3 4" xfId="4190" xr:uid="{00000000-0005-0000-0000-0000F6490000}"/>
    <cellStyle name="Normal 3 4 2 2 3 2 2 2 2 4" xfId="22412" xr:uid="{00000000-0005-0000-0000-0000F7490000}"/>
    <cellStyle name="Normal 3 4 2 2 3 2 2 2 2 4 2" xfId="592" xr:uid="{00000000-0005-0000-0000-0000F8490000}"/>
    <cellStyle name="Normal 3 4 2 2 3 2 2 2 2 4 3" xfId="1962" xr:uid="{00000000-0005-0000-0000-0000F9490000}"/>
    <cellStyle name="Normal 3 4 2 2 3 2 2 2 2 5" xfId="22413" xr:uid="{00000000-0005-0000-0000-0000FA490000}"/>
    <cellStyle name="Normal 3 4 2 2 3 2 2 2 2 6" xfId="22414" xr:uid="{00000000-0005-0000-0000-0000FB490000}"/>
    <cellStyle name="Normal 3 4 2 2 3 2 2 2 3" xfId="22416" xr:uid="{00000000-0005-0000-0000-0000FC490000}"/>
    <cellStyle name="Normal 3 4 2 2 3 2 2 2 3 2" xfId="22417" xr:uid="{00000000-0005-0000-0000-0000FD490000}"/>
    <cellStyle name="Normal 3 4 2 2 3 2 2 2 3 2 2" xfId="22418" xr:uid="{00000000-0005-0000-0000-0000FE490000}"/>
    <cellStyle name="Normal 3 4 2 2 3 2 2 2 3 2 2 2" xfId="21065" xr:uid="{00000000-0005-0000-0000-0000FF490000}"/>
    <cellStyle name="Normal 3 4 2 2 3 2 2 2 3 2 2 2 2" xfId="1866" xr:uid="{00000000-0005-0000-0000-0000004A0000}"/>
    <cellStyle name="Normal 3 4 2 2 3 2 2 2 3 2 2 2 3" xfId="1884" xr:uid="{00000000-0005-0000-0000-0000014A0000}"/>
    <cellStyle name="Normal 3 4 2 2 3 2 2 2 3 2 2 3" xfId="21067" xr:uid="{00000000-0005-0000-0000-0000024A0000}"/>
    <cellStyle name="Normal 3 4 2 2 3 2 2 2 3 2 2 4" xfId="21069" xr:uid="{00000000-0005-0000-0000-0000034A0000}"/>
    <cellStyle name="Normal 3 4 2 2 3 2 2 2 3 2 3" xfId="22419" xr:uid="{00000000-0005-0000-0000-0000044A0000}"/>
    <cellStyle name="Normal 3 4 2 2 3 2 2 2 3 2 3 2" xfId="21075" xr:uid="{00000000-0005-0000-0000-0000054A0000}"/>
    <cellStyle name="Normal 3 4 2 2 3 2 2 2 3 2 3 3" xfId="21077" xr:uid="{00000000-0005-0000-0000-0000064A0000}"/>
    <cellStyle name="Normal 3 4 2 2 3 2 2 2 3 2 4" xfId="22420" xr:uid="{00000000-0005-0000-0000-0000074A0000}"/>
    <cellStyle name="Normal 3 4 2 2 3 2 2 2 3 2 5" xfId="22421" xr:uid="{00000000-0005-0000-0000-0000084A0000}"/>
    <cellStyle name="Normal 3 4 2 2 3 2 2 2 3 3" xfId="22422" xr:uid="{00000000-0005-0000-0000-0000094A0000}"/>
    <cellStyle name="Normal 3 4 2 2 3 2 2 2 3 3 2" xfId="4905" xr:uid="{00000000-0005-0000-0000-00000A4A0000}"/>
    <cellStyle name="Normal 3 4 2 2 3 2 2 2 3 3 2 2" xfId="21105" xr:uid="{00000000-0005-0000-0000-00000B4A0000}"/>
    <cellStyle name="Normal 3 4 2 2 3 2 2 2 3 3 2 3" xfId="22423" xr:uid="{00000000-0005-0000-0000-00000C4A0000}"/>
    <cellStyle name="Normal 3 4 2 2 3 2 2 2 3 3 3" xfId="4911" xr:uid="{00000000-0005-0000-0000-00000D4A0000}"/>
    <cellStyle name="Normal 3 4 2 2 3 2 2 2 3 3 4" xfId="5679" xr:uid="{00000000-0005-0000-0000-00000E4A0000}"/>
    <cellStyle name="Normal 3 4 2 2 3 2 2 2 3 4" xfId="22424" xr:uid="{00000000-0005-0000-0000-00000F4A0000}"/>
    <cellStyle name="Normal 3 4 2 2 3 2 2 2 3 4 2" xfId="2010" xr:uid="{00000000-0005-0000-0000-0000104A0000}"/>
    <cellStyle name="Normal 3 4 2 2 3 2 2 2 3 4 3" xfId="2040" xr:uid="{00000000-0005-0000-0000-0000114A0000}"/>
    <cellStyle name="Normal 3 4 2 2 3 2 2 2 3 5" xfId="22425" xr:uid="{00000000-0005-0000-0000-0000124A0000}"/>
    <cellStyle name="Normal 3 4 2 2 3 2 2 2 3 6" xfId="22426" xr:uid="{00000000-0005-0000-0000-0000134A0000}"/>
    <cellStyle name="Normal 3 4 2 2 3 2 2 2 4" xfId="22427" xr:uid="{00000000-0005-0000-0000-0000144A0000}"/>
    <cellStyle name="Normal 3 4 2 2 3 2 2 2 4 2" xfId="12259" xr:uid="{00000000-0005-0000-0000-0000154A0000}"/>
    <cellStyle name="Normal 3 4 2 2 3 2 2 2 4 2 2" xfId="4816" xr:uid="{00000000-0005-0000-0000-0000164A0000}"/>
    <cellStyle name="Normal 3 4 2 2 3 2 2 2 4 2 2 2" xfId="9661" xr:uid="{00000000-0005-0000-0000-0000174A0000}"/>
    <cellStyle name="Normal 3 4 2 2 3 2 2 2 4 2 2 3" xfId="10130" xr:uid="{00000000-0005-0000-0000-0000184A0000}"/>
    <cellStyle name="Normal 3 4 2 2 3 2 2 2 4 2 3" xfId="4823" xr:uid="{00000000-0005-0000-0000-0000194A0000}"/>
    <cellStyle name="Normal 3 4 2 2 3 2 2 2 4 2 4" xfId="12261" xr:uid="{00000000-0005-0000-0000-00001A4A0000}"/>
    <cellStyle name="Normal 3 4 2 2 3 2 2 2 4 3" xfId="12263" xr:uid="{00000000-0005-0000-0000-00001B4A0000}"/>
    <cellStyle name="Normal 3 4 2 2 3 2 2 2 4 3 2" xfId="4841" xr:uid="{00000000-0005-0000-0000-00001C4A0000}"/>
    <cellStyle name="Normal 3 4 2 2 3 2 2 2 4 3 3" xfId="6057" xr:uid="{00000000-0005-0000-0000-00001D4A0000}"/>
    <cellStyle name="Normal 3 4 2 2 3 2 2 2 4 4" xfId="12265" xr:uid="{00000000-0005-0000-0000-00001E4A0000}"/>
    <cellStyle name="Normal 3 4 2 2 3 2 2 2 4 5" xfId="12267" xr:uid="{00000000-0005-0000-0000-00001F4A0000}"/>
    <cellStyle name="Normal 3 4 2 2 3 2 2 2 5" xfId="22428" xr:uid="{00000000-0005-0000-0000-0000204A0000}"/>
    <cellStyle name="Normal 3 4 2 2 3 2 2 2 5 2" xfId="12321" xr:uid="{00000000-0005-0000-0000-0000214A0000}"/>
    <cellStyle name="Normal 3 4 2 2 3 2 2 2 5 2 2" xfId="4865" xr:uid="{00000000-0005-0000-0000-0000224A0000}"/>
    <cellStyle name="Normal 3 4 2 2 3 2 2 2 5 2 3" xfId="12323" xr:uid="{00000000-0005-0000-0000-0000234A0000}"/>
    <cellStyle name="Normal 3 4 2 2 3 2 2 2 5 3" xfId="12325" xr:uid="{00000000-0005-0000-0000-0000244A0000}"/>
    <cellStyle name="Normal 3 4 2 2 3 2 2 2 5 4" xfId="12327" xr:uid="{00000000-0005-0000-0000-0000254A0000}"/>
    <cellStyle name="Normal 3 4 2 2 3 2 2 2 6" xfId="22430" xr:uid="{00000000-0005-0000-0000-0000264A0000}"/>
    <cellStyle name="Normal 3 4 2 2 3 2 2 2 6 2" xfId="12344" xr:uid="{00000000-0005-0000-0000-0000274A0000}"/>
    <cellStyle name="Normal 3 4 2 2 3 2 2 2 6 3" xfId="22431" xr:uid="{00000000-0005-0000-0000-0000284A0000}"/>
    <cellStyle name="Normal 3 4 2 2 3 2 2 2 7" xfId="22434" xr:uid="{00000000-0005-0000-0000-0000294A0000}"/>
    <cellStyle name="Normal 3 4 2 2 3 2 2 2 8" xfId="22436" xr:uid="{00000000-0005-0000-0000-00002A4A0000}"/>
    <cellStyle name="Normal 3 4 2 2 3 2 2 3" xfId="22437" xr:uid="{00000000-0005-0000-0000-00002B4A0000}"/>
    <cellStyle name="Normal 3 4 2 2 3 2 2 3 2" xfId="22440" xr:uid="{00000000-0005-0000-0000-00002C4A0000}"/>
    <cellStyle name="Normal 3 4 2 2 3 2 2 3 2 2" xfId="22443" xr:uid="{00000000-0005-0000-0000-00002D4A0000}"/>
    <cellStyle name="Normal 3 4 2 2 3 2 2 3 2 2 2" xfId="22445" xr:uid="{00000000-0005-0000-0000-00002E4A0000}"/>
    <cellStyle name="Normal 3 4 2 2 3 2 2 3 2 2 2 2" xfId="22447" xr:uid="{00000000-0005-0000-0000-00002F4A0000}"/>
    <cellStyle name="Normal 3 4 2 2 3 2 2 3 2 2 2 3" xfId="22449" xr:uid="{00000000-0005-0000-0000-0000304A0000}"/>
    <cellStyle name="Normal 3 4 2 2 3 2 2 3 2 2 3" xfId="22451" xr:uid="{00000000-0005-0000-0000-0000314A0000}"/>
    <cellStyle name="Normal 3 4 2 2 3 2 2 3 2 2 4" xfId="22453" xr:uid="{00000000-0005-0000-0000-0000324A0000}"/>
    <cellStyle name="Normal 3 4 2 2 3 2 2 3 2 3" xfId="22455" xr:uid="{00000000-0005-0000-0000-0000334A0000}"/>
    <cellStyle name="Normal 3 4 2 2 3 2 2 3 2 3 2" xfId="22457" xr:uid="{00000000-0005-0000-0000-0000344A0000}"/>
    <cellStyle name="Normal 3 4 2 2 3 2 2 3 2 3 3" xfId="22459" xr:uid="{00000000-0005-0000-0000-0000354A0000}"/>
    <cellStyle name="Normal 3 4 2 2 3 2 2 3 2 4" xfId="22461" xr:uid="{00000000-0005-0000-0000-0000364A0000}"/>
    <cellStyle name="Normal 3 4 2 2 3 2 2 3 2 5" xfId="22463" xr:uid="{00000000-0005-0000-0000-0000374A0000}"/>
    <cellStyle name="Normal 3 4 2 2 3 2 2 3 3" xfId="22466" xr:uid="{00000000-0005-0000-0000-0000384A0000}"/>
    <cellStyle name="Normal 3 4 2 2 3 2 2 3 3 2" xfId="22468" xr:uid="{00000000-0005-0000-0000-0000394A0000}"/>
    <cellStyle name="Normal 3 4 2 2 3 2 2 3 3 2 2" xfId="22470" xr:uid="{00000000-0005-0000-0000-00003A4A0000}"/>
    <cellStyle name="Normal 3 4 2 2 3 2 2 3 3 2 3" xfId="22472" xr:uid="{00000000-0005-0000-0000-00003B4A0000}"/>
    <cellStyle name="Normal 3 4 2 2 3 2 2 3 3 3" xfId="22474" xr:uid="{00000000-0005-0000-0000-00003C4A0000}"/>
    <cellStyle name="Normal 3 4 2 2 3 2 2 3 3 4" xfId="22476" xr:uid="{00000000-0005-0000-0000-00003D4A0000}"/>
    <cellStyle name="Normal 3 4 2 2 3 2 2 3 4" xfId="22479" xr:uid="{00000000-0005-0000-0000-00003E4A0000}"/>
    <cellStyle name="Normal 3 4 2 2 3 2 2 3 4 2" xfId="22482" xr:uid="{00000000-0005-0000-0000-00003F4A0000}"/>
    <cellStyle name="Normal 3 4 2 2 3 2 2 3 4 3" xfId="22485" xr:uid="{00000000-0005-0000-0000-0000404A0000}"/>
    <cellStyle name="Normal 3 4 2 2 3 2 2 3 5" xfId="22488" xr:uid="{00000000-0005-0000-0000-0000414A0000}"/>
    <cellStyle name="Normal 3 4 2 2 3 2 2 3 6" xfId="22491" xr:uid="{00000000-0005-0000-0000-0000424A0000}"/>
    <cellStyle name="Normal 3 4 2 2 3 2 2 4" xfId="22492" xr:uid="{00000000-0005-0000-0000-0000434A0000}"/>
    <cellStyle name="Normal 3 4 2 2 3 2 2 4 2" xfId="22495" xr:uid="{00000000-0005-0000-0000-0000444A0000}"/>
    <cellStyle name="Normal 3 4 2 2 3 2 2 4 2 2" xfId="22497" xr:uid="{00000000-0005-0000-0000-0000454A0000}"/>
    <cellStyle name="Normal 3 4 2 2 3 2 2 4 2 2 2" xfId="22499" xr:uid="{00000000-0005-0000-0000-0000464A0000}"/>
    <cellStyle name="Normal 3 4 2 2 3 2 2 4 2 2 2 2" xfId="22500" xr:uid="{00000000-0005-0000-0000-0000474A0000}"/>
    <cellStyle name="Normal 3 4 2 2 3 2 2 4 2 2 2 3" xfId="22501" xr:uid="{00000000-0005-0000-0000-0000484A0000}"/>
    <cellStyle name="Normal 3 4 2 2 3 2 2 4 2 2 3" xfId="22503" xr:uid="{00000000-0005-0000-0000-0000494A0000}"/>
    <cellStyle name="Normal 3 4 2 2 3 2 2 4 2 2 4" xfId="22504" xr:uid="{00000000-0005-0000-0000-00004A4A0000}"/>
    <cellStyle name="Normal 3 4 2 2 3 2 2 4 2 3" xfId="22506" xr:uid="{00000000-0005-0000-0000-00004B4A0000}"/>
    <cellStyle name="Normal 3 4 2 2 3 2 2 4 2 3 2" xfId="22507" xr:uid="{00000000-0005-0000-0000-00004C4A0000}"/>
    <cellStyle name="Normal 3 4 2 2 3 2 2 4 2 3 3" xfId="22508" xr:uid="{00000000-0005-0000-0000-00004D4A0000}"/>
    <cellStyle name="Normal 3 4 2 2 3 2 2 4 2 4" xfId="8992" xr:uid="{00000000-0005-0000-0000-00004E4A0000}"/>
    <cellStyle name="Normal 3 4 2 2 3 2 2 4 2 5" xfId="15439" xr:uid="{00000000-0005-0000-0000-00004F4A0000}"/>
    <cellStyle name="Normal 3 4 2 2 3 2 2 4 3" xfId="22510" xr:uid="{00000000-0005-0000-0000-0000504A0000}"/>
    <cellStyle name="Normal 3 4 2 2 3 2 2 4 3 2" xfId="22512" xr:uid="{00000000-0005-0000-0000-0000514A0000}"/>
    <cellStyle name="Normal 3 4 2 2 3 2 2 4 3 2 2" xfId="22513" xr:uid="{00000000-0005-0000-0000-0000524A0000}"/>
    <cellStyle name="Normal 3 4 2 2 3 2 2 4 3 2 3" xfId="22514" xr:uid="{00000000-0005-0000-0000-0000534A0000}"/>
    <cellStyle name="Normal 3 4 2 2 3 2 2 4 3 3" xfId="22516" xr:uid="{00000000-0005-0000-0000-0000544A0000}"/>
    <cellStyle name="Normal 3 4 2 2 3 2 2 4 3 4" xfId="22517" xr:uid="{00000000-0005-0000-0000-0000554A0000}"/>
    <cellStyle name="Normal 3 4 2 2 3 2 2 4 4" xfId="22520" xr:uid="{00000000-0005-0000-0000-0000564A0000}"/>
    <cellStyle name="Normal 3 4 2 2 3 2 2 4 4 2" xfId="22522" xr:uid="{00000000-0005-0000-0000-0000574A0000}"/>
    <cellStyle name="Normal 3 4 2 2 3 2 2 4 4 3" xfId="22524" xr:uid="{00000000-0005-0000-0000-0000584A0000}"/>
    <cellStyle name="Normal 3 4 2 2 3 2 2 4 5" xfId="22527" xr:uid="{00000000-0005-0000-0000-0000594A0000}"/>
    <cellStyle name="Normal 3 4 2 2 3 2 2 4 6" xfId="22529" xr:uid="{00000000-0005-0000-0000-00005A4A0000}"/>
    <cellStyle name="Normal 3 4 2 2 3 2 2 5" xfId="22530" xr:uid="{00000000-0005-0000-0000-00005B4A0000}"/>
    <cellStyle name="Normal 3 4 2 2 3 2 2 5 2" xfId="22532" xr:uid="{00000000-0005-0000-0000-00005C4A0000}"/>
    <cellStyle name="Normal 3 4 2 2 3 2 2 5 2 2" xfId="22534" xr:uid="{00000000-0005-0000-0000-00005D4A0000}"/>
    <cellStyle name="Normal 3 4 2 2 3 2 2 5 2 2 2" xfId="9042" xr:uid="{00000000-0005-0000-0000-00005E4A0000}"/>
    <cellStyle name="Normal 3 4 2 2 3 2 2 5 2 2 3" xfId="9051" xr:uid="{00000000-0005-0000-0000-00005F4A0000}"/>
    <cellStyle name="Normal 3 4 2 2 3 2 2 5 2 3" xfId="22536" xr:uid="{00000000-0005-0000-0000-0000604A0000}"/>
    <cellStyle name="Normal 3 4 2 2 3 2 2 5 2 4" xfId="22538" xr:uid="{00000000-0005-0000-0000-0000614A0000}"/>
    <cellStyle name="Normal 3 4 2 2 3 2 2 5 3" xfId="22540" xr:uid="{00000000-0005-0000-0000-0000624A0000}"/>
    <cellStyle name="Normal 3 4 2 2 3 2 2 5 3 2" xfId="3942" xr:uid="{00000000-0005-0000-0000-0000634A0000}"/>
    <cellStyle name="Normal 3 4 2 2 3 2 2 5 3 3" xfId="3957" xr:uid="{00000000-0005-0000-0000-0000644A0000}"/>
    <cellStyle name="Normal 3 4 2 2 3 2 2 5 4" xfId="22543" xr:uid="{00000000-0005-0000-0000-0000654A0000}"/>
    <cellStyle name="Normal 3 4 2 2 3 2 2 5 5" xfId="22546" xr:uid="{00000000-0005-0000-0000-0000664A0000}"/>
    <cellStyle name="Normal 3 4 2 2 3 2 2 6" xfId="19268" xr:uid="{00000000-0005-0000-0000-0000674A0000}"/>
    <cellStyle name="Normal 3 4 2 2 3 2 2 6 2" xfId="7244" xr:uid="{00000000-0005-0000-0000-0000684A0000}"/>
    <cellStyle name="Normal 3 4 2 2 3 2 2 6 2 2" xfId="1166" xr:uid="{00000000-0005-0000-0000-0000694A0000}"/>
    <cellStyle name="Normal 3 4 2 2 3 2 2 6 2 3" xfId="7144" xr:uid="{00000000-0005-0000-0000-00006A4A0000}"/>
    <cellStyle name="Normal 3 4 2 2 3 2 2 6 3" xfId="7260" xr:uid="{00000000-0005-0000-0000-00006B4A0000}"/>
    <cellStyle name="Normal 3 4 2 2 3 2 2 6 4" xfId="7274" xr:uid="{00000000-0005-0000-0000-00006C4A0000}"/>
    <cellStyle name="Normal 3 4 2 2 3 2 2 7" xfId="8507" xr:uid="{00000000-0005-0000-0000-00006D4A0000}"/>
    <cellStyle name="Normal 3 4 2 2 3 2 2 7 2" xfId="3265" xr:uid="{00000000-0005-0000-0000-00006E4A0000}"/>
    <cellStyle name="Normal 3 4 2 2 3 2 2 7 3" xfId="3269" xr:uid="{00000000-0005-0000-0000-00006F4A0000}"/>
    <cellStyle name="Normal 3 4 2 2 3 2 2 8" xfId="22548" xr:uid="{00000000-0005-0000-0000-0000704A0000}"/>
    <cellStyle name="Normal 3 4 2 2 3 2 2 9" xfId="22549" xr:uid="{00000000-0005-0000-0000-0000714A0000}"/>
    <cellStyle name="Normal 3 4 2 2 3 2 3" xfId="19469" xr:uid="{00000000-0005-0000-0000-0000724A0000}"/>
    <cellStyle name="Normal 3 4 2 2 3 2 3 2" xfId="22550" xr:uid="{00000000-0005-0000-0000-0000734A0000}"/>
    <cellStyle name="Normal 3 4 2 2 3 2 3 2 2" xfId="13867" xr:uid="{00000000-0005-0000-0000-0000744A0000}"/>
    <cellStyle name="Normal 3 4 2 2 3 2 3 2 2 2" xfId="22551" xr:uid="{00000000-0005-0000-0000-0000754A0000}"/>
    <cellStyle name="Normal 3 4 2 2 3 2 3 2 2 2 2" xfId="9295" xr:uid="{00000000-0005-0000-0000-0000764A0000}"/>
    <cellStyle name="Normal 3 4 2 2 3 2 3 2 2 2 2 2" xfId="22552" xr:uid="{00000000-0005-0000-0000-0000774A0000}"/>
    <cellStyle name="Normal 3 4 2 2 3 2 3 2 2 2 2 3" xfId="22553" xr:uid="{00000000-0005-0000-0000-0000784A0000}"/>
    <cellStyle name="Normal 3 4 2 2 3 2 3 2 2 2 3" xfId="9310" xr:uid="{00000000-0005-0000-0000-0000794A0000}"/>
    <cellStyle name="Normal 3 4 2 2 3 2 3 2 2 2 4" xfId="22554" xr:uid="{00000000-0005-0000-0000-00007A4A0000}"/>
    <cellStyle name="Normal 3 4 2 2 3 2 3 2 2 3" xfId="22555" xr:uid="{00000000-0005-0000-0000-00007B4A0000}"/>
    <cellStyle name="Normal 3 4 2 2 3 2 3 2 2 3 2" xfId="9324" xr:uid="{00000000-0005-0000-0000-00007C4A0000}"/>
    <cellStyle name="Normal 3 4 2 2 3 2 3 2 2 3 3" xfId="22556" xr:uid="{00000000-0005-0000-0000-00007D4A0000}"/>
    <cellStyle name="Normal 3 4 2 2 3 2 3 2 2 4" xfId="22557" xr:uid="{00000000-0005-0000-0000-00007E4A0000}"/>
    <cellStyle name="Normal 3 4 2 2 3 2 3 2 2 5" xfId="8528" xr:uid="{00000000-0005-0000-0000-00007F4A0000}"/>
    <cellStyle name="Normal 3 4 2 2 3 2 3 2 3" xfId="13869" xr:uid="{00000000-0005-0000-0000-0000804A0000}"/>
    <cellStyle name="Normal 3 4 2 2 3 2 3 2 3 2" xfId="22558" xr:uid="{00000000-0005-0000-0000-0000814A0000}"/>
    <cellStyle name="Normal 3 4 2 2 3 2 3 2 3 2 2" xfId="9364" xr:uid="{00000000-0005-0000-0000-0000824A0000}"/>
    <cellStyle name="Normal 3 4 2 2 3 2 3 2 3 2 3" xfId="22559" xr:uid="{00000000-0005-0000-0000-0000834A0000}"/>
    <cellStyle name="Normal 3 4 2 2 3 2 3 2 3 3" xfId="22560" xr:uid="{00000000-0005-0000-0000-0000844A0000}"/>
    <cellStyle name="Normal 3 4 2 2 3 2 3 2 3 4" xfId="22561" xr:uid="{00000000-0005-0000-0000-0000854A0000}"/>
    <cellStyle name="Normal 3 4 2 2 3 2 3 2 4" xfId="22562" xr:uid="{00000000-0005-0000-0000-0000864A0000}"/>
    <cellStyle name="Normal 3 4 2 2 3 2 3 2 4 2" xfId="9404" xr:uid="{00000000-0005-0000-0000-0000874A0000}"/>
    <cellStyle name="Normal 3 4 2 2 3 2 3 2 4 3" xfId="9412" xr:uid="{00000000-0005-0000-0000-0000884A0000}"/>
    <cellStyle name="Normal 3 4 2 2 3 2 3 2 5" xfId="22563" xr:uid="{00000000-0005-0000-0000-0000894A0000}"/>
    <cellStyle name="Normal 3 4 2 2 3 2 3 2 6" xfId="22564" xr:uid="{00000000-0005-0000-0000-00008A4A0000}"/>
    <cellStyle name="Normal 3 4 2 2 3 2 3 3" xfId="22565" xr:uid="{00000000-0005-0000-0000-00008B4A0000}"/>
    <cellStyle name="Normal 3 4 2 2 3 2 3 3 2" xfId="9187" xr:uid="{00000000-0005-0000-0000-00008C4A0000}"/>
    <cellStyle name="Normal 3 4 2 2 3 2 3 3 2 2" xfId="9191" xr:uid="{00000000-0005-0000-0000-00008D4A0000}"/>
    <cellStyle name="Normal 3 4 2 2 3 2 3 3 2 2 2" xfId="4487" xr:uid="{00000000-0005-0000-0000-00008E4A0000}"/>
    <cellStyle name="Normal 3 4 2 2 3 2 3 3 2 2 2 2" xfId="4493" xr:uid="{00000000-0005-0000-0000-00008F4A0000}"/>
    <cellStyle name="Normal 3 4 2 2 3 2 3 3 2 2 2 3" xfId="4498" xr:uid="{00000000-0005-0000-0000-0000904A0000}"/>
    <cellStyle name="Normal 3 4 2 2 3 2 3 3 2 2 3" xfId="4503" xr:uid="{00000000-0005-0000-0000-0000914A0000}"/>
    <cellStyle name="Normal 3 4 2 2 3 2 3 3 2 2 4" xfId="4507" xr:uid="{00000000-0005-0000-0000-0000924A0000}"/>
    <cellStyle name="Normal 3 4 2 2 3 2 3 3 2 3" xfId="9199" xr:uid="{00000000-0005-0000-0000-0000934A0000}"/>
    <cellStyle name="Normal 3 4 2 2 3 2 3 3 2 3 2" xfId="4522" xr:uid="{00000000-0005-0000-0000-0000944A0000}"/>
    <cellStyle name="Normal 3 4 2 2 3 2 3 3 2 3 3" xfId="4528" xr:uid="{00000000-0005-0000-0000-0000954A0000}"/>
    <cellStyle name="Normal 3 4 2 2 3 2 3 3 2 4" xfId="9205" xr:uid="{00000000-0005-0000-0000-0000964A0000}"/>
    <cellStyle name="Normal 3 4 2 2 3 2 3 3 2 5" xfId="17724" xr:uid="{00000000-0005-0000-0000-0000974A0000}"/>
    <cellStyle name="Normal 3 4 2 2 3 2 3 3 3" xfId="22567" xr:uid="{00000000-0005-0000-0000-0000984A0000}"/>
    <cellStyle name="Normal 3 4 2 2 3 2 3 3 3 2" xfId="9214" xr:uid="{00000000-0005-0000-0000-0000994A0000}"/>
    <cellStyle name="Normal 3 4 2 2 3 2 3 3 3 2 2" xfId="4574" xr:uid="{00000000-0005-0000-0000-00009A4A0000}"/>
    <cellStyle name="Normal 3 4 2 2 3 2 3 3 3 2 3" xfId="11919" xr:uid="{00000000-0005-0000-0000-00009B4A0000}"/>
    <cellStyle name="Normal 3 4 2 2 3 2 3 3 3 3" xfId="9220" xr:uid="{00000000-0005-0000-0000-00009C4A0000}"/>
    <cellStyle name="Normal 3 4 2 2 3 2 3 3 3 4" xfId="18110" xr:uid="{00000000-0005-0000-0000-00009D4A0000}"/>
    <cellStyle name="Normal 3 4 2 2 3 2 3 3 4" xfId="22570" xr:uid="{00000000-0005-0000-0000-00009E4A0000}"/>
    <cellStyle name="Normal 3 4 2 2 3 2 3 3 4 2" xfId="22573" xr:uid="{00000000-0005-0000-0000-00009F4A0000}"/>
    <cellStyle name="Normal 3 4 2 2 3 2 3 3 4 3" xfId="22576" xr:uid="{00000000-0005-0000-0000-0000A04A0000}"/>
    <cellStyle name="Normal 3 4 2 2 3 2 3 3 5" xfId="22579" xr:uid="{00000000-0005-0000-0000-0000A14A0000}"/>
    <cellStyle name="Normal 3 4 2 2 3 2 3 3 6" xfId="22581" xr:uid="{00000000-0005-0000-0000-0000A24A0000}"/>
    <cellStyle name="Normal 3 4 2 2 3 2 3 4" xfId="22582" xr:uid="{00000000-0005-0000-0000-0000A34A0000}"/>
    <cellStyle name="Normal 3 4 2 2 3 2 3 4 2" xfId="22584" xr:uid="{00000000-0005-0000-0000-0000A44A0000}"/>
    <cellStyle name="Normal 3 4 2 2 3 2 3 4 2 2" xfId="9299" xr:uid="{00000000-0005-0000-0000-0000A54A0000}"/>
    <cellStyle name="Normal 3 4 2 2 3 2 3 4 2 2 2" xfId="4684" xr:uid="{00000000-0005-0000-0000-0000A64A0000}"/>
    <cellStyle name="Normal 3 4 2 2 3 2 3 4 2 2 3" xfId="9306" xr:uid="{00000000-0005-0000-0000-0000A74A0000}"/>
    <cellStyle name="Normal 3 4 2 2 3 2 3 4 2 3" xfId="9314" xr:uid="{00000000-0005-0000-0000-0000A84A0000}"/>
    <cellStyle name="Normal 3 4 2 2 3 2 3 4 2 4" xfId="9319" xr:uid="{00000000-0005-0000-0000-0000A94A0000}"/>
    <cellStyle name="Normal 3 4 2 2 3 2 3 4 3" xfId="22586" xr:uid="{00000000-0005-0000-0000-0000AA4A0000}"/>
    <cellStyle name="Normal 3 4 2 2 3 2 3 4 3 2" xfId="22588" xr:uid="{00000000-0005-0000-0000-0000AB4A0000}"/>
    <cellStyle name="Normal 3 4 2 2 3 2 3 4 3 3" xfId="22590" xr:uid="{00000000-0005-0000-0000-0000AC4A0000}"/>
    <cellStyle name="Normal 3 4 2 2 3 2 3 4 4" xfId="22593" xr:uid="{00000000-0005-0000-0000-0000AD4A0000}"/>
    <cellStyle name="Normal 3 4 2 2 3 2 3 4 5" xfId="22596" xr:uid="{00000000-0005-0000-0000-0000AE4A0000}"/>
    <cellStyle name="Normal 3 4 2 2 3 2 3 5" xfId="22597" xr:uid="{00000000-0005-0000-0000-0000AF4A0000}"/>
    <cellStyle name="Normal 3 4 2 2 3 2 3 5 2" xfId="9361" xr:uid="{00000000-0005-0000-0000-0000B04A0000}"/>
    <cellStyle name="Normal 3 4 2 2 3 2 3 5 2 2" xfId="22599" xr:uid="{00000000-0005-0000-0000-0000B14A0000}"/>
    <cellStyle name="Normal 3 4 2 2 3 2 3 5 2 3" xfId="22601" xr:uid="{00000000-0005-0000-0000-0000B24A0000}"/>
    <cellStyle name="Normal 3 4 2 2 3 2 3 5 3" xfId="22603" xr:uid="{00000000-0005-0000-0000-0000B34A0000}"/>
    <cellStyle name="Normal 3 4 2 2 3 2 3 5 4" xfId="22606" xr:uid="{00000000-0005-0000-0000-0000B44A0000}"/>
    <cellStyle name="Normal 3 4 2 2 3 2 3 6" xfId="22608" xr:uid="{00000000-0005-0000-0000-0000B54A0000}"/>
    <cellStyle name="Normal 3 4 2 2 3 2 3 6 2" xfId="9410" xr:uid="{00000000-0005-0000-0000-0000B64A0000}"/>
    <cellStyle name="Normal 3 4 2 2 3 2 3 6 3" xfId="9418" xr:uid="{00000000-0005-0000-0000-0000B74A0000}"/>
    <cellStyle name="Normal 3 4 2 2 3 2 3 7" xfId="22610" xr:uid="{00000000-0005-0000-0000-0000B84A0000}"/>
    <cellStyle name="Normal 3 4 2 2 3 2 3 8" xfId="22611" xr:uid="{00000000-0005-0000-0000-0000B94A0000}"/>
    <cellStyle name="Normal 3 4 2 2 3 2 4" xfId="16640" xr:uid="{00000000-0005-0000-0000-0000BA4A0000}"/>
    <cellStyle name="Normal 3 4 2 2 3 2 4 2" xfId="22612" xr:uid="{00000000-0005-0000-0000-0000BB4A0000}"/>
    <cellStyle name="Normal 3 4 2 2 3 2 4 2 2" xfId="13887" xr:uid="{00000000-0005-0000-0000-0000BC4A0000}"/>
    <cellStyle name="Normal 3 4 2 2 3 2 4 2 2 2" xfId="22613" xr:uid="{00000000-0005-0000-0000-0000BD4A0000}"/>
    <cellStyle name="Normal 3 4 2 2 3 2 4 2 2 2 2" xfId="15491" xr:uid="{00000000-0005-0000-0000-0000BE4A0000}"/>
    <cellStyle name="Normal 3 4 2 2 3 2 4 2 2 2 3" xfId="15494" xr:uid="{00000000-0005-0000-0000-0000BF4A0000}"/>
    <cellStyle name="Normal 3 4 2 2 3 2 4 2 2 3" xfId="22614" xr:uid="{00000000-0005-0000-0000-0000C04A0000}"/>
    <cellStyle name="Normal 3 4 2 2 3 2 4 2 2 4" xfId="22615" xr:uid="{00000000-0005-0000-0000-0000C14A0000}"/>
    <cellStyle name="Normal 3 4 2 2 3 2 4 2 3" xfId="13889" xr:uid="{00000000-0005-0000-0000-0000C24A0000}"/>
    <cellStyle name="Normal 3 4 2 2 3 2 4 2 3 2" xfId="22616" xr:uid="{00000000-0005-0000-0000-0000C34A0000}"/>
    <cellStyle name="Normal 3 4 2 2 3 2 4 2 3 3" xfId="22617" xr:uid="{00000000-0005-0000-0000-0000C44A0000}"/>
    <cellStyle name="Normal 3 4 2 2 3 2 4 2 4" xfId="21335" xr:uid="{00000000-0005-0000-0000-0000C54A0000}"/>
    <cellStyle name="Normal 3 4 2 2 3 2 4 2 5" xfId="21342" xr:uid="{00000000-0005-0000-0000-0000C64A0000}"/>
    <cellStyle name="Normal 3 4 2 2 3 2 4 3" xfId="22618" xr:uid="{00000000-0005-0000-0000-0000C74A0000}"/>
    <cellStyle name="Normal 3 4 2 2 3 2 4 3 2" xfId="9118" xr:uid="{00000000-0005-0000-0000-0000C84A0000}"/>
    <cellStyle name="Normal 3 4 2 2 3 2 4 3 2 2" xfId="9128" xr:uid="{00000000-0005-0000-0000-0000C94A0000}"/>
    <cellStyle name="Normal 3 4 2 2 3 2 4 3 2 3" xfId="9145" xr:uid="{00000000-0005-0000-0000-0000CA4A0000}"/>
    <cellStyle name="Normal 3 4 2 2 3 2 4 3 3" xfId="22620" xr:uid="{00000000-0005-0000-0000-0000CB4A0000}"/>
    <cellStyle name="Normal 3 4 2 2 3 2 4 3 4" xfId="21353" xr:uid="{00000000-0005-0000-0000-0000CC4A0000}"/>
    <cellStyle name="Normal 3 4 2 2 3 2 4 4" xfId="22622" xr:uid="{00000000-0005-0000-0000-0000CD4A0000}"/>
    <cellStyle name="Normal 3 4 2 2 3 2 4 4 2" xfId="22625" xr:uid="{00000000-0005-0000-0000-0000CE4A0000}"/>
    <cellStyle name="Normal 3 4 2 2 3 2 4 4 3" xfId="22628" xr:uid="{00000000-0005-0000-0000-0000CF4A0000}"/>
    <cellStyle name="Normal 3 4 2 2 3 2 4 5" xfId="22630" xr:uid="{00000000-0005-0000-0000-0000D04A0000}"/>
    <cellStyle name="Normal 3 4 2 2 3 2 4 6" xfId="22632" xr:uid="{00000000-0005-0000-0000-0000D14A0000}"/>
    <cellStyle name="Normal 3 4 2 2 3 2 5" xfId="16642" xr:uid="{00000000-0005-0000-0000-0000D24A0000}"/>
    <cellStyle name="Normal 3 4 2 2 3 2 5 2" xfId="10871" xr:uid="{00000000-0005-0000-0000-0000D34A0000}"/>
    <cellStyle name="Normal 3 4 2 2 3 2 5 2 2" xfId="13897" xr:uid="{00000000-0005-0000-0000-0000D44A0000}"/>
    <cellStyle name="Normal 3 4 2 2 3 2 5 2 2 2" xfId="21815" xr:uid="{00000000-0005-0000-0000-0000D54A0000}"/>
    <cellStyle name="Normal 3 4 2 2 3 2 5 2 2 2 2" xfId="16363" xr:uid="{00000000-0005-0000-0000-0000D64A0000}"/>
    <cellStyle name="Normal 3 4 2 2 3 2 5 2 2 2 3" xfId="16366" xr:uid="{00000000-0005-0000-0000-0000D74A0000}"/>
    <cellStyle name="Normal 3 4 2 2 3 2 5 2 2 3" xfId="21819" xr:uid="{00000000-0005-0000-0000-0000D84A0000}"/>
    <cellStyle name="Normal 3 4 2 2 3 2 5 2 2 4" xfId="21823" xr:uid="{00000000-0005-0000-0000-0000D94A0000}"/>
    <cellStyle name="Normal 3 4 2 2 3 2 5 2 3" xfId="21825" xr:uid="{00000000-0005-0000-0000-0000DA4A0000}"/>
    <cellStyle name="Normal 3 4 2 2 3 2 5 2 3 2" xfId="21827" xr:uid="{00000000-0005-0000-0000-0000DB4A0000}"/>
    <cellStyle name="Normal 3 4 2 2 3 2 5 2 3 3" xfId="21829" xr:uid="{00000000-0005-0000-0000-0000DC4A0000}"/>
    <cellStyle name="Normal 3 4 2 2 3 2 5 2 4" xfId="21393" xr:uid="{00000000-0005-0000-0000-0000DD4A0000}"/>
    <cellStyle name="Normal 3 4 2 2 3 2 5 2 5" xfId="21396" xr:uid="{00000000-0005-0000-0000-0000DE4A0000}"/>
    <cellStyle name="Normal 3 4 2 2 3 2 5 3" xfId="9229" xr:uid="{00000000-0005-0000-0000-0000DF4A0000}"/>
    <cellStyle name="Normal 3 4 2 2 3 2 5 3 2" xfId="21832" xr:uid="{00000000-0005-0000-0000-0000E04A0000}"/>
    <cellStyle name="Normal 3 4 2 2 3 2 5 3 2 2" xfId="9247" xr:uid="{00000000-0005-0000-0000-0000E14A0000}"/>
    <cellStyle name="Normal 3 4 2 2 3 2 5 3 2 3" xfId="9257" xr:uid="{00000000-0005-0000-0000-0000E24A0000}"/>
    <cellStyle name="Normal 3 4 2 2 3 2 5 3 3" xfId="21835" xr:uid="{00000000-0005-0000-0000-0000E34A0000}"/>
    <cellStyle name="Normal 3 4 2 2 3 2 5 3 4" xfId="21839" xr:uid="{00000000-0005-0000-0000-0000E44A0000}"/>
    <cellStyle name="Normal 3 4 2 2 3 2 5 4" xfId="21842" xr:uid="{00000000-0005-0000-0000-0000E54A0000}"/>
    <cellStyle name="Normal 3 4 2 2 3 2 5 4 2" xfId="21845" xr:uid="{00000000-0005-0000-0000-0000E64A0000}"/>
    <cellStyle name="Normal 3 4 2 2 3 2 5 4 3" xfId="21848" xr:uid="{00000000-0005-0000-0000-0000E74A0000}"/>
    <cellStyle name="Normal 3 4 2 2 3 2 5 5" xfId="21851" xr:uid="{00000000-0005-0000-0000-0000E84A0000}"/>
    <cellStyle name="Normal 3 4 2 2 3 2 5 6" xfId="21853" xr:uid="{00000000-0005-0000-0000-0000E94A0000}"/>
    <cellStyle name="Normal 3 4 2 2 3 2 6" xfId="21855" xr:uid="{00000000-0005-0000-0000-0000EA4A0000}"/>
    <cellStyle name="Normal 3 4 2 2 3 2 6 2" xfId="8357" xr:uid="{00000000-0005-0000-0000-0000EB4A0000}"/>
    <cellStyle name="Normal 3 4 2 2 3 2 6 2 2" xfId="18280" xr:uid="{00000000-0005-0000-0000-0000EC4A0000}"/>
    <cellStyle name="Normal 3 4 2 2 3 2 6 2 2 2" xfId="21858" xr:uid="{00000000-0005-0000-0000-0000ED4A0000}"/>
    <cellStyle name="Normal 3 4 2 2 3 2 6 2 2 3" xfId="21863" xr:uid="{00000000-0005-0000-0000-0000EE4A0000}"/>
    <cellStyle name="Normal 3 4 2 2 3 2 6 2 3" xfId="21867" xr:uid="{00000000-0005-0000-0000-0000EF4A0000}"/>
    <cellStyle name="Normal 3 4 2 2 3 2 6 2 4" xfId="21413" xr:uid="{00000000-0005-0000-0000-0000F04A0000}"/>
    <cellStyle name="Normal 3 4 2 2 3 2 6 3" xfId="8364" xr:uid="{00000000-0005-0000-0000-0000F14A0000}"/>
    <cellStyle name="Normal 3 4 2 2 3 2 6 3 2" xfId="21872" xr:uid="{00000000-0005-0000-0000-0000F24A0000}"/>
    <cellStyle name="Normal 3 4 2 2 3 2 6 3 3" xfId="9350" xr:uid="{00000000-0005-0000-0000-0000F34A0000}"/>
    <cellStyle name="Normal 3 4 2 2 3 2 6 4" xfId="21874" xr:uid="{00000000-0005-0000-0000-0000F44A0000}"/>
    <cellStyle name="Normal 3 4 2 2 3 2 6 5" xfId="21878" xr:uid="{00000000-0005-0000-0000-0000F54A0000}"/>
    <cellStyle name="Normal 3 4 2 2 3 2 7" xfId="21881" xr:uid="{00000000-0005-0000-0000-0000F64A0000}"/>
    <cellStyle name="Normal 3 4 2 2 3 2 7 2" xfId="8387" xr:uid="{00000000-0005-0000-0000-0000F74A0000}"/>
    <cellStyle name="Normal 3 4 2 2 3 2 7 2 2" xfId="21883" xr:uid="{00000000-0005-0000-0000-0000F84A0000}"/>
    <cellStyle name="Normal 3 4 2 2 3 2 7 2 3" xfId="21887" xr:uid="{00000000-0005-0000-0000-0000F94A0000}"/>
    <cellStyle name="Normal 3 4 2 2 3 2 7 3" xfId="21890" xr:uid="{00000000-0005-0000-0000-0000FA4A0000}"/>
    <cellStyle name="Normal 3 4 2 2 3 2 7 4" xfId="21894" xr:uid="{00000000-0005-0000-0000-0000FB4A0000}"/>
    <cellStyle name="Normal 3 4 2 2 3 2 8" xfId="21896" xr:uid="{00000000-0005-0000-0000-0000FC4A0000}"/>
    <cellStyle name="Normal 3 4 2 2 3 2 8 2" xfId="8440" xr:uid="{00000000-0005-0000-0000-0000FD4A0000}"/>
    <cellStyle name="Normal 3 4 2 2 3 2 8 3" xfId="21900" xr:uid="{00000000-0005-0000-0000-0000FE4A0000}"/>
    <cellStyle name="Normal 3 4 2 2 3 2 9" xfId="16948" xr:uid="{00000000-0005-0000-0000-0000FF4A0000}"/>
    <cellStyle name="Normal 3 4 2 2 3 3" xfId="19471" xr:uid="{00000000-0005-0000-0000-0000004B0000}"/>
    <cellStyle name="Normal 3 4 2 2 3 3 2" xfId="22633" xr:uid="{00000000-0005-0000-0000-0000014B0000}"/>
    <cellStyle name="Normal 3 4 2 2 3 3 2 2" xfId="22634" xr:uid="{00000000-0005-0000-0000-0000024B0000}"/>
    <cellStyle name="Normal 3 4 2 2 3 3 2 2 2" xfId="22636" xr:uid="{00000000-0005-0000-0000-0000034B0000}"/>
    <cellStyle name="Normal 3 4 2 2 3 3 2 2 2 2" xfId="22637" xr:uid="{00000000-0005-0000-0000-0000044B0000}"/>
    <cellStyle name="Normal 3 4 2 2 3 3 2 2 2 2 2" xfId="22638" xr:uid="{00000000-0005-0000-0000-0000054B0000}"/>
    <cellStyle name="Normal 3 4 2 2 3 3 2 2 2 2 2 2" xfId="22639" xr:uid="{00000000-0005-0000-0000-0000064B0000}"/>
    <cellStyle name="Normal 3 4 2 2 3 3 2 2 2 2 2 3" xfId="22640" xr:uid="{00000000-0005-0000-0000-0000074B0000}"/>
    <cellStyle name="Normal 3 4 2 2 3 3 2 2 2 2 3" xfId="22641" xr:uid="{00000000-0005-0000-0000-0000084B0000}"/>
    <cellStyle name="Normal 3 4 2 2 3 3 2 2 2 2 4" xfId="9612" xr:uid="{00000000-0005-0000-0000-0000094B0000}"/>
    <cellStyle name="Normal 3 4 2 2 3 3 2 2 2 3" xfId="22642" xr:uid="{00000000-0005-0000-0000-00000A4B0000}"/>
    <cellStyle name="Normal 3 4 2 2 3 3 2 2 2 3 2" xfId="22643" xr:uid="{00000000-0005-0000-0000-00000B4B0000}"/>
    <cellStyle name="Normal 3 4 2 2 3 3 2 2 2 3 3" xfId="22644" xr:uid="{00000000-0005-0000-0000-00000C4B0000}"/>
    <cellStyle name="Normal 3 4 2 2 3 3 2 2 2 4" xfId="22645" xr:uid="{00000000-0005-0000-0000-00000D4B0000}"/>
    <cellStyle name="Normal 3 4 2 2 3 3 2 2 2 5" xfId="22646" xr:uid="{00000000-0005-0000-0000-00000E4B0000}"/>
    <cellStyle name="Normal 3 4 2 2 3 3 2 2 3" xfId="22647" xr:uid="{00000000-0005-0000-0000-00000F4B0000}"/>
    <cellStyle name="Normal 3 4 2 2 3 3 2 2 3 2" xfId="22648" xr:uid="{00000000-0005-0000-0000-0000104B0000}"/>
    <cellStyle name="Normal 3 4 2 2 3 3 2 2 3 2 2" xfId="22649" xr:uid="{00000000-0005-0000-0000-0000114B0000}"/>
    <cellStyle name="Normal 3 4 2 2 3 3 2 2 3 2 3" xfId="22650" xr:uid="{00000000-0005-0000-0000-0000124B0000}"/>
    <cellStyle name="Normal 3 4 2 2 3 3 2 2 3 3" xfId="22651" xr:uid="{00000000-0005-0000-0000-0000134B0000}"/>
    <cellStyle name="Normal 3 4 2 2 3 3 2 2 3 4" xfId="22652" xr:uid="{00000000-0005-0000-0000-0000144B0000}"/>
    <cellStyle name="Normal 3 4 2 2 3 3 2 2 4" xfId="22653" xr:uid="{00000000-0005-0000-0000-0000154B0000}"/>
    <cellStyle name="Normal 3 4 2 2 3 3 2 2 4 2" xfId="21027" xr:uid="{00000000-0005-0000-0000-0000164B0000}"/>
    <cellStyle name="Normal 3 4 2 2 3 3 2 2 4 3" xfId="21034" xr:uid="{00000000-0005-0000-0000-0000174B0000}"/>
    <cellStyle name="Normal 3 4 2 2 3 3 2 2 5" xfId="22654" xr:uid="{00000000-0005-0000-0000-0000184B0000}"/>
    <cellStyle name="Normal 3 4 2 2 3 3 2 2 6" xfId="22655" xr:uid="{00000000-0005-0000-0000-0000194B0000}"/>
    <cellStyle name="Normal 3 4 2 2 3 3 2 3" xfId="22656" xr:uid="{00000000-0005-0000-0000-00001A4B0000}"/>
    <cellStyle name="Normal 3 4 2 2 3 3 2 3 2" xfId="22658" xr:uid="{00000000-0005-0000-0000-00001B4B0000}"/>
    <cellStyle name="Normal 3 4 2 2 3 3 2 3 2 2" xfId="22660" xr:uid="{00000000-0005-0000-0000-00001C4B0000}"/>
    <cellStyle name="Normal 3 4 2 2 3 3 2 3 2 2 2" xfId="22662" xr:uid="{00000000-0005-0000-0000-00001D4B0000}"/>
    <cellStyle name="Normal 3 4 2 2 3 3 2 3 2 2 2 2" xfId="22663" xr:uid="{00000000-0005-0000-0000-00001E4B0000}"/>
    <cellStyle name="Normal 3 4 2 2 3 3 2 3 2 2 2 3" xfId="22664" xr:uid="{00000000-0005-0000-0000-00001F4B0000}"/>
    <cellStyle name="Normal 3 4 2 2 3 3 2 3 2 2 3" xfId="22666" xr:uid="{00000000-0005-0000-0000-0000204B0000}"/>
    <cellStyle name="Normal 3 4 2 2 3 3 2 3 2 2 4" xfId="2951" xr:uid="{00000000-0005-0000-0000-0000214B0000}"/>
    <cellStyle name="Normal 3 4 2 2 3 3 2 3 2 3" xfId="22668" xr:uid="{00000000-0005-0000-0000-0000224B0000}"/>
    <cellStyle name="Normal 3 4 2 2 3 3 2 3 2 3 2" xfId="22669" xr:uid="{00000000-0005-0000-0000-0000234B0000}"/>
    <cellStyle name="Normal 3 4 2 2 3 3 2 3 2 3 3" xfId="22670" xr:uid="{00000000-0005-0000-0000-0000244B0000}"/>
    <cellStyle name="Normal 3 4 2 2 3 3 2 3 2 4" xfId="22672" xr:uid="{00000000-0005-0000-0000-0000254B0000}"/>
    <cellStyle name="Normal 3 4 2 2 3 3 2 3 2 5" xfId="22673" xr:uid="{00000000-0005-0000-0000-0000264B0000}"/>
    <cellStyle name="Normal 3 4 2 2 3 3 2 3 3" xfId="22675" xr:uid="{00000000-0005-0000-0000-0000274B0000}"/>
    <cellStyle name="Normal 3 4 2 2 3 3 2 3 3 2" xfId="22677" xr:uid="{00000000-0005-0000-0000-0000284B0000}"/>
    <cellStyle name="Normal 3 4 2 2 3 3 2 3 3 2 2" xfId="22678" xr:uid="{00000000-0005-0000-0000-0000294B0000}"/>
    <cellStyle name="Normal 3 4 2 2 3 3 2 3 3 2 3" xfId="22679" xr:uid="{00000000-0005-0000-0000-00002A4B0000}"/>
    <cellStyle name="Normal 3 4 2 2 3 3 2 3 3 3" xfId="22681" xr:uid="{00000000-0005-0000-0000-00002B4B0000}"/>
    <cellStyle name="Normal 3 4 2 2 3 3 2 3 3 4" xfId="22682" xr:uid="{00000000-0005-0000-0000-00002C4B0000}"/>
    <cellStyle name="Normal 3 4 2 2 3 3 2 3 4" xfId="22685" xr:uid="{00000000-0005-0000-0000-00002D4B0000}"/>
    <cellStyle name="Normal 3 4 2 2 3 3 2 3 4 2" xfId="21176" xr:uid="{00000000-0005-0000-0000-00002E4B0000}"/>
    <cellStyle name="Normal 3 4 2 2 3 3 2 3 4 3" xfId="21183" xr:uid="{00000000-0005-0000-0000-00002F4B0000}"/>
    <cellStyle name="Normal 3 4 2 2 3 3 2 3 5" xfId="22688" xr:uid="{00000000-0005-0000-0000-0000304B0000}"/>
    <cellStyle name="Normal 3 4 2 2 3 3 2 3 6" xfId="22690" xr:uid="{00000000-0005-0000-0000-0000314B0000}"/>
    <cellStyle name="Normal 3 4 2 2 3 3 2 4" xfId="22691" xr:uid="{00000000-0005-0000-0000-0000324B0000}"/>
    <cellStyle name="Normal 3 4 2 2 3 3 2 4 2" xfId="22693" xr:uid="{00000000-0005-0000-0000-0000334B0000}"/>
    <cellStyle name="Normal 3 4 2 2 3 3 2 4 2 2" xfId="22695" xr:uid="{00000000-0005-0000-0000-0000344B0000}"/>
    <cellStyle name="Normal 3 4 2 2 3 3 2 4 2 2 2" xfId="8875" xr:uid="{00000000-0005-0000-0000-0000354B0000}"/>
    <cellStyle name="Normal 3 4 2 2 3 3 2 4 2 2 3" xfId="8880" xr:uid="{00000000-0005-0000-0000-0000364B0000}"/>
    <cellStyle name="Normal 3 4 2 2 3 3 2 4 2 3" xfId="22697" xr:uid="{00000000-0005-0000-0000-0000374B0000}"/>
    <cellStyle name="Normal 3 4 2 2 3 3 2 4 2 4" xfId="15667" xr:uid="{00000000-0005-0000-0000-0000384B0000}"/>
    <cellStyle name="Normal 3 4 2 2 3 3 2 4 3" xfId="22699" xr:uid="{00000000-0005-0000-0000-0000394B0000}"/>
    <cellStyle name="Normal 3 4 2 2 3 3 2 4 3 2" xfId="22701" xr:uid="{00000000-0005-0000-0000-00003A4B0000}"/>
    <cellStyle name="Normal 3 4 2 2 3 3 2 4 3 3" xfId="22703" xr:uid="{00000000-0005-0000-0000-00003B4B0000}"/>
    <cellStyle name="Normal 3 4 2 2 3 3 2 4 4" xfId="22706" xr:uid="{00000000-0005-0000-0000-00003C4B0000}"/>
    <cellStyle name="Normal 3 4 2 2 3 3 2 4 5" xfId="22709" xr:uid="{00000000-0005-0000-0000-00003D4B0000}"/>
    <cellStyle name="Normal 3 4 2 2 3 3 2 5" xfId="22710" xr:uid="{00000000-0005-0000-0000-00003E4B0000}"/>
    <cellStyle name="Normal 3 4 2 2 3 3 2 5 2" xfId="22712" xr:uid="{00000000-0005-0000-0000-00003F4B0000}"/>
    <cellStyle name="Normal 3 4 2 2 3 3 2 5 2 2" xfId="22714" xr:uid="{00000000-0005-0000-0000-0000404B0000}"/>
    <cellStyle name="Normal 3 4 2 2 3 3 2 5 2 3" xfId="22716" xr:uid="{00000000-0005-0000-0000-0000414B0000}"/>
    <cellStyle name="Normal 3 4 2 2 3 3 2 5 3" xfId="22718" xr:uid="{00000000-0005-0000-0000-0000424B0000}"/>
    <cellStyle name="Normal 3 4 2 2 3 3 2 5 4" xfId="22721" xr:uid="{00000000-0005-0000-0000-0000434B0000}"/>
    <cellStyle name="Normal 3 4 2 2 3 3 2 6" xfId="22723" xr:uid="{00000000-0005-0000-0000-0000444B0000}"/>
    <cellStyle name="Normal 3 4 2 2 3 3 2 6 2" xfId="17292" xr:uid="{00000000-0005-0000-0000-0000454B0000}"/>
    <cellStyle name="Normal 3 4 2 2 3 3 2 6 3" xfId="22725" xr:uid="{00000000-0005-0000-0000-0000464B0000}"/>
    <cellStyle name="Normal 3 4 2 2 3 3 2 7" xfId="22727" xr:uid="{00000000-0005-0000-0000-0000474B0000}"/>
    <cellStyle name="Normal 3 4 2 2 3 3 2 8" xfId="22728" xr:uid="{00000000-0005-0000-0000-0000484B0000}"/>
    <cellStyle name="Normal 3 4 2 2 3 3 3" xfId="22729" xr:uid="{00000000-0005-0000-0000-0000494B0000}"/>
    <cellStyle name="Normal 3 4 2 2 3 3 3 2" xfId="22730" xr:uid="{00000000-0005-0000-0000-00004A4B0000}"/>
    <cellStyle name="Normal 3 4 2 2 3 3 3 2 2" xfId="8641" xr:uid="{00000000-0005-0000-0000-00004B4B0000}"/>
    <cellStyle name="Normal 3 4 2 2 3 3 3 2 2 2" xfId="22732" xr:uid="{00000000-0005-0000-0000-00004C4B0000}"/>
    <cellStyle name="Normal 3 4 2 2 3 3 3 2 2 2 2" xfId="22734" xr:uid="{00000000-0005-0000-0000-00004D4B0000}"/>
    <cellStyle name="Normal 3 4 2 2 3 3 3 2 2 2 3" xfId="22736" xr:uid="{00000000-0005-0000-0000-00004E4B0000}"/>
    <cellStyle name="Normal 3 4 2 2 3 3 3 2 2 3" xfId="22738" xr:uid="{00000000-0005-0000-0000-00004F4B0000}"/>
    <cellStyle name="Normal 3 4 2 2 3 3 3 2 2 4" xfId="19687" xr:uid="{00000000-0005-0000-0000-0000504B0000}"/>
    <cellStyle name="Normal 3 4 2 2 3 3 3 2 3" xfId="22739" xr:uid="{00000000-0005-0000-0000-0000514B0000}"/>
    <cellStyle name="Normal 3 4 2 2 3 3 3 2 3 2" xfId="22741" xr:uid="{00000000-0005-0000-0000-0000524B0000}"/>
    <cellStyle name="Normal 3 4 2 2 3 3 3 2 3 3" xfId="22743" xr:uid="{00000000-0005-0000-0000-0000534B0000}"/>
    <cellStyle name="Normal 3 4 2 2 3 3 3 2 4" xfId="22744" xr:uid="{00000000-0005-0000-0000-0000544B0000}"/>
    <cellStyle name="Normal 3 4 2 2 3 3 3 2 5" xfId="22745" xr:uid="{00000000-0005-0000-0000-0000554B0000}"/>
    <cellStyle name="Normal 3 4 2 2 3 3 3 3" xfId="22746" xr:uid="{00000000-0005-0000-0000-0000564B0000}"/>
    <cellStyle name="Normal 3 4 2 2 3 3 3 3 2" xfId="22748" xr:uid="{00000000-0005-0000-0000-0000574B0000}"/>
    <cellStyle name="Normal 3 4 2 2 3 3 3 3 2 2" xfId="21403" xr:uid="{00000000-0005-0000-0000-0000584B0000}"/>
    <cellStyle name="Normal 3 4 2 2 3 3 3 3 2 3" xfId="22751" xr:uid="{00000000-0005-0000-0000-0000594B0000}"/>
    <cellStyle name="Normal 3 4 2 2 3 3 3 3 3" xfId="22753" xr:uid="{00000000-0005-0000-0000-00005A4B0000}"/>
    <cellStyle name="Normal 3 4 2 2 3 3 3 3 4" xfId="22756" xr:uid="{00000000-0005-0000-0000-00005B4B0000}"/>
    <cellStyle name="Normal 3 4 2 2 3 3 3 4" xfId="22757" xr:uid="{00000000-0005-0000-0000-00005C4B0000}"/>
    <cellStyle name="Normal 3 4 2 2 3 3 3 4 2" xfId="22759" xr:uid="{00000000-0005-0000-0000-00005D4B0000}"/>
    <cellStyle name="Normal 3 4 2 2 3 3 3 4 3" xfId="22761" xr:uid="{00000000-0005-0000-0000-00005E4B0000}"/>
    <cellStyle name="Normal 3 4 2 2 3 3 3 5" xfId="22762" xr:uid="{00000000-0005-0000-0000-00005F4B0000}"/>
    <cellStyle name="Normal 3 4 2 2 3 3 3 6" xfId="22763" xr:uid="{00000000-0005-0000-0000-0000604B0000}"/>
    <cellStyle name="Normal 3 4 2 2 3 3 4" xfId="22765" xr:uid="{00000000-0005-0000-0000-0000614B0000}"/>
    <cellStyle name="Normal 3 4 2 2 3 3 4 2" xfId="22767" xr:uid="{00000000-0005-0000-0000-0000624B0000}"/>
    <cellStyle name="Normal 3 4 2 2 3 3 4 2 2" xfId="22770" xr:uid="{00000000-0005-0000-0000-0000634B0000}"/>
    <cellStyle name="Normal 3 4 2 2 3 3 4 2 2 2" xfId="22772" xr:uid="{00000000-0005-0000-0000-0000644B0000}"/>
    <cellStyle name="Normal 3 4 2 2 3 3 4 2 2 2 2" xfId="22773" xr:uid="{00000000-0005-0000-0000-0000654B0000}"/>
    <cellStyle name="Normal 3 4 2 2 3 3 4 2 2 2 3" xfId="22774" xr:uid="{00000000-0005-0000-0000-0000664B0000}"/>
    <cellStyle name="Normal 3 4 2 2 3 3 4 2 2 3" xfId="22776" xr:uid="{00000000-0005-0000-0000-0000674B0000}"/>
    <cellStyle name="Normal 3 4 2 2 3 3 4 2 2 4" xfId="16792" xr:uid="{00000000-0005-0000-0000-0000684B0000}"/>
    <cellStyle name="Normal 3 4 2 2 3 3 4 2 3" xfId="22778" xr:uid="{00000000-0005-0000-0000-0000694B0000}"/>
    <cellStyle name="Normal 3 4 2 2 3 3 4 2 3 2" xfId="22779" xr:uid="{00000000-0005-0000-0000-00006A4B0000}"/>
    <cellStyle name="Normal 3 4 2 2 3 3 4 2 3 3" xfId="22780" xr:uid="{00000000-0005-0000-0000-00006B4B0000}"/>
    <cellStyle name="Normal 3 4 2 2 3 3 4 2 4" xfId="21475" xr:uid="{00000000-0005-0000-0000-00006C4B0000}"/>
    <cellStyle name="Normal 3 4 2 2 3 3 4 2 5" xfId="21477" xr:uid="{00000000-0005-0000-0000-00006D4B0000}"/>
    <cellStyle name="Normal 3 4 2 2 3 3 4 3" xfId="22782" xr:uid="{00000000-0005-0000-0000-00006E4B0000}"/>
    <cellStyle name="Normal 3 4 2 2 3 3 4 3 2" xfId="22785" xr:uid="{00000000-0005-0000-0000-00006F4B0000}"/>
    <cellStyle name="Normal 3 4 2 2 3 3 4 3 2 2" xfId="21653" xr:uid="{00000000-0005-0000-0000-0000704B0000}"/>
    <cellStyle name="Normal 3 4 2 2 3 3 4 3 2 3" xfId="22787" xr:uid="{00000000-0005-0000-0000-0000714B0000}"/>
    <cellStyle name="Normal 3 4 2 2 3 3 4 3 3" xfId="22790" xr:uid="{00000000-0005-0000-0000-0000724B0000}"/>
    <cellStyle name="Normal 3 4 2 2 3 3 4 3 4" xfId="22793" xr:uid="{00000000-0005-0000-0000-0000734B0000}"/>
    <cellStyle name="Normal 3 4 2 2 3 3 4 4" xfId="9124" xr:uid="{00000000-0005-0000-0000-0000744B0000}"/>
    <cellStyle name="Normal 3 4 2 2 3 3 4 4 2" xfId="9135" xr:uid="{00000000-0005-0000-0000-0000754B0000}"/>
    <cellStyle name="Normal 3 4 2 2 3 3 4 4 3" xfId="9152" xr:uid="{00000000-0005-0000-0000-0000764B0000}"/>
    <cellStyle name="Normal 3 4 2 2 3 3 4 5" xfId="9163" xr:uid="{00000000-0005-0000-0000-0000774B0000}"/>
    <cellStyle name="Normal 3 4 2 2 3 3 4 6" xfId="9177" xr:uid="{00000000-0005-0000-0000-0000784B0000}"/>
    <cellStyle name="Normal 3 4 2 2 3 3 5" xfId="21904" xr:uid="{00000000-0005-0000-0000-0000794B0000}"/>
    <cellStyle name="Normal 3 4 2 2 3 3 5 2" xfId="10895" xr:uid="{00000000-0005-0000-0000-00007A4B0000}"/>
    <cellStyle name="Normal 3 4 2 2 3 3 5 2 2" xfId="21907" xr:uid="{00000000-0005-0000-0000-00007B4B0000}"/>
    <cellStyle name="Normal 3 4 2 2 3 3 5 2 2 2" xfId="21909" xr:uid="{00000000-0005-0000-0000-00007C4B0000}"/>
    <cellStyle name="Normal 3 4 2 2 3 3 5 2 2 3" xfId="3319" xr:uid="{00000000-0005-0000-0000-00007D4B0000}"/>
    <cellStyle name="Normal 3 4 2 2 3 3 5 2 3" xfId="21912" xr:uid="{00000000-0005-0000-0000-00007E4B0000}"/>
    <cellStyle name="Normal 3 4 2 2 3 3 5 2 4" xfId="21502" xr:uid="{00000000-0005-0000-0000-00007F4B0000}"/>
    <cellStyle name="Normal 3 4 2 2 3 3 5 3" xfId="21915" xr:uid="{00000000-0005-0000-0000-0000804B0000}"/>
    <cellStyle name="Normal 3 4 2 2 3 3 5 3 2" xfId="4411" xr:uid="{00000000-0005-0000-0000-0000814B0000}"/>
    <cellStyle name="Normal 3 4 2 2 3 3 5 3 3" xfId="4420" xr:uid="{00000000-0005-0000-0000-0000824B0000}"/>
    <cellStyle name="Normal 3 4 2 2 3 3 5 4" xfId="9194" xr:uid="{00000000-0005-0000-0000-0000834B0000}"/>
    <cellStyle name="Normal 3 4 2 2 3 3 5 5" xfId="9201" xr:uid="{00000000-0005-0000-0000-0000844B0000}"/>
    <cellStyle name="Normal 3 4 2 2 3 3 6" xfId="21918" xr:uid="{00000000-0005-0000-0000-0000854B0000}"/>
    <cellStyle name="Normal 3 4 2 2 3 3 6 2" xfId="21921" xr:uid="{00000000-0005-0000-0000-0000864B0000}"/>
    <cellStyle name="Normal 3 4 2 2 3 3 6 2 2" xfId="16020" xr:uid="{00000000-0005-0000-0000-0000874B0000}"/>
    <cellStyle name="Normal 3 4 2 2 3 3 6 2 3" xfId="21924" xr:uid="{00000000-0005-0000-0000-0000884B0000}"/>
    <cellStyle name="Normal 3 4 2 2 3 3 6 3" xfId="21927" xr:uid="{00000000-0005-0000-0000-0000894B0000}"/>
    <cellStyle name="Normal 3 4 2 2 3 3 6 4" xfId="9216" xr:uid="{00000000-0005-0000-0000-00008A4B0000}"/>
    <cellStyle name="Normal 3 4 2 2 3 3 7" xfId="14147" xr:uid="{00000000-0005-0000-0000-00008B4B0000}"/>
    <cellStyle name="Normal 3 4 2 2 3 3 7 2" xfId="14150" xr:uid="{00000000-0005-0000-0000-00008C4B0000}"/>
    <cellStyle name="Normal 3 4 2 2 3 3 7 3" xfId="14190" xr:uid="{00000000-0005-0000-0000-00008D4B0000}"/>
    <cellStyle name="Normal 3 4 2 2 3 3 8" xfId="14260" xr:uid="{00000000-0005-0000-0000-00008E4B0000}"/>
    <cellStyle name="Normal 3 4 2 2 3 3 9" xfId="14311" xr:uid="{00000000-0005-0000-0000-00008F4B0000}"/>
    <cellStyle name="Normal 3 4 2 2 3 4" xfId="19473" xr:uid="{00000000-0005-0000-0000-0000904B0000}"/>
    <cellStyle name="Normal 3 4 2 2 3 4 2" xfId="22139" xr:uid="{00000000-0005-0000-0000-0000914B0000}"/>
    <cellStyle name="Normal 3 4 2 2 3 4 2 2" xfId="22794" xr:uid="{00000000-0005-0000-0000-0000924B0000}"/>
    <cellStyle name="Normal 3 4 2 2 3 4 2 2 2" xfId="19871" xr:uid="{00000000-0005-0000-0000-0000934B0000}"/>
    <cellStyle name="Normal 3 4 2 2 3 4 2 2 2 2" xfId="22795" xr:uid="{00000000-0005-0000-0000-0000944B0000}"/>
    <cellStyle name="Normal 3 4 2 2 3 4 2 2 2 2 2" xfId="22796" xr:uid="{00000000-0005-0000-0000-0000954B0000}"/>
    <cellStyle name="Normal 3 4 2 2 3 4 2 2 2 2 3" xfId="22797" xr:uid="{00000000-0005-0000-0000-0000964B0000}"/>
    <cellStyle name="Normal 3 4 2 2 3 4 2 2 2 3" xfId="12225" xr:uid="{00000000-0005-0000-0000-0000974B0000}"/>
    <cellStyle name="Normal 3 4 2 2 3 4 2 2 2 4" xfId="3876" xr:uid="{00000000-0005-0000-0000-0000984B0000}"/>
    <cellStyle name="Normal 3 4 2 2 3 4 2 2 3" xfId="22798" xr:uid="{00000000-0005-0000-0000-0000994B0000}"/>
    <cellStyle name="Normal 3 4 2 2 3 4 2 2 3 2" xfId="22102" xr:uid="{00000000-0005-0000-0000-00009A4B0000}"/>
    <cellStyle name="Normal 3 4 2 2 3 4 2 2 3 3" xfId="12237" xr:uid="{00000000-0005-0000-0000-00009B4B0000}"/>
    <cellStyle name="Normal 3 4 2 2 3 4 2 2 4" xfId="22799" xr:uid="{00000000-0005-0000-0000-00009C4B0000}"/>
    <cellStyle name="Normal 3 4 2 2 3 4 2 2 5" xfId="22800" xr:uid="{00000000-0005-0000-0000-00009D4B0000}"/>
    <cellStyle name="Normal 3 4 2 2 3 4 2 3" xfId="22801" xr:uid="{00000000-0005-0000-0000-00009E4B0000}"/>
    <cellStyle name="Normal 3 4 2 2 3 4 2 3 2" xfId="9610" xr:uid="{00000000-0005-0000-0000-00009F4B0000}"/>
    <cellStyle name="Normal 3 4 2 2 3 4 2 3 2 2" xfId="22803" xr:uid="{00000000-0005-0000-0000-0000A04B0000}"/>
    <cellStyle name="Normal 3 4 2 2 3 4 2 3 2 3" xfId="3597" xr:uid="{00000000-0005-0000-0000-0000A14B0000}"/>
    <cellStyle name="Normal 3 4 2 2 3 4 2 3 3" xfId="22805" xr:uid="{00000000-0005-0000-0000-0000A24B0000}"/>
    <cellStyle name="Normal 3 4 2 2 3 4 2 3 4" xfId="22807" xr:uid="{00000000-0005-0000-0000-0000A34B0000}"/>
    <cellStyle name="Normal 3 4 2 2 3 4 2 4" xfId="22808" xr:uid="{00000000-0005-0000-0000-0000A44B0000}"/>
    <cellStyle name="Normal 3 4 2 2 3 4 2 4 2" xfId="22810" xr:uid="{00000000-0005-0000-0000-0000A54B0000}"/>
    <cellStyle name="Normal 3 4 2 2 3 4 2 4 3" xfId="22812" xr:uid="{00000000-0005-0000-0000-0000A64B0000}"/>
    <cellStyle name="Normal 3 4 2 2 3 4 2 5" xfId="22813" xr:uid="{00000000-0005-0000-0000-0000A74B0000}"/>
    <cellStyle name="Normal 3 4 2 2 3 4 2 6" xfId="22814" xr:uid="{00000000-0005-0000-0000-0000A84B0000}"/>
    <cellStyle name="Normal 3 4 2 2 3 4 3" xfId="22815" xr:uid="{00000000-0005-0000-0000-0000A94B0000}"/>
    <cellStyle name="Normal 3 4 2 2 3 4 3 2" xfId="22816" xr:uid="{00000000-0005-0000-0000-0000AA4B0000}"/>
    <cellStyle name="Normal 3 4 2 2 3 4 3 2 2" xfId="13962" xr:uid="{00000000-0005-0000-0000-0000AB4B0000}"/>
    <cellStyle name="Normal 3 4 2 2 3 4 3 2 2 2" xfId="22817" xr:uid="{00000000-0005-0000-0000-0000AC4B0000}"/>
    <cellStyle name="Normal 3 4 2 2 3 4 3 2 2 2 2" xfId="17227" xr:uid="{00000000-0005-0000-0000-0000AD4B0000}"/>
    <cellStyle name="Normal 3 4 2 2 3 4 3 2 2 2 3" xfId="22819" xr:uid="{00000000-0005-0000-0000-0000AE4B0000}"/>
    <cellStyle name="Normal 3 4 2 2 3 4 3 2 2 3" xfId="12292" xr:uid="{00000000-0005-0000-0000-0000AF4B0000}"/>
    <cellStyle name="Normal 3 4 2 2 3 4 3 2 2 4" xfId="4379" xr:uid="{00000000-0005-0000-0000-0000B04B0000}"/>
    <cellStyle name="Normal 3 4 2 2 3 4 3 2 3" xfId="22820" xr:uid="{00000000-0005-0000-0000-0000B14B0000}"/>
    <cellStyle name="Normal 3 4 2 2 3 4 3 2 3 2" xfId="22822" xr:uid="{00000000-0005-0000-0000-0000B24B0000}"/>
    <cellStyle name="Normal 3 4 2 2 3 4 3 2 3 3" xfId="10541" xr:uid="{00000000-0005-0000-0000-0000B34B0000}"/>
    <cellStyle name="Normal 3 4 2 2 3 4 3 2 4" xfId="22823" xr:uid="{00000000-0005-0000-0000-0000B44B0000}"/>
    <cellStyle name="Normal 3 4 2 2 3 4 3 2 5" xfId="22824" xr:uid="{00000000-0005-0000-0000-0000B54B0000}"/>
    <cellStyle name="Normal 3 4 2 2 3 4 3 3" xfId="22825" xr:uid="{00000000-0005-0000-0000-0000B64B0000}"/>
    <cellStyle name="Normal 3 4 2 2 3 4 3 3 2" xfId="22827" xr:uid="{00000000-0005-0000-0000-0000B74B0000}"/>
    <cellStyle name="Normal 3 4 2 2 3 4 3 3 2 2" xfId="22830" xr:uid="{00000000-0005-0000-0000-0000B84B0000}"/>
    <cellStyle name="Normal 3 4 2 2 3 4 3 3 2 3" xfId="9723" xr:uid="{00000000-0005-0000-0000-0000B94B0000}"/>
    <cellStyle name="Normal 3 4 2 2 3 4 3 3 3" xfId="22832" xr:uid="{00000000-0005-0000-0000-0000BA4B0000}"/>
    <cellStyle name="Normal 3 4 2 2 3 4 3 3 4" xfId="22834" xr:uid="{00000000-0005-0000-0000-0000BB4B0000}"/>
    <cellStyle name="Normal 3 4 2 2 3 4 3 4" xfId="22835" xr:uid="{00000000-0005-0000-0000-0000BC4B0000}"/>
    <cellStyle name="Normal 3 4 2 2 3 4 3 4 2" xfId="22837" xr:uid="{00000000-0005-0000-0000-0000BD4B0000}"/>
    <cellStyle name="Normal 3 4 2 2 3 4 3 4 3" xfId="22839" xr:uid="{00000000-0005-0000-0000-0000BE4B0000}"/>
    <cellStyle name="Normal 3 4 2 2 3 4 3 5" xfId="22840" xr:uid="{00000000-0005-0000-0000-0000BF4B0000}"/>
    <cellStyle name="Normal 3 4 2 2 3 4 3 6" xfId="22841" xr:uid="{00000000-0005-0000-0000-0000C04B0000}"/>
    <cellStyle name="Normal 3 4 2 2 3 4 4" xfId="22843" xr:uid="{00000000-0005-0000-0000-0000C14B0000}"/>
    <cellStyle name="Normal 3 4 2 2 3 4 4 2" xfId="22845" xr:uid="{00000000-0005-0000-0000-0000C24B0000}"/>
    <cellStyle name="Normal 3 4 2 2 3 4 4 2 2" xfId="22848" xr:uid="{00000000-0005-0000-0000-0000C34B0000}"/>
    <cellStyle name="Normal 3 4 2 2 3 4 4 2 2 2" xfId="22850" xr:uid="{00000000-0005-0000-0000-0000C44B0000}"/>
    <cellStyle name="Normal 3 4 2 2 3 4 4 2 2 3" xfId="6544" xr:uid="{00000000-0005-0000-0000-0000C54B0000}"/>
    <cellStyle name="Normal 3 4 2 2 3 4 4 2 3" xfId="22852" xr:uid="{00000000-0005-0000-0000-0000C64B0000}"/>
    <cellStyle name="Normal 3 4 2 2 3 4 4 2 4" xfId="22854" xr:uid="{00000000-0005-0000-0000-0000C74B0000}"/>
    <cellStyle name="Normal 3 4 2 2 3 4 4 3" xfId="22856" xr:uid="{00000000-0005-0000-0000-0000C84B0000}"/>
    <cellStyle name="Normal 3 4 2 2 3 4 4 3 2" xfId="22859" xr:uid="{00000000-0005-0000-0000-0000C94B0000}"/>
    <cellStyle name="Normal 3 4 2 2 3 4 4 3 3" xfId="22862" xr:uid="{00000000-0005-0000-0000-0000CA4B0000}"/>
    <cellStyle name="Normal 3 4 2 2 3 4 4 4" xfId="9239" xr:uid="{00000000-0005-0000-0000-0000CB4B0000}"/>
    <cellStyle name="Normal 3 4 2 2 3 4 4 5" xfId="9270" xr:uid="{00000000-0005-0000-0000-0000CC4B0000}"/>
    <cellStyle name="Normal 3 4 2 2 3 4 5" xfId="21931" xr:uid="{00000000-0005-0000-0000-0000CD4B0000}"/>
    <cellStyle name="Normal 3 4 2 2 3 4 5 2" xfId="21934" xr:uid="{00000000-0005-0000-0000-0000CE4B0000}"/>
    <cellStyle name="Normal 3 4 2 2 3 4 5 2 2" xfId="21937" xr:uid="{00000000-0005-0000-0000-0000CF4B0000}"/>
    <cellStyle name="Normal 3 4 2 2 3 4 5 2 3" xfId="21941" xr:uid="{00000000-0005-0000-0000-0000D04B0000}"/>
    <cellStyle name="Normal 3 4 2 2 3 4 5 3" xfId="21945" xr:uid="{00000000-0005-0000-0000-0000D14B0000}"/>
    <cellStyle name="Normal 3 4 2 2 3 4 5 4" xfId="9302" xr:uid="{00000000-0005-0000-0000-0000D24B0000}"/>
    <cellStyle name="Normal 3 4 2 2 3 4 6" xfId="21948" xr:uid="{00000000-0005-0000-0000-0000D34B0000}"/>
    <cellStyle name="Normal 3 4 2 2 3 4 6 2" xfId="21951" xr:uid="{00000000-0005-0000-0000-0000D44B0000}"/>
    <cellStyle name="Normal 3 4 2 2 3 4 6 3" xfId="21958" xr:uid="{00000000-0005-0000-0000-0000D54B0000}"/>
    <cellStyle name="Normal 3 4 2 2 3 4 7" xfId="14375" xr:uid="{00000000-0005-0000-0000-0000D64B0000}"/>
    <cellStyle name="Normal 3 4 2 2 3 4 8" xfId="14379" xr:uid="{00000000-0005-0000-0000-0000D74B0000}"/>
    <cellStyle name="Normal 3 4 2 2 3 5" xfId="22863" xr:uid="{00000000-0005-0000-0000-0000D84B0000}"/>
    <cellStyle name="Normal 3 4 2 2 3 5 2" xfId="22864" xr:uid="{00000000-0005-0000-0000-0000D94B0000}"/>
    <cellStyle name="Normal 3 4 2 2 3 5 2 2" xfId="22865" xr:uid="{00000000-0005-0000-0000-0000DA4B0000}"/>
    <cellStyle name="Normal 3 4 2 2 3 5 2 2 2" xfId="22866" xr:uid="{00000000-0005-0000-0000-0000DB4B0000}"/>
    <cellStyle name="Normal 3 4 2 2 3 5 2 2 2 2" xfId="21389" xr:uid="{00000000-0005-0000-0000-0000DC4B0000}"/>
    <cellStyle name="Normal 3 4 2 2 3 5 2 2 2 3" xfId="21391" xr:uid="{00000000-0005-0000-0000-0000DD4B0000}"/>
    <cellStyle name="Normal 3 4 2 2 3 5 2 2 3" xfId="22867" xr:uid="{00000000-0005-0000-0000-0000DE4B0000}"/>
    <cellStyle name="Normal 3 4 2 2 3 5 2 2 4" xfId="22868" xr:uid="{00000000-0005-0000-0000-0000DF4B0000}"/>
    <cellStyle name="Normal 3 4 2 2 3 5 2 3" xfId="22869" xr:uid="{00000000-0005-0000-0000-0000E04B0000}"/>
    <cellStyle name="Normal 3 4 2 2 3 5 2 3 2" xfId="22871" xr:uid="{00000000-0005-0000-0000-0000E14B0000}"/>
    <cellStyle name="Normal 3 4 2 2 3 5 2 3 3" xfId="22873" xr:uid="{00000000-0005-0000-0000-0000E24B0000}"/>
    <cellStyle name="Normal 3 4 2 2 3 5 2 4" xfId="22874" xr:uid="{00000000-0005-0000-0000-0000E34B0000}"/>
    <cellStyle name="Normal 3 4 2 2 3 5 2 5" xfId="22875" xr:uid="{00000000-0005-0000-0000-0000E44B0000}"/>
    <cellStyle name="Normal 3 4 2 2 3 5 3" xfId="22876" xr:uid="{00000000-0005-0000-0000-0000E54B0000}"/>
    <cellStyle name="Normal 3 4 2 2 3 5 3 2" xfId="22877" xr:uid="{00000000-0005-0000-0000-0000E64B0000}"/>
    <cellStyle name="Normal 3 4 2 2 3 5 3 2 2" xfId="22878" xr:uid="{00000000-0005-0000-0000-0000E74B0000}"/>
    <cellStyle name="Normal 3 4 2 2 3 5 3 2 3" xfId="22879" xr:uid="{00000000-0005-0000-0000-0000E84B0000}"/>
    <cellStyle name="Normal 3 4 2 2 3 5 3 3" xfId="22880" xr:uid="{00000000-0005-0000-0000-0000E94B0000}"/>
    <cellStyle name="Normal 3 4 2 2 3 5 3 4" xfId="22881" xr:uid="{00000000-0005-0000-0000-0000EA4B0000}"/>
    <cellStyle name="Normal 3 4 2 2 3 5 4" xfId="22883" xr:uid="{00000000-0005-0000-0000-0000EB4B0000}"/>
    <cellStyle name="Normal 3 4 2 2 3 5 4 2" xfId="22885" xr:uid="{00000000-0005-0000-0000-0000EC4B0000}"/>
    <cellStyle name="Normal 3 4 2 2 3 5 4 3" xfId="22887" xr:uid="{00000000-0005-0000-0000-0000ED4B0000}"/>
    <cellStyle name="Normal 3 4 2 2 3 5 5" xfId="21961" xr:uid="{00000000-0005-0000-0000-0000EE4B0000}"/>
    <cellStyle name="Normal 3 4 2 2 3 5 6" xfId="21970" xr:uid="{00000000-0005-0000-0000-0000EF4B0000}"/>
    <cellStyle name="Normal 3 4 2 2 3 6" xfId="22829" xr:uid="{00000000-0005-0000-0000-0000F04B0000}"/>
    <cellStyle name="Normal 3 4 2 2 3 6 2" xfId="22889" xr:uid="{00000000-0005-0000-0000-0000F14B0000}"/>
    <cellStyle name="Normal 3 4 2 2 3 6 2 2" xfId="22890" xr:uid="{00000000-0005-0000-0000-0000F24B0000}"/>
    <cellStyle name="Normal 3 4 2 2 3 6 2 2 2" xfId="22891" xr:uid="{00000000-0005-0000-0000-0000F34B0000}"/>
    <cellStyle name="Normal 3 4 2 2 3 6 2 2 2 2" xfId="21641" xr:uid="{00000000-0005-0000-0000-0000F44B0000}"/>
    <cellStyle name="Normal 3 4 2 2 3 6 2 2 2 3" xfId="21643" xr:uid="{00000000-0005-0000-0000-0000F54B0000}"/>
    <cellStyle name="Normal 3 4 2 2 3 6 2 2 3" xfId="22892" xr:uid="{00000000-0005-0000-0000-0000F64B0000}"/>
    <cellStyle name="Normal 3 4 2 2 3 6 2 2 4" xfId="22893" xr:uid="{00000000-0005-0000-0000-0000F74B0000}"/>
    <cellStyle name="Normal 3 4 2 2 3 6 2 3" xfId="22894" xr:uid="{00000000-0005-0000-0000-0000F84B0000}"/>
    <cellStyle name="Normal 3 4 2 2 3 6 2 3 2" xfId="22896" xr:uid="{00000000-0005-0000-0000-0000F94B0000}"/>
    <cellStyle name="Normal 3 4 2 2 3 6 2 3 3" xfId="22897" xr:uid="{00000000-0005-0000-0000-0000FA4B0000}"/>
    <cellStyle name="Normal 3 4 2 2 3 6 2 4" xfId="22898" xr:uid="{00000000-0005-0000-0000-0000FB4B0000}"/>
    <cellStyle name="Normal 3 4 2 2 3 6 2 5" xfId="22899" xr:uid="{00000000-0005-0000-0000-0000FC4B0000}"/>
    <cellStyle name="Normal 3 4 2 2 3 6 3" xfId="22900" xr:uid="{00000000-0005-0000-0000-0000FD4B0000}"/>
    <cellStyle name="Normal 3 4 2 2 3 6 3 2" xfId="22901" xr:uid="{00000000-0005-0000-0000-0000FE4B0000}"/>
    <cellStyle name="Normal 3 4 2 2 3 6 3 2 2" xfId="22902" xr:uid="{00000000-0005-0000-0000-0000FF4B0000}"/>
    <cellStyle name="Normal 3 4 2 2 3 6 3 2 3" xfId="22903" xr:uid="{00000000-0005-0000-0000-0000004C0000}"/>
    <cellStyle name="Normal 3 4 2 2 3 6 3 3" xfId="22904" xr:uid="{00000000-0005-0000-0000-0000014C0000}"/>
    <cellStyle name="Normal 3 4 2 2 3 6 3 4" xfId="22905" xr:uid="{00000000-0005-0000-0000-0000024C0000}"/>
    <cellStyle name="Normal 3 4 2 2 3 6 4" xfId="22907" xr:uid="{00000000-0005-0000-0000-0000034C0000}"/>
    <cellStyle name="Normal 3 4 2 2 3 6 4 2" xfId="22909" xr:uid="{00000000-0005-0000-0000-0000044C0000}"/>
    <cellStyle name="Normal 3 4 2 2 3 6 4 3" xfId="22911" xr:uid="{00000000-0005-0000-0000-0000054C0000}"/>
    <cellStyle name="Normal 3 4 2 2 3 6 5" xfId="21976" xr:uid="{00000000-0005-0000-0000-0000064C0000}"/>
    <cellStyle name="Normal 3 4 2 2 3 6 6" xfId="5092" xr:uid="{00000000-0005-0000-0000-0000074C0000}"/>
    <cellStyle name="Normal 3 4 2 2 3 7" xfId="9722" xr:uid="{00000000-0005-0000-0000-0000084C0000}"/>
    <cellStyle name="Normal 3 4 2 2 3 7 2" xfId="12306" xr:uid="{00000000-0005-0000-0000-0000094C0000}"/>
    <cellStyle name="Normal 3 4 2 2 3 7 2 2" xfId="22912" xr:uid="{00000000-0005-0000-0000-00000A4C0000}"/>
    <cellStyle name="Normal 3 4 2 2 3 7 2 2 2" xfId="3840" xr:uid="{00000000-0005-0000-0000-00000B4C0000}"/>
    <cellStyle name="Normal 3 4 2 2 3 7 2 2 3" xfId="6218" xr:uid="{00000000-0005-0000-0000-00000C4C0000}"/>
    <cellStyle name="Normal 3 4 2 2 3 7 2 3" xfId="22913" xr:uid="{00000000-0005-0000-0000-00000D4C0000}"/>
    <cellStyle name="Normal 3 4 2 2 3 7 2 4" xfId="10006" xr:uid="{00000000-0005-0000-0000-00000E4C0000}"/>
    <cellStyle name="Normal 3 4 2 2 3 7 3" xfId="12308" xr:uid="{00000000-0005-0000-0000-00000F4C0000}"/>
    <cellStyle name="Normal 3 4 2 2 3 7 3 2" xfId="22914" xr:uid="{00000000-0005-0000-0000-0000104C0000}"/>
    <cellStyle name="Normal 3 4 2 2 3 7 3 3" xfId="22915" xr:uid="{00000000-0005-0000-0000-0000114C0000}"/>
    <cellStyle name="Normal 3 4 2 2 3 7 4" xfId="22918" xr:uid="{00000000-0005-0000-0000-0000124C0000}"/>
    <cellStyle name="Normal 3 4 2 2 3 7 5" xfId="21982" xr:uid="{00000000-0005-0000-0000-0000134C0000}"/>
    <cellStyle name="Normal 3 4 2 2 3 8" xfId="697" xr:uid="{00000000-0005-0000-0000-0000144C0000}"/>
    <cellStyle name="Normal 3 4 2 2 3 8 2" xfId="22919" xr:uid="{00000000-0005-0000-0000-0000154C0000}"/>
    <cellStyle name="Normal 3 4 2 2 3 8 2 2" xfId="22920" xr:uid="{00000000-0005-0000-0000-0000164C0000}"/>
    <cellStyle name="Normal 3 4 2 2 3 8 2 3" xfId="22921" xr:uid="{00000000-0005-0000-0000-0000174C0000}"/>
    <cellStyle name="Normal 3 4 2 2 3 8 3" xfId="22922" xr:uid="{00000000-0005-0000-0000-0000184C0000}"/>
    <cellStyle name="Normal 3 4 2 2 3 8 4" xfId="22923" xr:uid="{00000000-0005-0000-0000-0000194C0000}"/>
    <cellStyle name="Normal 3 4 2 2 3 9" xfId="4401" xr:uid="{00000000-0005-0000-0000-00001A4C0000}"/>
    <cellStyle name="Normal 3 4 2 2 3 9 2" xfId="22924" xr:uid="{00000000-0005-0000-0000-00001B4C0000}"/>
    <cellStyle name="Normal 3 4 2 2 3 9 3" xfId="22925" xr:uid="{00000000-0005-0000-0000-00001C4C0000}"/>
    <cellStyle name="Normal 3 4 2 3" xfId="12846" xr:uid="{00000000-0005-0000-0000-00001D4C0000}"/>
    <cellStyle name="Normal 3 4 2 4" xfId="12848" xr:uid="{00000000-0005-0000-0000-00001E4C0000}"/>
    <cellStyle name="Normal 3 4 2 4 10" xfId="22926" xr:uid="{00000000-0005-0000-0000-00001F4C0000}"/>
    <cellStyle name="Normal 3 4 2 4 2" xfId="21192" xr:uid="{00000000-0005-0000-0000-0000204C0000}"/>
    <cellStyle name="Normal 3 4 2 4 2 2" xfId="19594" xr:uid="{00000000-0005-0000-0000-0000214C0000}"/>
    <cellStyle name="Normal 3 4 2 4 2 2 2" xfId="22927" xr:uid="{00000000-0005-0000-0000-0000224C0000}"/>
    <cellStyle name="Normal 3 4 2 4 2 2 2 2" xfId="22928" xr:uid="{00000000-0005-0000-0000-0000234C0000}"/>
    <cellStyle name="Normal 3 4 2 4 2 2 2 2 2" xfId="22929" xr:uid="{00000000-0005-0000-0000-0000244C0000}"/>
    <cellStyle name="Normal 3 4 2 4 2 2 2 2 2 2" xfId="22930" xr:uid="{00000000-0005-0000-0000-0000254C0000}"/>
    <cellStyle name="Normal 3 4 2 4 2 2 2 2 2 2 2" xfId="22931" xr:uid="{00000000-0005-0000-0000-0000264C0000}"/>
    <cellStyle name="Normal 3 4 2 4 2 2 2 2 2 2 3" xfId="11692" xr:uid="{00000000-0005-0000-0000-0000274C0000}"/>
    <cellStyle name="Normal 3 4 2 4 2 2 2 2 2 3" xfId="5312" xr:uid="{00000000-0005-0000-0000-0000284C0000}"/>
    <cellStyle name="Normal 3 4 2 4 2 2 2 2 2 4" xfId="18033" xr:uid="{00000000-0005-0000-0000-0000294C0000}"/>
    <cellStyle name="Normal 3 4 2 4 2 2 2 2 3" xfId="22932" xr:uid="{00000000-0005-0000-0000-00002A4C0000}"/>
    <cellStyle name="Normal 3 4 2 4 2 2 2 2 3 2" xfId="22933" xr:uid="{00000000-0005-0000-0000-00002B4C0000}"/>
    <cellStyle name="Normal 3 4 2 4 2 2 2 2 3 3" xfId="22934" xr:uid="{00000000-0005-0000-0000-00002C4C0000}"/>
    <cellStyle name="Normal 3 4 2 4 2 2 2 2 4" xfId="18235" xr:uid="{00000000-0005-0000-0000-00002D4C0000}"/>
    <cellStyle name="Normal 3 4 2 4 2 2 2 2 5" xfId="18239" xr:uid="{00000000-0005-0000-0000-00002E4C0000}"/>
    <cellStyle name="Normal 3 4 2 4 2 2 2 3" xfId="22935" xr:uid="{00000000-0005-0000-0000-00002F4C0000}"/>
    <cellStyle name="Normal 3 4 2 4 2 2 2 3 2" xfId="13626" xr:uid="{00000000-0005-0000-0000-0000304C0000}"/>
    <cellStyle name="Normal 3 4 2 4 2 2 2 3 2 2" xfId="42" xr:uid="{00000000-0005-0000-0000-0000314C0000}"/>
    <cellStyle name="Normal 3 4 2 4 2 2 2 3 2 3" xfId="13638" xr:uid="{00000000-0005-0000-0000-0000324C0000}"/>
    <cellStyle name="Normal 3 4 2 4 2 2 2 3 3" xfId="13653" xr:uid="{00000000-0005-0000-0000-0000334C0000}"/>
    <cellStyle name="Normal 3 4 2 4 2 2 2 3 4" xfId="13676" xr:uid="{00000000-0005-0000-0000-0000344C0000}"/>
    <cellStyle name="Normal 3 4 2 4 2 2 2 4" xfId="22936" xr:uid="{00000000-0005-0000-0000-0000354C0000}"/>
    <cellStyle name="Normal 3 4 2 4 2 2 2 4 2" xfId="13731" xr:uid="{00000000-0005-0000-0000-0000364C0000}"/>
    <cellStyle name="Normal 3 4 2 4 2 2 2 4 3" xfId="13746" xr:uid="{00000000-0005-0000-0000-0000374C0000}"/>
    <cellStyle name="Normal 3 4 2 4 2 2 2 5" xfId="22937" xr:uid="{00000000-0005-0000-0000-0000384C0000}"/>
    <cellStyle name="Normal 3 4 2 4 2 2 2 6" xfId="22939" xr:uid="{00000000-0005-0000-0000-0000394C0000}"/>
    <cellStyle name="Normal 3 4 2 4 2 2 3" xfId="22940" xr:uid="{00000000-0005-0000-0000-00003A4C0000}"/>
    <cellStyle name="Normal 3 4 2 4 2 2 3 2" xfId="22941" xr:uid="{00000000-0005-0000-0000-00003B4C0000}"/>
    <cellStyle name="Normal 3 4 2 4 2 2 3 2 2" xfId="22942" xr:uid="{00000000-0005-0000-0000-00003C4C0000}"/>
    <cellStyle name="Normal 3 4 2 4 2 2 3 2 2 2" xfId="22943" xr:uid="{00000000-0005-0000-0000-00003D4C0000}"/>
    <cellStyle name="Normal 3 4 2 4 2 2 3 2 2 2 2" xfId="22944" xr:uid="{00000000-0005-0000-0000-00003E4C0000}"/>
    <cellStyle name="Normal 3 4 2 4 2 2 3 2 2 2 3" xfId="22945" xr:uid="{00000000-0005-0000-0000-00003F4C0000}"/>
    <cellStyle name="Normal 3 4 2 4 2 2 3 2 2 3" xfId="6869" xr:uid="{00000000-0005-0000-0000-0000404C0000}"/>
    <cellStyle name="Normal 3 4 2 4 2 2 3 2 2 4" xfId="18055" xr:uid="{00000000-0005-0000-0000-0000414C0000}"/>
    <cellStyle name="Normal 3 4 2 4 2 2 3 2 3" xfId="22946" xr:uid="{00000000-0005-0000-0000-0000424C0000}"/>
    <cellStyle name="Normal 3 4 2 4 2 2 3 2 3 2" xfId="22947" xr:uid="{00000000-0005-0000-0000-0000434C0000}"/>
    <cellStyle name="Normal 3 4 2 4 2 2 3 2 3 3" xfId="22948" xr:uid="{00000000-0005-0000-0000-0000444C0000}"/>
    <cellStyle name="Normal 3 4 2 4 2 2 3 2 4" xfId="6889" xr:uid="{00000000-0005-0000-0000-0000454C0000}"/>
    <cellStyle name="Normal 3 4 2 4 2 2 3 2 5" xfId="4984" xr:uid="{00000000-0005-0000-0000-0000464C0000}"/>
    <cellStyle name="Normal 3 4 2 4 2 2 3 3" xfId="22950" xr:uid="{00000000-0005-0000-0000-0000474C0000}"/>
    <cellStyle name="Normal 3 4 2 4 2 2 3 3 2" xfId="22951" xr:uid="{00000000-0005-0000-0000-0000484C0000}"/>
    <cellStyle name="Normal 3 4 2 4 2 2 3 3 2 2" xfId="22952" xr:uid="{00000000-0005-0000-0000-0000494C0000}"/>
    <cellStyle name="Normal 3 4 2 4 2 2 3 3 2 3" xfId="22953" xr:uid="{00000000-0005-0000-0000-00004A4C0000}"/>
    <cellStyle name="Normal 3 4 2 4 2 2 3 3 3" xfId="22954" xr:uid="{00000000-0005-0000-0000-00004B4C0000}"/>
    <cellStyle name="Normal 3 4 2 4 2 2 3 3 4" xfId="22955" xr:uid="{00000000-0005-0000-0000-00004C4C0000}"/>
    <cellStyle name="Normal 3 4 2 4 2 2 3 4" xfId="22957" xr:uid="{00000000-0005-0000-0000-00004D4C0000}"/>
    <cellStyle name="Normal 3 4 2 4 2 2 3 4 2" xfId="22958" xr:uid="{00000000-0005-0000-0000-00004E4C0000}"/>
    <cellStyle name="Normal 3 4 2 4 2 2 3 4 3" xfId="22959" xr:uid="{00000000-0005-0000-0000-00004F4C0000}"/>
    <cellStyle name="Normal 3 4 2 4 2 2 3 5" xfId="22960" xr:uid="{00000000-0005-0000-0000-0000504C0000}"/>
    <cellStyle name="Normal 3 4 2 4 2 2 3 6" xfId="22961" xr:uid="{00000000-0005-0000-0000-0000514C0000}"/>
    <cellStyle name="Normal 3 4 2 4 2 2 4" xfId="22962" xr:uid="{00000000-0005-0000-0000-0000524C0000}"/>
    <cellStyle name="Normal 3 4 2 4 2 2 4 2" xfId="22963" xr:uid="{00000000-0005-0000-0000-0000534C0000}"/>
    <cellStyle name="Normal 3 4 2 4 2 2 4 2 2" xfId="22964" xr:uid="{00000000-0005-0000-0000-0000544C0000}"/>
    <cellStyle name="Normal 3 4 2 4 2 2 4 2 2 2" xfId="16778" xr:uid="{00000000-0005-0000-0000-0000554C0000}"/>
    <cellStyle name="Normal 3 4 2 4 2 2 4 2 2 3" xfId="22965" xr:uid="{00000000-0005-0000-0000-0000564C0000}"/>
    <cellStyle name="Normal 3 4 2 4 2 2 4 2 3" xfId="22966" xr:uid="{00000000-0005-0000-0000-0000574C0000}"/>
    <cellStyle name="Normal 3 4 2 4 2 2 4 2 4" xfId="7870" xr:uid="{00000000-0005-0000-0000-0000584C0000}"/>
    <cellStyle name="Normal 3 4 2 4 2 2 4 3" xfId="22967" xr:uid="{00000000-0005-0000-0000-0000594C0000}"/>
    <cellStyle name="Normal 3 4 2 4 2 2 4 3 2" xfId="22968" xr:uid="{00000000-0005-0000-0000-00005A4C0000}"/>
    <cellStyle name="Normal 3 4 2 4 2 2 4 3 3" xfId="22969" xr:uid="{00000000-0005-0000-0000-00005B4C0000}"/>
    <cellStyle name="Normal 3 4 2 4 2 2 4 4" xfId="22970" xr:uid="{00000000-0005-0000-0000-00005C4C0000}"/>
    <cellStyle name="Normal 3 4 2 4 2 2 4 5" xfId="22971" xr:uid="{00000000-0005-0000-0000-00005D4C0000}"/>
    <cellStyle name="Normal 3 4 2 4 2 2 5" xfId="22972" xr:uid="{00000000-0005-0000-0000-00005E4C0000}"/>
    <cellStyle name="Normal 3 4 2 4 2 2 5 2" xfId="22973" xr:uid="{00000000-0005-0000-0000-00005F4C0000}"/>
    <cellStyle name="Normal 3 4 2 4 2 2 5 2 2" xfId="8724" xr:uid="{00000000-0005-0000-0000-0000604C0000}"/>
    <cellStyle name="Normal 3 4 2 4 2 2 5 2 3" xfId="8729" xr:uid="{00000000-0005-0000-0000-0000614C0000}"/>
    <cellStyle name="Normal 3 4 2 4 2 2 5 3" xfId="22974" xr:uid="{00000000-0005-0000-0000-0000624C0000}"/>
    <cellStyle name="Normal 3 4 2 4 2 2 5 4" xfId="22975" xr:uid="{00000000-0005-0000-0000-0000634C0000}"/>
    <cellStyle name="Normal 3 4 2 4 2 2 6" xfId="22976" xr:uid="{00000000-0005-0000-0000-0000644C0000}"/>
    <cellStyle name="Normal 3 4 2 4 2 2 6 2" xfId="22978" xr:uid="{00000000-0005-0000-0000-0000654C0000}"/>
    <cellStyle name="Normal 3 4 2 4 2 2 6 3" xfId="22979" xr:uid="{00000000-0005-0000-0000-0000664C0000}"/>
    <cellStyle name="Normal 3 4 2 4 2 2 7" xfId="22980" xr:uid="{00000000-0005-0000-0000-0000674C0000}"/>
    <cellStyle name="Normal 3 4 2 4 2 2 8" xfId="22981" xr:uid="{00000000-0005-0000-0000-0000684C0000}"/>
    <cellStyle name="Normal 3 4 2 4 2 3" xfId="120" xr:uid="{00000000-0005-0000-0000-0000694C0000}"/>
    <cellStyle name="Normal 3 4 2 4 2 3 2" xfId="604" xr:uid="{00000000-0005-0000-0000-00006A4C0000}"/>
    <cellStyle name="Normal 3 4 2 4 2 3 2 2" xfId="1894" xr:uid="{00000000-0005-0000-0000-00006B4C0000}"/>
    <cellStyle name="Normal 3 4 2 4 2 3 2 2 2" xfId="1905" xr:uid="{00000000-0005-0000-0000-00006C4C0000}"/>
    <cellStyle name="Normal 3 4 2 4 2 3 2 2 2 2" xfId="22982" xr:uid="{00000000-0005-0000-0000-00006D4C0000}"/>
    <cellStyle name="Normal 3 4 2 4 2 3 2 2 2 3" xfId="22983" xr:uid="{00000000-0005-0000-0000-00006E4C0000}"/>
    <cellStyle name="Normal 3 4 2 4 2 3 2 2 3" xfId="1922" xr:uid="{00000000-0005-0000-0000-00006F4C0000}"/>
    <cellStyle name="Normal 3 4 2 4 2 3 2 2 4" xfId="18309" xr:uid="{00000000-0005-0000-0000-0000704C0000}"/>
    <cellStyle name="Normal 3 4 2 4 2 3 2 3" xfId="1933" xr:uid="{00000000-0005-0000-0000-0000714C0000}"/>
    <cellStyle name="Normal 3 4 2 4 2 3 2 3 2" xfId="13956" xr:uid="{00000000-0005-0000-0000-0000724C0000}"/>
    <cellStyle name="Normal 3 4 2 4 2 3 2 3 3" xfId="13974" xr:uid="{00000000-0005-0000-0000-0000734C0000}"/>
    <cellStyle name="Normal 3 4 2 4 2 3 2 4" xfId="1942" xr:uid="{00000000-0005-0000-0000-0000744C0000}"/>
    <cellStyle name="Normal 3 4 2 4 2 3 2 5" xfId="101" xr:uid="{00000000-0005-0000-0000-0000754C0000}"/>
    <cellStyle name="Normal 3 4 2 4 2 3 3" xfId="1969" xr:uid="{00000000-0005-0000-0000-0000764C0000}"/>
    <cellStyle name="Normal 3 4 2 4 2 3 3 2" xfId="1954" xr:uid="{00000000-0005-0000-0000-0000774C0000}"/>
    <cellStyle name="Normal 3 4 2 4 2 3 3 2 2" xfId="22984" xr:uid="{00000000-0005-0000-0000-0000784C0000}"/>
    <cellStyle name="Normal 3 4 2 4 2 3 3 2 3" xfId="22985" xr:uid="{00000000-0005-0000-0000-0000794C0000}"/>
    <cellStyle name="Normal 3 4 2 4 2 3 3 3" xfId="6" xr:uid="{00000000-0005-0000-0000-00007A4C0000}"/>
    <cellStyle name="Normal 3 4 2 4 2 3 3 4" xfId="19914" xr:uid="{00000000-0005-0000-0000-00007B4C0000}"/>
    <cellStyle name="Normal 3 4 2 4 2 3 4" xfId="1977" xr:uid="{00000000-0005-0000-0000-00007C4C0000}"/>
    <cellStyle name="Normal 3 4 2 4 2 3 4 2" xfId="22986" xr:uid="{00000000-0005-0000-0000-00007D4C0000}"/>
    <cellStyle name="Normal 3 4 2 4 2 3 4 3" xfId="22987" xr:uid="{00000000-0005-0000-0000-00007E4C0000}"/>
    <cellStyle name="Normal 3 4 2 4 2 3 5" xfId="1985" xr:uid="{00000000-0005-0000-0000-00007F4C0000}"/>
    <cellStyle name="Normal 3 4 2 4 2 3 6" xfId="20436" xr:uid="{00000000-0005-0000-0000-0000804C0000}"/>
    <cellStyle name="Normal 3 4 2 4 2 4" xfId="441" xr:uid="{00000000-0005-0000-0000-0000814C0000}"/>
    <cellStyle name="Normal 3 4 2 4 2 4 2" xfId="16943" xr:uid="{00000000-0005-0000-0000-0000824C0000}"/>
    <cellStyle name="Normal 3 4 2 4 2 4 2 2" xfId="16945" xr:uid="{00000000-0005-0000-0000-0000834C0000}"/>
    <cellStyle name="Normal 3 4 2 4 2 4 2 2 2" xfId="16947" xr:uid="{00000000-0005-0000-0000-0000844C0000}"/>
    <cellStyle name="Normal 3 4 2 4 2 4 2 2 2 2" xfId="8164" xr:uid="{00000000-0005-0000-0000-0000854C0000}"/>
    <cellStyle name="Normal 3 4 2 4 2 4 2 2 2 3" xfId="8172" xr:uid="{00000000-0005-0000-0000-0000864C0000}"/>
    <cellStyle name="Normal 3 4 2 4 2 4 2 2 3" xfId="16951" xr:uid="{00000000-0005-0000-0000-0000874C0000}"/>
    <cellStyle name="Normal 3 4 2 4 2 4 2 2 4" xfId="16954" xr:uid="{00000000-0005-0000-0000-0000884C0000}"/>
    <cellStyle name="Normal 3 4 2 4 2 4 2 3" xfId="16957" xr:uid="{00000000-0005-0000-0000-0000894C0000}"/>
    <cellStyle name="Normal 3 4 2 4 2 4 2 3 2" xfId="14310" xr:uid="{00000000-0005-0000-0000-00008A4C0000}"/>
    <cellStyle name="Normal 3 4 2 4 2 4 2 3 3" xfId="14349" xr:uid="{00000000-0005-0000-0000-00008B4C0000}"/>
    <cellStyle name="Normal 3 4 2 4 2 4 2 4" xfId="16960" xr:uid="{00000000-0005-0000-0000-00008C4C0000}"/>
    <cellStyle name="Normal 3 4 2 4 2 4 2 5" xfId="7688" xr:uid="{00000000-0005-0000-0000-00008D4C0000}"/>
    <cellStyle name="Normal 3 4 2 4 2 4 3" xfId="16963" xr:uid="{00000000-0005-0000-0000-00008E4C0000}"/>
    <cellStyle name="Normal 3 4 2 4 2 4 3 2" xfId="16966" xr:uid="{00000000-0005-0000-0000-00008F4C0000}"/>
    <cellStyle name="Normal 3 4 2 4 2 4 3 2 2" xfId="16968" xr:uid="{00000000-0005-0000-0000-0000904C0000}"/>
    <cellStyle name="Normal 3 4 2 4 2 4 3 2 3" xfId="16971" xr:uid="{00000000-0005-0000-0000-0000914C0000}"/>
    <cellStyle name="Normal 3 4 2 4 2 4 3 3" xfId="16974" xr:uid="{00000000-0005-0000-0000-0000924C0000}"/>
    <cellStyle name="Normal 3 4 2 4 2 4 3 4" xfId="16976" xr:uid="{00000000-0005-0000-0000-0000934C0000}"/>
    <cellStyle name="Normal 3 4 2 4 2 4 4" xfId="16979" xr:uid="{00000000-0005-0000-0000-0000944C0000}"/>
    <cellStyle name="Normal 3 4 2 4 2 4 4 2" xfId="12154" xr:uid="{00000000-0005-0000-0000-0000954C0000}"/>
    <cellStyle name="Normal 3 4 2 4 2 4 4 3" xfId="12197" xr:uid="{00000000-0005-0000-0000-0000964C0000}"/>
    <cellStyle name="Normal 3 4 2 4 2 4 5" xfId="16982" xr:uid="{00000000-0005-0000-0000-0000974C0000}"/>
    <cellStyle name="Normal 3 4 2 4 2 4 6" xfId="22988" xr:uid="{00000000-0005-0000-0000-0000984C0000}"/>
    <cellStyle name="Normal 3 4 2 4 2 5" xfId="469" xr:uid="{00000000-0005-0000-0000-0000994C0000}"/>
    <cellStyle name="Normal 3 4 2 4 2 5 2" xfId="613" xr:uid="{00000000-0005-0000-0000-00009A4C0000}"/>
    <cellStyle name="Normal 3 4 2 4 2 5 2 2" xfId="1457" xr:uid="{00000000-0005-0000-0000-00009B4C0000}"/>
    <cellStyle name="Normal 3 4 2 4 2 5 2 2 2" xfId="17062" xr:uid="{00000000-0005-0000-0000-00009C4C0000}"/>
    <cellStyle name="Normal 3 4 2 4 2 5 2 2 3" xfId="17065" xr:uid="{00000000-0005-0000-0000-00009D4C0000}"/>
    <cellStyle name="Normal 3 4 2 4 2 5 2 3" xfId="1473" xr:uid="{00000000-0005-0000-0000-00009E4C0000}"/>
    <cellStyle name="Normal 3 4 2 4 2 5 2 4" xfId="17067" xr:uid="{00000000-0005-0000-0000-00009F4C0000}"/>
    <cellStyle name="Normal 3 4 2 4 2 5 3" xfId="1989" xr:uid="{00000000-0005-0000-0000-0000A04C0000}"/>
    <cellStyle name="Normal 3 4 2 4 2 5 3 2" xfId="17069" xr:uid="{00000000-0005-0000-0000-0000A14C0000}"/>
    <cellStyle name="Normal 3 4 2 4 2 5 3 3" xfId="17071" xr:uid="{00000000-0005-0000-0000-0000A24C0000}"/>
    <cellStyle name="Normal 3 4 2 4 2 5 4" xfId="1994" xr:uid="{00000000-0005-0000-0000-0000A34C0000}"/>
    <cellStyle name="Normal 3 4 2 4 2 5 5" xfId="17073" xr:uid="{00000000-0005-0000-0000-0000A44C0000}"/>
    <cellStyle name="Normal 3 4 2 4 2 6" xfId="505" xr:uid="{00000000-0005-0000-0000-0000A54C0000}"/>
    <cellStyle name="Normal 3 4 2 4 2 6 2" xfId="625" xr:uid="{00000000-0005-0000-0000-0000A64C0000}"/>
    <cellStyle name="Normal 3 4 2 4 2 6 2 2" xfId="17138" xr:uid="{00000000-0005-0000-0000-0000A74C0000}"/>
    <cellStyle name="Normal 3 4 2 4 2 6 2 3" xfId="17140" xr:uid="{00000000-0005-0000-0000-0000A84C0000}"/>
    <cellStyle name="Normal 3 4 2 4 2 6 3" xfId="2001" xr:uid="{00000000-0005-0000-0000-0000A94C0000}"/>
    <cellStyle name="Normal 3 4 2 4 2 6 4" xfId="17143" xr:uid="{00000000-0005-0000-0000-0000AA4C0000}"/>
    <cellStyle name="Normal 3 4 2 4 2 7" xfId="1279" xr:uid="{00000000-0005-0000-0000-0000AB4C0000}"/>
    <cellStyle name="Normal 3 4 2 4 2 7 2" xfId="17171" xr:uid="{00000000-0005-0000-0000-0000AC4C0000}"/>
    <cellStyle name="Normal 3 4 2 4 2 7 3" xfId="22989" xr:uid="{00000000-0005-0000-0000-0000AD4C0000}"/>
    <cellStyle name="Normal 3 4 2 4 2 8" xfId="1311" xr:uid="{00000000-0005-0000-0000-0000AE4C0000}"/>
    <cellStyle name="Normal 3 4 2 4 2 9" xfId="10331" xr:uid="{00000000-0005-0000-0000-0000AF4C0000}"/>
    <cellStyle name="Normal 3 4 2 4 3" xfId="22990" xr:uid="{00000000-0005-0000-0000-0000B04C0000}"/>
    <cellStyle name="Normal 3 4 2 4 3 2" xfId="22991" xr:uid="{00000000-0005-0000-0000-0000B14C0000}"/>
    <cellStyle name="Normal 3 4 2 4 3 2 2" xfId="17465" xr:uid="{00000000-0005-0000-0000-0000B24C0000}"/>
    <cellStyle name="Normal 3 4 2 4 3 2 2 2" xfId="17467" xr:uid="{00000000-0005-0000-0000-0000B34C0000}"/>
    <cellStyle name="Normal 3 4 2 4 3 2 2 2 2" xfId="14052" xr:uid="{00000000-0005-0000-0000-0000B44C0000}"/>
    <cellStyle name="Normal 3 4 2 4 3 2 2 2 2 2" xfId="17469" xr:uid="{00000000-0005-0000-0000-0000B54C0000}"/>
    <cellStyle name="Normal 3 4 2 4 3 2 2 2 2 3" xfId="17472" xr:uid="{00000000-0005-0000-0000-0000B64C0000}"/>
    <cellStyle name="Normal 3 4 2 4 3 2 2 2 3" xfId="17476" xr:uid="{00000000-0005-0000-0000-0000B74C0000}"/>
    <cellStyle name="Normal 3 4 2 4 3 2 2 2 4" xfId="15728" xr:uid="{00000000-0005-0000-0000-0000B84C0000}"/>
    <cellStyle name="Normal 3 4 2 4 3 2 2 3" xfId="17478" xr:uid="{00000000-0005-0000-0000-0000B94C0000}"/>
    <cellStyle name="Normal 3 4 2 4 3 2 2 3 2" xfId="17480" xr:uid="{00000000-0005-0000-0000-0000BA4C0000}"/>
    <cellStyle name="Normal 3 4 2 4 3 2 2 3 3" xfId="17484" xr:uid="{00000000-0005-0000-0000-0000BB4C0000}"/>
    <cellStyle name="Normal 3 4 2 4 3 2 2 4" xfId="17487" xr:uid="{00000000-0005-0000-0000-0000BC4C0000}"/>
    <cellStyle name="Normal 3 4 2 4 3 2 2 5" xfId="17489" xr:uid="{00000000-0005-0000-0000-0000BD4C0000}"/>
    <cellStyle name="Normal 3 4 2 4 3 2 3" xfId="17491" xr:uid="{00000000-0005-0000-0000-0000BE4C0000}"/>
    <cellStyle name="Normal 3 4 2 4 3 2 3 2" xfId="16062" xr:uid="{00000000-0005-0000-0000-0000BF4C0000}"/>
    <cellStyle name="Normal 3 4 2 4 3 2 3 2 2" xfId="17493" xr:uid="{00000000-0005-0000-0000-0000C04C0000}"/>
    <cellStyle name="Normal 3 4 2 4 3 2 3 2 3" xfId="17496" xr:uid="{00000000-0005-0000-0000-0000C14C0000}"/>
    <cellStyle name="Normal 3 4 2 4 3 2 3 3" xfId="16065" xr:uid="{00000000-0005-0000-0000-0000C24C0000}"/>
    <cellStyle name="Normal 3 4 2 4 3 2 3 4" xfId="17498" xr:uid="{00000000-0005-0000-0000-0000C34C0000}"/>
    <cellStyle name="Normal 3 4 2 4 3 2 4" xfId="17500" xr:uid="{00000000-0005-0000-0000-0000C44C0000}"/>
    <cellStyle name="Normal 3 4 2 4 3 2 4 2" xfId="16070" xr:uid="{00000000-0005-0000-0000-0000C54C0000}"/>
    <cellStyle name="Normal 3 4 2 4 3 2 4 3" xfId="17502" xr:uid="{00000000-0005-0000-0000-0000C64C0000}"/>
    <cellStyle name="Normal 3 4 2 4 3 2 5" xfId="17504" xr:uid="{00000000-0005-0000-0000-0000C74C0000}"/>
    <cellStyle name="Normal 3 4 2 4 3 2 6" xfId="22252" xr:uid="{00000000-0005-0000-0000-0000C84C0000}"/>
    <cellStyle name="Normal 3 4 2 4 3 3" xfId="2005" xr:uid="{00000000-0005-0000-0000-0000C94C0000}"/>
    <cellStyle name="Normal 3 4 2 4 3 3 2" xfId="2013" xr:uid="{00000000-0005-0000-0000-0000CA4C0000}"/>
    <cellStyle name="Normal 3 4 2 4 3 3 2 2" xfId="2018" xr:uid="{00000000-0005-0000-0000-0000CB4C0000}"/>
    <cellStyle name="Normal 3 4 2 4 3 3 2 2 2" xfId="435" xr:uid="{00000000-0005-0000-0000-0000CC4C0000}"/>
    <cellStyle name="Normal 3 4 2 4 3 3 2 2 2 2" xfId="438" xr:uid="{00000000-0005-0000-0000-0000CD4C0000}"/>
    <cellStyle name="Normal 3 4 2 4 3 3 2 2 2 3" xfId="11475" xr:uid="{00000000-0005-0000-0000-0000CE4C0000}"/>
    <cellStyle name="Normal 3 4 2 4 3 3 2 2 3" xfId="293" xr:uid="{00000000-0005-0000-0000-0000CF4C0000}"/>
    <cellStyle name="Normal 3 4 2 4 3 3 2 2 4" xfId="22993" xr:uid="{00000000-0005-0000-0000-0000D04C0000}"/>
    <cellStyle name="Normal 3 4 2 4 3 3 2 3" xfId="2026" xr:uid="{00000000-0005-0000-0000-0000D14C0000}"/>
    <cellStyle name="Normal 3 4 2 4 3 3 2 3 2" xfId="22995" xr:uid="{00000000-0005-0000-0000-0000D24C0000}"/>
    <cellStyle name="Normal 3 4 2 4 3 3 2 3 3" xfId="22998" xr:uid="{00000000-0005-0000-0000-0000D34C0000}"/>
    <cellStyle name="Normal 3 4 2 4 3 3 2 4" xfId="2037" xr:uid="{00000000-0005-0000-0000-0000D44C0000}"/>
    <cellStyle name="Normal 3 4 2 4 3 3 2 5" xfId="13804" xr:uid="{00000000-0005-0000-0000-0000D54C0000}"/>
    <cellStyle name="Normal 3 4 2 4 3 3 3" xfId="2045" xr:uid="{00000000-0005-0000-0000-0000D64C0000}"/>
    <cellStyle name="Normal 3 4 2 4 3 3 3 2" xfId="2060" xr:uid="{00000000-0005-0000-0000-0000D74C0000}"/>
    <cellStyle name="Normal 3 4 2 4 3 3 3 2 2" xfId="22999" xr:uid="{00000000-0005-0000-0000-0000D84C0000}"/>
    <cellStyle name="Normal 3 4 2 4 3 3 3 2 3" xfId="23001" xr:uid="{00000000-0005-0000-0000-0000D94C0000}"/>
    <cellStyle name="Normal 3 4 2 4 3 3 3 3" xfId="2074" xr:uid="{00000000-0005-0000-0000-0000DA4C0000}"/>
    <cellStyle name="Normal 3 4 2 4 3 3 3 4" xfId="23002" xr:uid="{00000000-0005-0000-0000-0000DB4C0000}"/>
    <cellStyle name="Normal 3 4 2 4 3 3 4" xfId="2081" xr:uid="{00000000-0005-0000-0000-0000DC4C0000}"/>
    <cellStyle name="Normal 3 4 2 4 3 3 4 2" xfId="23003" xr:uid="{00000000-0005-0000-0000-0000DD4C0000}"/>
    <cellStyle name="Normal 3 4 2 4 3 3 4 3" xfId="23004" xr:uid="{00000000-0005-0000-0000-0000DE4C0000}"/>
    <cellStyle name="Normal 3 4 2 4 3 3 5" xfId="2087" xr:uid="{00000000-0005-0000-0000-0000DF4C0000}"/>
    <cellStyle name="Normal 3 4 2 4 3 3 6" xfId="22261" xr:uid="{00000000-0005-0000-0000-0000E04C0000}"/>
    <cellStyle name="Normal 3 4 2 4 3 4" xfId="2091" xr:uid="{00000000-0005-0000-0000-0000E14C0000}"/>
    <cellStyle name="Normal 3 4 2 4 3 4 2" xfId="2095" xr:uid="{00000000-0005-0000-0000-0000E24C0000}"/>
    <cellStyle name="Normal 3 4 2 4 3 4 2 2" xfId="384" xr:uid="{00000000-0005-0000-0000-0000E34C0000}"/>
    <cellStyle name="Normal 3 4 2 4 3 4 2 2 2" xfId="22429" xr:uid="{00000000-0005-0000-0000-0000E44C0000}"/>
    <cellStyle name="Normal 3 4 2 4 3 4 2 2 3" xfId="22433" xr:uid="{00000000-0005-0000-0000-0000E54C0000}"/>
    <cellStyle name="Normal 3 4 2 4 3 4 2 3" xfId="426" xr:uid="{00000000-0005-0000-0000-0000E64C0000}"/>
    <cellStyle name="Normal 3 4 2 4 3 4 2 4" xfId="23005" xr:uid="{00000000-0005-0000-0000-0000E74C0000}"/>
    <cellStyle name="Normal 3 4 2 4 3 4 3" xfId="1441" xr:uid="{00000000-0005-0000-0000-0000E84C0000}"/>
    <cellStyle name="Normal 3 4 2 4 3 4 3 2" xfId="23007" xr:uid="{00000000-0005-0000-0000-0000E94C0000}"/>
    <cellStyle name="Normal 3 4 2 4 3 4 3 3" xfId="23008" xr:uid="{00000000-0005-0000-0000-0000EA4C0000}"/>
    <cellStyle name="Normal 3 4 2 4 3 4 4" xfId="1465" xr:uid="{00000000-0005-0000-0000-0000EB4C0000}"/>
    <cellStyle name="Normal 3 4 2 4 3 4 5" xfId="22264" xr:uid="{00000000-0005-0000-0000-0000EC4C0000}"/>
    <cellStyle name="Normal 3 4 2 4 3 5" xfId="2098" xr:uid="{00000000-0005-0000-0000-0000ED4C0000}"/>
    <cellStyle name="Normal 3 4 2 4 3 5 2" xfId="1743" xr:uid="{00000000-0005-0000-0000-0000EE4C0000}"/>
    <cellStyle name="Normal 3 4 2 4 3 5 2 2" xfId="23009" xr:uid="{00000000-0005-0000-0000-0000EF4C0000}"/>
    <cellStyle name="Normal 3 4 2 4 3 5 2 3" xfId="23010" xr:uid="{00000000-0005-0000-0000-0000F04C0000}"/>
    <cellStyle name="Normal 3 4 2 4 3 5 3" xfId="1488" xr:uid="{00000000-0005-0000-0000-0000F14C0000}"/>
    <cellStyle name="Normal 3 4 2 4 3 5 4" xfId="23011" xr:uid="{00000000-0005-0000-0000-0000F24C0000}"/>
    <cellStyle name="Normal 3 4 2 4 3 6" xfId="2101" xr:uid="{00000000-0005-0000-0000-0000F34C0000}"/>
    <cellStyle name="Normal 3 4 2 4 3 6 2" xfId="17707" xr:uid="{00000000-0005-0000-0000-0000F44C0000}"/>
    <cellStyle name="Normal 3 4 2 4 3 6 3" xfId="23012" xr:uid="{00000000-0005-0000-0000-0000F54C0000}"/>
    <cellStyle name="Normal 3 4 2 4 3 7" xfId="1357" xr:uid="{00000000-0005-0000-0000-0000F64C0000}"/>
    <cellStyle name="Normal 3 4 2 4 3 8" xfId="10335" xr:uid="{00000000-0005-0000-0000-0000F74C0000}"/>
    <cellStyle name="Normal 3 4 2 4 4" xfId="23013" xr:uid="{00000000-0005-0000-0000-0000F84C0000}"/>
    <cellStyle name="Normal 3 4 2 4 4 2" xfId="23014" xr:uid="{00000000-0005-0000-0000-0000F94C0000}"/>
    <cellStyle name="Normal 3 4 2 4 4 2 2" xfId="4851" xr:uid="{00000000-0005-0000-0000-0000FA4C0000}"/>
    <cellStyle name="Normal 3 4 2 4 4 2 2 2" xfId="17917" xr:uid="{00000000-0005-0000-0000-0000FB4C0000}"/>
    <cellStyle name="Normal 3 4 2 4 4 2 2 2 2" xfId="17919" xr:uid="{00000000-0005-0000-0000-0000FC4C0000}"/>
    <cellStyle name="Normal 3 4 2 4 4 2 2 2 3" xfId="17922" xr:uid="{00000000-0005-0000-0000-0000FD4C0000}"/>
    <cellStyle name="Normal 3 4 2 4 4 2 2 3" xfId="17925" xr:uid="{00000000-0005-0000-0000-0000FE4C0000}"/>
    <cellStyle name="Normal 3 4 2 4 4 2 2 4" xfId="17928" xr:uid="{00000000-0005-0000-0000-0000FF4C0000}"/>
    <cellStyle name="Normal 3 4 2 4 4 2 3" xfId="6062" xr:uid="{00000000-0005-0000-0000-0000004D0000}"/>
    <cellStyle name="Normal 3 4 2 4 4 2 3 2" xfId="16095" xr:uid="{00000000-0005-0000-0000-0000014D0000}"/>
    <cellStyle name="Normal 3 4 2 4 4 2 3 3" xfId="16098" xr:uid="{00000000-0005-0000-0000-0000024D0000}"/>
    <cellStyle name="Normal 3 4 2 4 4 2 4" xfId="17937" xr:uid="{00000000-0005-0000-0000-0000034D0000}"/>
    <cellStyle name="Normal 3 4 2 4 4 2 5" xfId="17940" xr:uid="{00000000-0005-0000-0000-0000044D0000}"/>
    <cellStyle name="Normal 3 4 2 4 4 3" xfId="2104" xr:uid="{00000000-0005-0000-0000-0000054D0000}"/>
    <cellStyle name="Normal 3 4 2 4 4 3 2" xfId="2106" xr:uid="{00000000-0005-0000-0000-0000064D0000}"/>
    <cellStyle name="Normal 3 4 2 4 4 3 2 2" xfId="2110" xr:uid="{00000000-0005-0000-0000-0000074D0000}"/>
    <cellStyle name="Normal 3 4 2 4 4 3 2 3" xfId="2114" xr:uid="{00000000-0005-0000-0000-0000084D0000}"/>
    <cellStyle name="Normal 3 4 2 4 4 3 3" xfId="2119" xr:uid="{00000000-0005-0000-0000-0000094D0000}"/>
    <cellStyle name="Normal 3 4 2 4 4 3 4" xfId="2124" xr:uid="{00000000-0005-0000-0000-00000A4D0000}"/>
    <cellStyle name="Normal 3 4 2 4 4 4" xfId="2137" xr:uid="{00000000-0005-0000-0000-00000B4D0000}"/>
    <cellStyle name="Normal 3 4 2 4 4 4 2" xfId="2141" xr:uid="{00000000-0005-0000-0000-00000C4D0000}"/>
    <cellStyle name="Normal 3 4 2 4 4 4 3" xfId="1510" xr:uid="{00000000-0005-0000-0000-00000D4D0000}"/>
    <cellStyle name="Normal 3 4 2 4 4 5" xfId="2156" xr:uid="{00000000-0005-0000-0000-00000E4D0000}"/>
    <cellStyle name="Normal 3 4 2 4 4 6" xfId="2160" xr:uid="{00000000-0005-0000-0000-00000F4D0000}"/>
    <cellStyle name="Normal 3 4 2 4 5" xfId="23015" xr:uid="{00000000-0005-0000-0000-0000104D0000}"/>
    <cellStyle name="Normal 3 4 2 4 5 2" xfId="23016" xr:uid="{00000000-0005-0000-0000-0000114D0000}"/>
    <cellStyle name="Normal 3 4 2 4 5 2 2" xfId="6415" xr:uid="{00000000-0005-0000-0000-0000124D0000}"/>
    <cellStyle name="Normal 3 4 2 4 5 2 2 2" xfId="22386" xr:uid="{00000000-0005-0000-0000-0000134D0000}"/>
    <cellStyle name="Normal 3 4 2 4 5 2 2 2 2" xfId="23018" xr:uid="{00000000-0005-0000-0000-0000144D0000}"/>
    <cellStyle name="Normal 3 4 2 4 5 2 2 2 3" xfId="23020" xr:uid="{00000000-0005-0000-0000-0000154D0000}"/>
    <cellStyle name="Normal 3 4 2 4 5 2 2 3" xfId="22389" xr:uid="{00000000-0005-0000-0000-0000164D0000}"/>
    <cellStyle name="Normal 3 4 2 4 5 2 2 4" xfId="5039" xr:uid="{00000000-0005-0000-0000-0000174D0000}"/>
    <cellStyle name="Normal 3 4 2 4 5 2 3" xfId="23023" xr:uid="{00000000-0005-0000-0000-0000184D0000}"/>
    <cellStyle name="Normal 3 4 2 4 5 2 3 2" xfId="16138" xr:uid="{00000000-0005-0000-0000-0000194D0000}"/>
    <cellStyle name="Normal 3 4 2 4 5 2 3 3" xfId="23026" xr:uid="{00000000-0005-0000-0000-00001A4D0000}"/>
    <cellStyle name="Normal 3 4 2 4 5 2 4" xfId="23029" xr:uid="{00000000-0005-0000-0000-00001B4D0000}"/>
    <cellStyle name="Normal 3 4 2 4 5 2 5" xfId="22294" xr:uid="{00000000-0005-0000-0000-00001C4D0000}"/>
    <cellStyle name="Normal 3 4 2 4 5 3" xfId="2163" xr:uid="{00000000-0005-0000-0000-00001D4D0000}"/>
    <cellStyle name="Normal 3 4 2 4 5 3 2" xfId="1643" xr:uid="{00000000-0005-0000-0000-00001E4D0000}"/>
    <cellStyle name="Normal 3 4 2 4 5 3 2 2" xfId="22917" xr:uid="{00000000-0005-0000-0000-00001F4D0000}"/>
    <cellStyle name="Normal 3 4 2 4 5 3 2 3" xfId="21981" xr:uid="{00000000-0005-0000-0000-0000204D0000}"/>
    <cellStyle name="Normal 3 4 2 4 5 3 3" xfId="1653" xr:uid="{00000000-0005-0000-0000-0000214D0000}"/>
    <cellStyle name="Normal 3 4 2 4 5 3 4" xfId="23032" xr:uid="{00000000-0005-0000-0000-0000224D0000}"/>
    <cellStyle name="Normal 3 4 2 4 5 4" xfId="2172" xr:uid="{00000000-0005-0000-0000-0000234D0000}"/>
    <cellStyle name="Normal 3 4 2 4 5 4 2" xfId="14187" xr:uid="{00000000-0005-0000-0000-0000244D0000}"/>
    <cellStyle name="Normal 3 4 2 4 5 4 3" xfId="14747" xr:uid="{00000000-0005-0000-0000-0000254D0000}"/>
    <cellStyle name="Normal 3 4 2 4 5 5" xfId="2181" xr:uid="{00000000-0005-0000-0000-0000264D0000}"/>
    <cellStyle name="Normal 3 4 2 4 5 6" xfId="23033" xr:uid="{00000000-0005-0000-0000-0000274D0000}"/>
    <cellStyle name="Normal 3 4 2 4 6" xfId="23034" xr:uid="{00000000-0005-0000-0000-0000284D0000}"/>
    <cellStyle name="Normal 3 4 2 4 6 2" xfId="23035" xr:uid="{00000000-0005-0000-0000-0000294D0000}"/>
    <cellStyle name="Normal 3 4 2 4 6 2 2" xfId="23036" xr:uid="{00000000-0005-0000-0000-00002A4D0000}"/>
    <cellStyle name="Normal 3 4 2 4 6 2 2 2" xfId="23037" xr:uid="{00000000-0005-0000-0000-00002B4D0000}"/>
    <cellStyle name="Normal 3 4 2 4 6 2 2 3" xfId="23038" xr:uid="{00000000-0005-0000-0000-00002C4D0000}"/>
    <cellStyle name="Normal 3 4 2 4 6 2 3" xfId="23040" xr:uid="{00000000-0005-0000-0000-00002D4D0000}"/>
    <cellStyle name="Normal 3 4 2 4 6 2 4" xfId="96" xr:uid="{00000000-0005-0000-0000-00002E4D0000}"/>
    <cellStyle name="Normal 3 4 2 4 6 3" xfId="2188" xr:uid="{00000000-0005-0000-0000-00002F4D0000}"/>
    <cellStyle name="Normal 3 4 2 4 6 3 2" xfId="23041" xr:uid="{00000000-0005-0000-0000-0000304D0000}"/>
    <cellStyle name="Normal 3 4 2 4 6 3 3" xfId="23042" xr:uid="{00000000-0005-0000-0000-0000314D0000}"/>
    <cellStyle name="Normal 3 4 2 4 6 4" xfId="2197" xr:uid="{00000000-0005-0000-0000-0000324D0000}"/>
    <cellStyle name="Normal 3 4 2 4 6 5" xfId="23043" xr:uid="{00000000-0005-0000-0000-0000334D0000}"/>
    <cellStyle name="Normal 3 4 2 4 7" xfId="23044" xr:uid="{00000000-0005-0000-0000-0000344D0000}"/>
    <cellStyle name="Normal 3 4 2 4 7 2" xfId="13064" xr:uid="{00000000-0005-0000-0000-0000354D0000}"/>
    <cellStyle name="Normal 3 4 2 4 7 2 2" xfId="13068" xr:uid="{00000000-0005-0000-0000-0000364D0000}"/>
    <cellStyle name="Normal 3 4 2 4 7 2 3" xfId="13082" xr:uid="{00000000-0005-0000-0000-0000374D0000}"/>
    <cellStyle name="Normal 3 4 2 4 7 3" xfId="13101" xr:uid="{00000000-0005-0000-0000-0000384D0000}"/>
    <cellStyle name="Normal 3 4 2 4 7 4" xfId="12498" xr:uid="{00000000-0005-0000-0000-0000394D0000}"/>
    <cellStyle name="Normal 3 4 2 4 8" xfId="23045" xr:uid="{00000000-0005-0000-0000-00003A4D0000}"/>
    <cellStyle name="Normal 3 4 2 4 8 2" xfId="13161" xr:uid="{00000000-0005-0000-0000-00003B4D0000}"/>
    <cellStyle name="Normal 3 4 2 4 8 3" xfId="13176" xr:uid="{00000000-0005-0000-0000-00003C4D0000}"/>
    <cellStyle name="Normal 3 4 2 4 9" xfId="23046" xr:uid="{00000000-0005-0000-0000-00003D4D0000}"/>
    <cellStyle name="Normal 3 4 2 5" xfId="12850" xr:uid="{00000000-0005-0000-0000-00003E4D0000}"/>
    <cellStyle name="Normal 3 4 2 5 2" xfId="23047" xr:uid="{00000000-0005-0000-0000-00003F4D0000}"/>
    <cellStyle name="Normal 3 4 2 5 2 2" xfId="19609" xr:uid="{00000000-0005-0000-0000-0000404D0000}"/>
    <cellStyle name="Normal 3 4 2 5 2 2 2" xfId="18380" xr:uid="{00000000-0005-0000-0000-0000414D0000}"/>
    <cellStyle name="Normal 3 4 2 5 2 2 2 2" xfId="18382" xr:uid="{00000000-0005-0000-0000-0000424D0000}"/>
    <cellStyle name="Normal 3 4 2 5 2 2 2 2 2" xfId="7307" xr:uid="{00000000-0005-0000-0000-0000434D0000}"/>
    <cellStyle name="Normal 3 4 2 5 2 2 2 2 2 2" xfId="5118" xr:uid="{00000000-0005-0000-0000-0000444D0000}"/>
    <cellStyle name="Normal 3 4 2 5 2 2 2 2 2 3" xfId="4675" xr:uid="{00000000-0005-0000-0000-0000454D0000}"/>
    <cellStyle name="Normal 3 4 2 5 2 2 2 2 3" xfId="7311" xr:uid="{00000000-0005-0000-0000-0000464D0000}"/>
    <cellStyle name="Normal 3 4 2 5 2 2 2 2 4" xfId="7314" xr:uid="{00000000-0005-0000-0000-0000474D0000}"/>
    <cellStyle name="Normal 3 4 2 5 2 2 2 3" xfId="18384" xr:uid="{00000000-0005-0000-0000-0000484D0000}"/>
    <cellStyle name="Normal 3 4 2 5 2 2 2 3 2" xfId="13368" xr:uid="{00000000-0005-0000-0000-0000494D0000}"/>
    <cellStyle name="Normal 3 4 2 5 2 2 2 3 3" xfId="13375" xr:uid="{00000000-0005-0000-0000-00004A4D0000}"/>
    <cellStyle name="Normal 3 4 2 5 2 2 2 4" xfId="18387" xr:uid="{00000000-0005-0000-0000-00004B4D0000}"/>
    <cellStyle name="Normal 3 4 2 5 2 2 2 5" xfId="18390" xr:uid="{00000000-0005-0000-0000-00004C4D0000}"/>
    <cellStyle name="Normal 3 4 2 5 2 2 3" xfId="18394" xr:uid="{00000000-0005-0000-0000-00004D4D0000}"/>
    <cellStyle name="Normal 3 4 2 5 2 2 3 2" xfId="18396" xr:uid="{00000000-0005-0000-0000-00004E4D0000}"/>
    <cellStyle name="Normal 3 4 2 5 2 2 3 2 2" xfId="18398" xr:uid="{00000000-0005-0000-0000-00004F4D0000}"/>
    <cellStyle name="Normal 3 4 2 5 2 2 3 2 3" xfId="18400" xr:uid="{00000000-0005-0000-0000-0000504D0000}"/>
    <cellStyle name="Normal 3 4 2 5 2 2 3 3" xfId="10180" xr:uid="{00000000-0005-0000-0000-0000514D0000}"/>
    <cellStyle name="Normal 3 4 2 5 2 2 3 4" xfId="10187" xr:uid="{00000000-0005-0000-0000-0000524D0000}"/>
    <cellStyle name="Normal 3 4 2 5 2 2 4" xfId="18402" xr:uid="{00000000-0005-0000-0000-0000534D0000}"/>
    <cellStyle name="Normal 3 4 2 5 2 2 4 2" xfId="18404" xr:uid="{00000000-0005-0000-0000-0000544D0000}"/>
    <cellStyle name="Normal 3 4 2 5 2 2 4 3" xfId="10203" xr:uid="{00000000-0005-0000-0000-0000554D0000}"/>
    <cellStyle name="Normal 3 4 2 5 2 2 5" xfId="18406" xr:uid="{00000000-0005-0000-0000-0000564D0000}"/>
    <cellStyle name="Normal 3 4 2 5 2 2 6" xfId="23048" xr:uid="{00000000-0005-0000-0000-0000574D0000}"/>
    <cellStyle name="Normal 3 4 2 5 2 3" xfId="1851" xr:uid="{00000000-0005-0000-0000-0000584D0000}"/>
    <cellStyle name="Normal 3 4 2 5 2 3 2" xfId="2440" xr:uid="{00000000-0005-0000-0000-0000594D0000}"/>
    <cellStyle name="Normal 3 4 2 5 2 3 2 2" xfId="2453" xr:uid="{00000000-0005-0000-0000-00005A4D0000}"/>
    <cellStyle name="Normal 3 4 2 5 2 3 2 2 2" xfId="18233" xr:uid="{00000000-0005-0000-0000-00005B4D0000}"/>
    <cellStyle name="Normal 3 4 2 5 2 3 2 2 2 2" xfId="23049" xr:uid="{00000000-0005-0000-0000-00005C4D0000}"/>
    <cellStyle name="Normal 3 4 2 5 2 3 2 2 2 3" xfId="23050" xr:uid="{00000000-0005-0000-0000-00005D4D0000}"/>
    <cellStyle name="Normal 3 4 2 5 2 3 2 2 3" xfId="18237" xr:uid="{00000000-0005-0000-0000-00005E4D0000}"/>
    <cellStyle name="Normal 3 4 2 5 2 3 2 2 4" xfId="18676" xr:uid="{00000000-0005-0000-0000-00005F4D0000}"/>
    <cellStyle name="Normal 3 4 2 5 2 3 2 3" xfId="2460" xr:uid="{00000000-0005-0000-0000-0000604D0000}"/>
    <cellStyle name="Normal 3 4 2 5 2 3 2 3 2" xfId="23051" xr:uid="{00000000-0005-0000-0000-0000614D0000}"/>
    <cellStyle name="Normal 3 4 2 5 2 3 2 3 3" xfId="23052" xr:uid="{00000000-0005-0000-0000-0000624D0000}"/>
    <cellStyle name="Normal 3 4 2 5 2 3 2 4" xfId="18241" xr:uid="{00000000-0005-0000-0000-0000634D0000}"/>
    <cellStyle name="Normal 3 4 2 5 2 3 2 5" xfId="18964" xr:uid="{00000000-0005-0000-0000-0000644D0000}"/>
    <cellStyle name="Normal 3 4 2 5 2 3 3" xfId="2472" xr:uid="{00000000-0005-0000-0000-0000654D0000}"/>
    <cellStyle name="Normal 3 4 2 5 2 3 3 2" xfId="18269" xr:uid="{00000000-0005-0000-0000-0000664D0000}"/>
    <cellStyle name="Normal 3 4 2 5 2 3 3 2 2" xfId="6892" xr:uid="{00000000-0005-0000-0000-0000674D0000}"/>
    <cellStyle name="Normal 3 4 2 5 2 3 3 2 3" xfId="4987" xr:uid="{00000000-0005-0000-0000-0000684D0000}"/>
    <cellStyle name="Normal 3 4 2 5 2 3 3 3" xfId="10232" xr:uid="{00000000-0005-0000-0000-0000694D0000}"/>
    <cellStyle name="Normal 3 4 2 5 2 3 3 4" xfId="10237" xr:uid="{00000000-0005-0000-0000-00006A4D0000}"/>
    <cellStyle name="Normal 3 4 2 5 2 3 4" xfId="2482" xr:uid="{00000000-0005-0000-0000-00006B4D0000}"/>
    <cellStyle name="Normal 3 4 2 5 2 3 4 2" xfId="23053" xr:uid="{00000000-0005-0000-0000-00006C4D0000}"/>
    <cellStyle name="Normal 3 4 2 5 2 3 4 3" xfId="23054" xr:uid="{00000000-0005-0000-0000-00006D4D0000}"/>
    <cellStyle name="Normal 3 4 2 5 2 3 5" xfId="10485" xr:uid="{00000000-0005-0000-0000-00006E4D0000}"/>
    <cellStyle name="Normal 3 4 2 5 2 3 6" xfId="10489" xr:uid="{00000000-0005-0000-0000-00006F4D0000}"/>
    <cellStyle name="Normal 3 4 2 5 2 4" xfId="2487" xr:uid="{00000000-0005-0000-0000-0000704D0000}"/>
    <cellStyle name="Normal 3 4 2 5 2 4 2" xfId="230" xr:uid="{00000000-0005-0000-0000-0000714D0000}"/>
    <cellStyle name="Normal 3 4 2 5 2 4 2 2" xfId="18306" xr:uid="{00000000-0005-0000-0000-0000724D0000}"/>
    <cellStyle name="Normal 3 4 2 5 2 4 2 2 2" xfId="23055" xr:uid="{00000000-0005-0000-0000-0000734D0000}"/>
    <cellStyle name="Normal 3 4 2 5 2 4 2 2 3" xfId="23056" xr:uid="{00000000-0005-0000-0000-0000744D0000}"/>
    <cellStyle name="Normal 3 4 2 5 2 4 2 3" xfId="18312" xr:uid="{00000000-0005-0000-0000-0000754D0000}"/>
    <cellStyle name="Normal 3 4 2 5 2 4 2 4" xfId="23057" xr:uid="{00000000-0005-0000-0000-0000764D0000}"/>
    <cellStyle name="Normal 3 4 2 5 2 4 3" xfId="333" xr:uid="{00000000-0005-0000-0000-0000774D0000}"/>
    <cellStyle name="Normal 3 4 2 5 2 4 3 2" xfId="23058" xr:uid="{00000000-0005-0000-0000-0000784D0000}"/>
    <cellStyle name="Normal 3 4 2 5 2 4 3 3" xfId="23059" xr:uid="{00000000-0005-0000-0000-0000794D0000}"/>
    <cellStyle name="Normal 3 4 2 5 2 4 4" xfId="18510" xr:uid="{00000000-0005-0000-0000-00007A4D0000}"/>
    <cellStyle name="Normal 3 4 2 5 2 4 5" xfId="23060" xr:uid="{00000000-0005-0000-0000-00007B4D0000}"/>
    <cellStyle name="Normal 3 4 2 5 2 5" xfId="2492" xr:uid="{00000000-0005-0000-0000-00007C4D0000}"/>
    <cellStyle name="Normal 3 4 2 5 2 5 2" xfId="18520" xr:uid="{00000000-0005-0000-0000-00007D4D0000}"/>
    <cellStyle name="Normal 3 4 2 5 2 5 2 2" xfId="23061" xr:uid="{00000000-0005-0000-0000-00007E4D0000}"/>
    <cellStyle name="Normal 3 4 2 5 2 5 2 3" xfId="23062" xr:uid="{00000000-0005-0000-0000-00007F4D0000}"/>
    <cellStyle name="Normal 3 4 2 5 2 5 3" xfId="21246" xr:uid="{00000000-0005-0000-0000-0000804D0000}"/>
    <cellStyle name="Normal 3 4 2 5 2 5 4" xfId="23063" xr:uid="{00000000-0005-0000-0000-0000814D0000}"/>
    <cellStyle name="Normal 3 4 2 5 2 6" xfId="2495" xr:uid="{00000000-0005-0000-0000-0000824D0000}"/>
    <cellStyle name="Normal 3 4 2 5 2 6 2" xfId="18540" xr:uid="{00000000-0005-0000-0000-0000834D0000}"/>
    <cellStyle name="Normal 3 4 2 5 2 6 3" xfId="23064" xr:uid="{00000000-0005-0000-0000-0000844D0000}"/>
    <cellStyle name="Normal 3 4 2 5 2 7" xfId="20266" xr:uid="{00000000-0005-0000-0000-0000854D0000}"/>
    <cellStyle name="Normal 3 4 2 5 2 8" xfId="10370" xr:uid="{00000000-0005-0000-0000-0000864D0000}"/>
    <cellStyle name="Normal 3 4 2 5 3" xfId="18935" xr:uid="{00000000-0005-0000-0000-0000874D0000}"/>
    <cellStyle name="Normal 3 4 2 5 3 2" xfId="23065" xr:uid="{00000000-0005-0000-0000-0000884D0000}"/>
    <cellStyle name="Normal 3 4 2 5 3 2 2" xfId="18719" xr:uid="{00000000-0005-0000-0000-0000894D0000}"/>
    <cellStyle name="Normal 3 4 2 5 3 2 2 2" xfId="18721" xr:uid="{00000000-0005-0000-0000-00008A4D0000}"/>
    <cellStyle name="Normal 3 4 2 5 3 2 2 2 2" xfId="14411" xr:uid="{00000000-0005-0000-0000-00008B4D0000}"/>
    <cellStyle name="Normal 3 4 2 5 3 2 2 2 3" xfId="18723" xr:uid="{00000000-0005-0000-0000-00008C4D0000}"/>
    <cellStyle name="Normal 3 4 2 5 3 2 2 3" xfId="18727" xr:uid="{00000000-0005-0000-0000-00008D4D0000}"/>
    <cellStyle name="Normal 3 4 2 5 3 2 2 4" xfId="18734" xr:uid="{00000000-0005-0000-0000-00008E4D0000}"/>
    <cellStyle name="Normal 3 4 2 5 3 2 3" xfId="18739" xr:uid="{00000000-0005-0000-0000-00008F4D0000}"/>
    <cellStyle name="Normal 3 4 2 5 3 2 3 2" xfId="16190" xr:uid="{00000000-0005-0000-0000-0000904D0000}"/>
    <cellStyle name="Normal 3 4 2 5 3 2 3 3" xfId="5627" xr:uid="{00000000-0005-0000-0000-0000914D0000}"/>
    <cellStyle name="Normal 3 4 2 5 3 2 4" xfId="18741" xr:uid="{00000000-0005-0000-0000-0000924D0000}"/>
    <cellStyle name="Normal 3 4 2 5 3 2 5" xfId="18743" xr:uid="{00000000-0005-0000-0000-0000934D0000}"/>
    <cellStyle name="Normal 3 4 2 5 3 3" xfId="2507" xr:uid="{00000000-0005-0000-0000-0000944D0000}"/>
    <cellStyle name="Normal 3 4 2 5 3 3 2" xfId="2212" xr:uid="{00000000-0005-0000-0000-0000954D0000}"/>
    <cellStyle name="Normal 3 4 2 5 3 3 2 2" xfId="15720" xr:uid="{00000000-0005-0000-0000-0000964D0000}"/>
    <cellStyle name="Normal 3 4 2 5 3 3 2 3" xfId="15738" xr:uid="{00000000-0005-0000-0000-0000974D0000}"/>
    <cellStyle name="Normal 3 4 2 5 3 3 3" xfId="2230" xr:uid="{00000000-0005-0000-0000-0000984D0000}"/>
    <cellStyle name="Normal 3 4 2 5 3 3 4" xfId="18782" xr:uid="{00000000-0005-0000-0000-0000994D0000}"/>
    <cellStyle name="Normal 3 4 2 5 3 4" xfId="2520" xr:uid="{00000000-0005-0000-0000-00009A4D0000}"/>
    <cellStyle name="Normal 3 4 2 5 3 4 2" xfId="18825" xr:uid="{00000000-0005-0000-0000-00009B4D0000}"/>
    <cellStyle name="Normal 3 4 2 5 3 4 3" xfId="18828" xr:uid="{00000000-0005-0000-0000-00009C4D0000}"/>
    <cellStyle name="Normal 3 4 2 5 3 5" xfId="2534" xr:uid="{00000000-0005-0000-0000-00009D4D0000}"/>
    <cellStyle name="Normal 3 4 2 5 3 6" xfId="21251" xr:uid="{00000000-0005-0000-0000-00009E4D0000}"/>
    <cellStyle name="Normal 3 4 2 5 4" xfId="19202" xr:uid="{00000000-0005-0000-0000-00009F4D0000}"/>
    <cellStyle name="Normal 3 4 2 5 4 2" xfId="11393" xr:uid="{00000000-0005-0000-0000-0000A04D0000}"/>
    <cellStyle name="Normal 3 4 2 5 4 2 2" xfId="9890" xr:uid="{00000000-0005-0000-0000-0000A14D0000}"/>
    <cellStyle name="Normal 3 4 2 5 4 2 2 2" xfId="11395" xr:uid="{00000000-0005-0000-0000-0000A24D0000}"/>
    <cellStyle name="Normal 3 4 2 5 4 2 2 2 2" xfId="23066" xr:uid="{00000000-0005-0000-0000-0000A34D0000}"/>
    <cellStyle name="Normal 3 4 2 5 4 2 2 2 3" xfId="23067" xr:uid="{00000000-0005-0000-0000-0000A44D0000}"/>
    <cellStyle name="Normal 3 4 2 5 4 2 2 3" xfId="11397" xr:uid="{00000000-0005-0000-0000-0000A54D0000}"/>
    <cellStyle name="Normal 3 4 2 5 4 2 2 4" xfId="17515" xr:uid="{00000000-0005-0000-0000-0000A64D0000}"/>
    <cellStyle name="Normal 3 4 2 5 4 2 3" xfId="11400" xr:uid="{00000000-0005-0000-0000-0000A74D0000}"/>
    <cellStyle name="Normal 3 4 2 5 4 2 3 2" xfId="23068" xr:uid="{00000000-0005-0000-0000-0000A84D0000}"/>
    <cellStyle name="Normal 3 4 2 5 4 2 3 3" xfId="10278" xr:uid="{00000000-0005-0000-0000-0000A94D0000}"/>
    <cellStyle name="Normal 3 4 2 5 4 2 4" xfId="11402" xr:uid="{00000000-0005-0000-0000-0000AA4D0000}"/>
    <cellStyle name="Normal 3 4 2 5 4 2 5" xfId="22337" xr:uid="{00000000-0005-0000-0000-0000AB4D0000}"/>
    <cellStyle name="Normal 3 4 2 5 4 3" xfId="82" xr:uid="{00000000-0005-0000-0000-0000AC4D0000}"/>
    <cellStyle name="Normal 3 4 2 5 4 3 2" xfId="11404" xr:uid="{00000000-0005-0000-0000-0000AD4D0000}"/>
    <cellStyle name="Normal 3 4 2 5 4 3 2 2" xfId="23069" xr:uid="{00000000-0005-0000-0000-0000AE4D0000}"/>
    <cellStyle name="Normal 3 4 2 5 4 3 2 3" xfId="23070" xr:uid="{00000000-0005-0000-0000-0000AF4D0000}"/>
    <cellStyle name="Normal 3 4 2 5 4 3 3" xfId="11408" xr:uid="{00000000-0005-0000-0000-0000B04D0000}"/>
    <cellStyle name="Normal 3 4 2 5 4 3 4" xfId="23071" xr:uid="{00000000-0005-0000-0000-0000B14D0000}"/>
    <cellStyle name="Normal 3 4 2 5 4 4" xfId="494" xr:uid="{00000000-0005-0000-0000-0000B24D0000}"/>
    <cellStyle name="Normal 3 4 2 5 4 4 2" xfId="23072" xr:uid="{00000000-0005-0000-0000-0000B34D0000}"/>
    <cellStyle name="Normal 3 4 2 5 4 4 3" xfId="23073" xr:uid="{00000000-0005-0000-0000-0000B44D0000}"/>
    <cellStyle name="Normal 3 4 2 5 4 5" xfId="10644" xr:uid="{00000000-0005-0000-0000-0000B54D0000}"/>
    <cellStyle name="Normal 3 4 2 5 4 6" xfId="23074" xr:uid="{00000000-0005-0000-0000-0000B64D0000}"/>
    <cellStyle name="Normal 3 4 2 5 5" xfId="23075" xr:uid="{00000000-0005-0000-0000-0000B74D0000}"/>
    <cellStyle name="Normal 3 4 2 5 5 2" xfId="11420" xr:uid="{00000000-0005-0000-0000-0000B84D0000}"/>
    <cellStyle name="Normal 3 4 2 5 5 2 2" xfId="11423" xr:uid="{00000000-0005-0000-0000-0000B94D0000}"/>
    <cellStyle name="Normal 3 4 2 5 5 2 2 2" xfId="11427" xr:uid="{00000000-0005-0000-0000-0000BA4D0000}"/>
    <cellStyle name="Normal 3 4 2 5 5 2 2 3" xfId="11431" xr:uid="{00000000-0005-0000-0000-0000BB4D0000}"/>
    <cellStyle name="Normal 3 4 2 5 5 2 3" xfId="11438" xr:uid="{00000000-0005-0000-0000-0000BC4D0000}"/>
    <cellStyle name="Normal 3 4 2 5 5 2 4" xfId="11444" xr:uid="{00000000-0005-0000-0000-0000BD4D0000}"/>
    <cellStyle name="Normal 3 4 2 5 5 3" xfId="11447" xr:uid="{00000000-0005-0000-0000-0000BE4D0000}"/>
    <cellStyle name="Normal 3 4 2 5 5 3 2" xfId="35" xr:uid="{00000000-0005-0000-0000-0000BF4D0000}"/>
    <cellStyle name="Normal 3 4 2 5 5 3 3" xfId="9085" xr:uid="{00000000-0005-0000-0000-0000C04D0000}"/>
    <cellStyle name="Normal 3 4 2 5 5 4" xfId="11449" xr:uid="{00000000-0005-0000-0000-0000C14D0000}"/>
    <cellStyle name="Normal 3 4 2 5 5 5" xfId="11451" xr:uid="{00000000-0005-0000-0000-0000C24D0000}"/>
    <cellStyle name="Normal 3 4 2 5 6" xfId="23076" xr:uid="{00000000-0005-0000-0000-0000C34D0000}"/>
    <cellStyle name="Normal 3 4 2 5 6 2" xfId="11457" xr:uid="{00000000-0005-0000-0000-0000C44D0000}"/>
    <cellStyle name="Normal 3 4 2 5 6 2 2" xfId="11461" xr:uid="{00000000-0005-0000-0000-0000C54D0000}"/>
    <cellStyle name="Normal 3 4 2 5 6 2 3" xfId="11467" xr:uid="{00000000-0005-0000-0000-0000C64D0000}"/>
    <cellStyle name="Normal 3 4 2 5 6 3" xfId="11470" xr:uid="{00000000-0005-0000-0000-0000C74D0000}"/>
    <cellStyle name="Normal 3 4 2 5 6 4" xfId="11472" xr:uid="{00000000-0005-0000-0000-0000C84D0000}"/>
    <cellStyle name="Normal 3 4 2 5 7" xfId="23078" xr:uid="{00000000-0005-0000-0000-0000C94D0000}"/>
    <cellStyle name="Normal 3 4 2 5 7 2" xfId="11488" xr:uid="{00000000-0005-0000-0000-0000CA4D0000}"/>
    <cellStyle name="Normal 3 4 2 5 7 3" xfId="11493" xr:uid="{00000000-0005-0000-0000-0000CB4D0000}"/>
    <cellStyle name="Normal 3 4 2 5 8" xfId="23080" xr:uid="{00000000-0005-0000-0000-0000CC4D0000}"/>
    <cellStyle name="Normal 3 4 2 5 9" xfId="23081" xr:uid="{00000000-0005-0000-0000-0000CD4D0000}"/>
    <cellStyle name="Normal 3 4 2 6" xfId="19478" xr:uid="{00000000-0005-0000-0000-0000CE4D0000}"/>
    <cellStyle name="Normal 3 4 2 6 2" xfId="18940" xr:uid="{00000000-0005-0000-0000-0000CF4D0000}"/>
    <cellStyle name="Normal 3 4 2 6 2 2" xfId="19480" xr:uid="{00000000-0005-0000-0000-0000D04D0000}"/>
    <cellStyle name="Normal 3 4 2 6 2 2 2" xfId="23082" xr:uid="{00000000-0005-0000-0000-0000D14D0000}"/>
    <cellStyle name="Normal 3 4 2 6 2 2 2 2" xfId="23083" xr:uid="{00000000-0005-0000-0000-0000D24D0000}"/>
    <cellStyle name="Normal 3 4 2 6 2 2 2 2 2" xfId="23084" xr:uid="{00000000-0005-0000-0000-0000D34D0000}"/>
    <cellStyle name="Normal 3 4 2 6 2 2 2 2 3" xfId="23085" xr:uid="{00000000-0005-0000-0000-0000D44D0000}"/>
    <cellStyle name="Normal 3 4 2 6 2 2 2 3" xfId="20262" xr:uid="{00000000-0005-0000-0000-0000D54D0000}"/>
    <cellStyle name="Normal 3 4 2 6 2 2 2 4" xfId="20264" xr:uid="{00000000-0005-0000-0000-0000D64D0000}"/>
    <cellStyle name="Normal 3 4 2 6 2 2 3" xfId="23086" xr:uid="{00000000-0005-0000-0000-0000D74D0000}"/>
    <cellStyle name="Normal 3 4 2 6 2 2 3 2" xfId="13565" xr:uid="{00000000-0005-0000-0000-0000D84D0000}"/>
    <cellStyle name="Normal 3 4 2 6 2 2 3 3" xfId="10350" xr:uid="{00000000-0005-0000-0000-0000D94D0000}"/>
    <cellStyle name="Normal 3 4 2 6 2 2 4" xfId="23087" xr:uid="{00000000-0005-0000-0000-0000DA4D0000}"/>
    <cellStyle name="Normal 3 4 2 6 2 2 5" xfId="23088" xr:uid="{00000000-0005-0000-0000-0000DB4D0000}"/>
    <cellStyle name="Normal 3 4 2 6 2 3" xfId="2636" xr:uid="{00000000-0005-0000-0000-0000DC4D0000}"/>
    <cellStyle name="Normal 3 4 2 6 2 3 2" xfId="23089" xr:uid="{00000000-0005-0000-0000-0000DD4D0000}"/>
    <cellStyle name="Normal 3 4 2 6 2 3 2 2" xfId="18552" xr:uid="{00000000-0005-0000-0000-0000DE4D0000}"/>
    <cellStyle name="Normal 3 4 2 6 2 3 2 3" xfId="23090" xr:uid="{00000000-0005-0000-0000-0000DF4D0000}"/>
    <cellStyle name="Normal 3 4 2 6 2 3 3" xfId="23091" xr:uid="{00000000-0005-0000-0000-0000E04D0000}"/>
    <cellStyle name="Normal 3 4 2 6 2 3 4" xfId="23092" xr:uid="{00000000-0005-0000-0000-0000E14D0000}"/>
    <cellStyle name="Normal 3 4 2 6 2 4" xfId="2646" xr:uid="{00000000-0005-0000-0000-0000E24D0000}"/>
    <cellStyle name="Normal 3 4 2 6 2 4 2" xfId="23093" xr:uid="{00000000-0005-0000-0000-0000E34D0000}"/>
    <cellStyle name="Normal 3 4 2 6 2 4 3" xfId="23094" xr:uid="{00000000-0005-0000-0000-0000E44D0000}"/>
    <cellStyle name="Normal 3 4 2 6 2 5" xfId="13107" xr:uid="{00000000-0005-0000-0000-0000E54D0000}"/>
    <cellStyle name="Normal 3 4 2 6 2 6" xfId="21258" xr:uid="{00000000-0005-0000-0000-0000E64D0000}"/>
    <cellStyle name="Normal 3 4 2 6 3" xfId="19482" xr:uid="{00000000-0005-0000-0000-0000E74D0000}"/>
    <cellStyle name="Normal 3 4 2 6 3 2" xfId="23095" xr:uid="{00000000-0005-0000-0000-0000E84D0000}"/>
    <cellStyle name="Normal 3 4 2 6 3 2 2" xfId="23096" xr:uid="{00000000-0005-0000-0000-0000E94D0000}"/>
    <cellStyle name="Normal 3 4 2 6 3 2 2 2" xfId="23097" xr:uid="{00000000-0005-0000-0000-0000EA4D0000}"/>
    <cellStyle name="Normal 3 4 2 6 3 2 2 2 2" xfId="14778" xr:uid="{00000000-0005-0000-0000-0000EB4D0000}"/>
    <cellStyle name="Normal 3 4 2 6 3 2 2 2 3" xfId="23098" xr:uid="{00000000-0005-0000-0000-0000EC4D0000}"/>
    <cellStyle name="Normal 3 4 2 6 3 2 2 3" xfId="23099" xr:uid="{00000000-0005-0000-0000-0000ED4D0000}"/>
    <cellStyle name="Normal 3 4 2 6 3 2 2 4" xfId="23100" xr:uid="{00000000-0005-0000-0000-0000EE4D0000}"/>
    <cellStyle name="Normal 3 4 2 6 3 2 3" xfId="23101" xr:uid="{00000000-0005-0000-0000-0000EF4D0000}"/>
    <cellStyle name="Normal 3 4 2 6 3 2 3 2" xfId="16224" xr:uid="{00000000-0005-0000-0000-0000F04D0000}"/>
    <cellStyle name="Normal 3 4 2 6 3 2 3 3" xfId="10397" xr:uid="{00000000-0005-0000-0000-0000F14D0000}"/>
    <cellStyle name="Normal 3 4 2 6 3 2 4" xfId="23102" xr:uid="{00000000-0005-0000-0000-0000F24D0000}"/>
    <cellStyle name="Normal 3 4 2 6 3 2 5" xfId="22357" xr:uid="{00000000-0005-0000-0000-0000F34D0000}"/>
    <cellStyle name="Normal 3 4 2 6 3 3" xfId="23103" xr:uid="{00000000-0005-0000-0000-0000F44D0000}"/>
    <cellStyle name="Normal 3 4 2 6 3 3 2" xfId="23104" xr:uid="{00000000-0005-0000-0000-0000F54D0000}"/>
    <cellStyle name="Normal 3 4 2 6 3 3 2 2" xfId="17303" xr:uid="{00000000-0005-0000-0000-0000F64D0000}"/>
    <cellStyle name="Normal 3 4 2 6 3 3 2 3" xfId="23105" xr:uid="{00000000-0005-0000-0000-0000F74D0000}"/>
    <cellStyle name="Normal 3 4 2 6 3 3 3" xfId="23106" xr:uid="{00000000-0005-0000-0000-0000F84D0000}"/>
    <cellStyle name="Normal 3 4 2 6 3 3 4" xfId="23107" xr:uid="{00000000-0005-0000-0000-0000F94D0000}"/>
    <cellStyle name="Normal 3 4 2 6 3 4" xfId="23108" xr:uid="{00000000-0005-0000-0000-0000FA4D0000}"/>
    <cellStyle name="Normal 3 4 2 6 3 4 2" xfId="23109" xr:uid="{00000000-0005-0000-0000-0000FB4D0000}"/>
    <cellStyle name="Normal 3 4 2 6 3 4 3" xfId="23110" xr:uid="{00000000-0005-0000-0000-0000FC4D0000}"/>
    <cellStyle name="Normal 3 4 2 6 3 5" xfId="23111" xr:uid="{00000000-0005-0000-0000-0000FD4D0000}"/>
    <cellStyle name="Normal 3 4 2 6 3 6" xfId="23112" xr:uid="{00000000-0005-0000-0000-0000FE4D0000}"/>
    <cellStyle name="Normal 3 4 2 6 4" xfId="16659" xr:uid="{00000000-0005-0000-0000-0000FF4D0000}"/>
    <cellStyle name="Normal 3 4 2 6 4 2" xfId="11504" xr:uid="{00000000-0005-0000-0000-0000004E0000}"/>
    <cellStyle name="Normal 3 4 2 6 4 2 2" xfId="3720" xr:uid="{00000000-0005-0000-0000-0000014E0000}"/>
    <cellStyle name="Normal 3 4 2 6 4 2 2 2" xfId="23113" xr:uid="{00000000-0005-0000-0000-0000024E0000}"/>
    <cellStyle name="Normal 3 4 2 6 4 2 2 3" xfId="23114" xr:uid="{00000000-0005-0000-0000-0000034E0000}"/>
    <cellStyle name="Normal 3 4 2 6 4 2 3" xfId="3734" xr:uid="{00000000-0005-0000-0000-0000044E0000}"/>
    <cellStyle name="Normal 3 4 2 6 4 2 4" xfId="23115" xr:uid="{00000000-0005-0000-0000-0000054E0000}"/>
    <cellStyle name="Normal 3 4 2 6 4 3" xfId="11507" xr:uid="{00000000-0005-0000-0000-0000064E0000}"/>
    <cellStyle name="Normal 3 4 2 6 4 3 2" xfId="23116" xr:uid="{00000000-0005-0000-0000-0000074E0000}"/>
    <cellStyle name="Normal 3 4 2 6 4 3 3" xfId="23117" xr:uid="{00000000-0005-0000-0000-0000084E0000}"/>
    <cellStyle name="Normal 3 4 2 6 4 4" xfId="11510" xr:uid="{00000000-0005-0000-0000-0000094E0000}"/>
    <cellStyle name="Normal 3 4 2 6 4 5" xfId="23118" xr:uid="{00000000-0005-0000-0000-00000A4E0000}"/>
    <cellStyle name="Normal 3 4 2 6 5" xfId="16664" xr:uid="{00000000-0005-0000-0000-00000B4E0000}"/>
    <cellStyle name="Normal 3 4 2 6 5 2" xfId="11513" xr:uid="{00000000-0005-0000-0000-00000C4E0000}"/>
    <cellStyle name="Normal 3 4 2 6 5 2 2" xfId="15277" xr:uid="{00000000-0005-0000-0000-00000D4E0000}"/>
    <cellStyle name="Normal 3 4 2 6 5 2 3" xfId="15295" xr:uid="{00000000-0005-0000-0000-00000E4E0000}"/>
    <cellStyle name="Normal 3 4 2 6 5 3" xfId="11515" xr:uid="{00000000-0005-0000-0000-00000F4E0000}"/>
    <cellStyle name="Normal 3 4 2 6 5 4" xfId="23119" xr:uid="{00000000-0005-0000-0000-0000104E0000}"/>
    <cellStyle name="Normal 3 4 2 6 6" xfId="16666" xr:uid="{00000000-0005-0000-0000-0000114E0000}"/>
    <cellStyle name="Normal 3 4 2 6 6 2" xfId="11518" xr:uid="{00000000-0005-0000-0000-0000124E0000}"/>
    <cellStyle name="Normal 3 4 2 6 6 3" xfId="23120" xr:uid="{00000000-0005-0000-0000-0000134E0000}"/>
    <cellStyle name="Normal 3 4 2 6 7" xfId="23121" xr:uid="{00000000-0005-0000-0000-0000144E0000}"/>
    <cellStyle name="Normal 3 4 2 6 8" xfId="23122" xr:uid="{00000000-0005-0000-0000-0000154E0000}"/>
    <cellStyle name="Normal 3 4 2 7" xfId="19486" xr:uid="{00000000-0005-0000-0000-0000164E0000}"/>
    <cellStyle name="Normal 3 4 2 7 2" xfId="10109" xr:uid="{00000000-0005-0000-0000-0000174E0000}"/>
    <cellStyle name="Normal 3 4 2 7 2 2" xfId="23123" xr:uid="{00000000-0005-0000-0000-0000184E0000}"/>
    <cellStyle name="Normal 3 4 2 7 2 2 2" xfId="702" xr:uid="{00000000-0005-0000-0000-0000194E0000}"/>
    <cellStyle name="Normal 3 4 2 7 2 2 2 2" xfId="6811" xr:uid="{00000000-0005-0000-0000-00001A4E0000}"/>
    <cellStyle name="Normal 3 4 2 7 2 2 2 3" xfId="6819" xr:uid="{00000000-0005-0000-0000-00001B4E0000}"/>
    <cellStyle name="Normal 3 4 2 7 2 2 3" xfId="18928" xr:uid="{00000000-0005-0000-0000-00001C4E0000}"/>
    <cellStyle name="Normal 3 4 2 7 2 2 4" xfId="18930" xr:uid="{00000000-0005-0000-0000-00001D4E0000}"/>
    <cellStyle name="Normal 3 4 2 7 2 3" xfId="422" xr:uid="{00000000-0005-0000-0000-00001E4E0000}"/>
    <cellStyle name="Normal 3 4 2 7 2 3 2" xfId="502" xr:uid="{00000000-0005-0000-0000-00001F4E0000}"/>
    <cellStyle name="Normal 3 4 2 7 2 3 3" xfId="23124" xr:uid="{00000000-0005-0000-0000-0000204E0000}"/>
    <cellStyle name="Normal 3 4 2 7 2 4" xfId="459" xr:uid="{00000000-0005-0000-0000-0000214E0000}"/>
    <cellStyle name="Normal 3 4 2 7 2 5" xfId="23125" xr:uid="{00000000-0005-0000-0000-0000224E0000}"/>
    <cellStyle name="Normal 3 4 2 7 3" xfId="10113" xr:uid="{00000000-0005-0000-0000-0000234E0000}"/>
    <cellStyle name="Normal 3 4 2 7 3 2" xfId="23126" xr:uid="{00000000-0005-0000-0000-0000244E0000}"/>
    <cellStyle name="Normal 3 4 2 7 3 2 2" xfId="19010" xr:uid="{00000000-0005-0000-0000-0000254E0000}"/>
    <cellStyle name="Normal 3 4 2 7 3 2 3" xfId="23127" xr:uid="{00000000-0005-0000-0000-0000264E0000}"/>
    <cellStyle name="Normal 3 4 2 7 3 3" xfId="23128" xr:uid="{00000000-0005-0000-0000-0000274E0000}"/>
    <cellStyle name="Normal 3 4 2 7 3 4" xfId="23129" xr:uid="{00000000-0005-0000-0000-0000284E0000}"/>
    <cellStyle name="Normal 3 4 2 7 4" xfId="16670" xr:uid="{00000000-0005-0000-0000-0000294E0000}"/>
    <cellStyle name="Normal 3 4 2 7 4 2" xfId="11530" xr:uid="{00000000-0005-0000-0000-00002A4E0000}"/>
    <cellStyle name="Normal 3 4 2 7 4 3" xfId="11534" xr:uid="{00000000-0005-0000-0000-00002B4E0000}"/>
    <cellStyle name="Normal 3 4 2 7 5" xfId="16672" xr:uid="{00000000-0005-0000-0000-00002C4E0000}"/>
    <cellStyle name="Normal 3 4 2 7 6" xfId="23130" xr:uid="{00000000-0005-0000-0000-00002D4E0000}"/>
    <cellStyle name="Normal 3 4 2 8" xfId="19489" xr:uid="{00000000-0005-0000-0000-00002E4E0000}"/>
    <cellStyle name="Normal 3 4 2 8 2" xfId="10121" xr:uid="{00000000-0005-0000-0000-00002F4E0000}"/>
    <cellStyle name="Normal 3 4 2 8 2 2" xfId="23131" xr:uid="{00000000-0005-0000-0000-0000304E0000}"/>
    <cellStyle name="Normal 3 4 2 8 2 2 2" xfId="19153" xr:uid="{00000000-0005-0000-0000-0000314E0000}"/>
    <cellStyle name="Normal 3 4 2 8 2 2 2 2" xfId="11311" xr:uid="{00000000-0005-0000-0000-0000324E0000}"/>
    <cellStyle name="Normal 3 4 2 8 2 2 2 3" xfId="23132" xr:uid="{00000000-0005-0000-0000-0000334E0000}"/>
    <cellStyle name="Normal 3 4 2 8 2 2 3" xfId="23134" xr:uid="{00000000-0005-0000-0000-0000344E0000}"/>
    <cellStyle name="Normal 3 4 2 8 2 2 4" xfId="23135" xr:uid="{00000000-0005-0000-0000-0000354E0000}"/>
    <cellStyle name="Normal 3 4 2 8 2 3" xfId="23136" xr:uid="{00000000-0005-0000-0000-0000364E0000}"/>
    <cellStyle name="Normal 3 4 2 8 2 3 2" xfId="19193" xr:uid="{00000000-0005-0000-0000-0000374E0000}"/>
    <cellStyle name="Normal 3 4 2 8 2 3 3" xfId="23139" xr:uid="{00000000-0005-0000-0000-0000384E0000}"/>
    <cellStyle name="Normal 3 4 2 8 2 4" xfId="23140" xr:uid="{00000000-0005-0000-0000-0000394E0000}"/>
    <cellStyle name="Normal 3 4 2 8 2 5" xfId="23141" xr:uid="{00000000-0005-0000-0000-00003A4E0000}"/>
    <cellStyle name="Normal 3 4 2 8 3" xfId="23142" xr:uid="{00000000-0005-0000-0000-00003B4E0000}"/>
    <cellStyle name="Normal 3 4 2 8 3 2" xfId="23143" xr:uid="{00000000-0005-0000-0000-00003C4E0000}"/>
    <cellStyle name="Normal 3 4 2 8 3 2 2" xfId="14009" xr:uid="{00000000-0005-0000-0000-00003D4E0000}"/>
    <cellStyle name="Normal 3 4 2 8 3 2 3" xfId="23144" xr:uid="{00000000-0005-0000-0000-00003E4E0000}"/>
    <cellStyle name="Normal 3 4 2 8 3 3" xfId="23145" xr:uid="{00000000-0005-0000-0000-00003F4E0000}"/>
    <cellStyle name="Normal 3 4 2 8 3 4" xfId="23146" xr:uid="{00000000-0005-0000-0000-0000404E0000}"/>
    <cellStyle name="Normal 3 4 2 8 4" xfId="23147" xr:uid="{00000000-0005-0000-0000-0000414E0000}"/>
    <cellStyle name="Normal 3 4 2 8 4 2" xfId="11554" xr:uid="{00000000-0005-0000-0000-0000424E0000}"/>
    <cellStyle name="Normal 3 4 2 8 4 3" xfId="11556" xr:uid="{00000000-0005-0000-0000-0000434E0000}"/>
    <cellStyle name="Normal 3 4 2 8 5" xfId="21986" xr:uid="{00000000-0005-0000-0000-0000444E0000}"/>
    <cellStyle name="Normal 3 4 2 8 6" xfId="21999" xr:uid="{00000000-0005-0000-0000-0000454E0000}"/>
    <cellStyle name="Normal 3 4 2 9" xfId="19493" xr:uid="{00000000-0005-0000-0000-0000464E0000}"/>
    <cellStyle name="Normal 3 4 2 9 2" xfId="23149" xr:uid="{00000000-0005-0000-0000-0000474E0000}"/>
    <cellStyle name="Normal 3 4 2 9 2 2" xfId="23150" xr:uid="{00000000-0005-0000-0000-0000484E0000}"/>
    <cellStyle name="Normal 3 4 2 9 2 2 2" xfId="23152" xr:uid="{00000000-0005-0000-0000-0000494E0000}"/>
    <cellStyle name="Normal 3 4 2 9 2 2 3" xfId="23153" xr:uid="{00000000-0005-0000-0000-00004A4E0000}"/>
    <cellStyle name="Normal 3 4 2 9 2 3" xfId="23154" xr:uid="{00000000-0005-0000-0000-00004B4E0000}"/>
    <cellStyle name="Normal 3 4 2 9 2 4" xfId="23155" xr:uid="{00000000-0005-0000-0000-00004C4E0000}"/>
    <cellStyle name="Normal 3 4 2 9 3" xfId="23158" xr:uid="{00000000-0005-0000-0000-00004D4E0000}"/>
    <cellStyle name="Normal 3 4 2 9 3 2" xfId="23160" xr:uid="{00000000-0005-0000-0000-00004E4E0000}"/>
    <cellStyle name="Normal 3 4 2 9 3 3" xfId="23162" xr:uid="{00000000-0005-0000-0000-00004F4E0000}"/>
    <cellStyle name="Normal 3 4 2 9 4" xfId="23165" xr:uid="{00000000-0005-0000-0000-0000504E0000}"/>
    <cellStyle name="Normal 3 4 2 9 5" xfId="22013" xr:uid="{00000000-0005-0000-0000-0000514E0000}"/>
    <cellStyle name="Normal 3 4 3" xfId="8162" xr:uid="{00000000-0005-0000-0000-0000524E0000}"/>
    <cellStyle name="Normal 3 4 3 10" xfId="23166" xr:uid="{00000000-0005-0000-0000-0000534E0000}"/>
    <cellStyle name="Normal 3 4 3 11" xfId="23167" xr:uid="{00000000-0005-0000-0000-0000544E0000}"/>
    <cellStyle name="Normal 3 4 3 2" xfId="12852" xr:uid="{00000000-0005-0000-0000-0000554E0000}"/>
    <cellStyle name="Normal 3 4 3 2 10" xfId="20047" xr:uid="{00000000-0005-0000-0000-0000564E0000}"/>
    <cellStyle name="Normal 3 4 3 2 2" xfId="4393" xr:uid="{00000000-0005-0000-0000-0000574E0000}"/>
    <cellStyle name="Normal 3 4 3 2 2 2" xfId="12996" xr:uid="{00000000-0005-0000-0000-0000584E0000}"/>
    <cellStyle name="Normal 3 4 3 2 2 2 2" xfId="12999" xr:uid="{00000000-0005-0000-0000-0000594E0000}"/>
    <cellStyle name="Normal 3 4 3 2 2 2 2 2" xfId="23168" xr:uid="{00000000-0005-0000-0000-00005A4E0000}"/>
    <cellStyle name="Normal 3 4 3 2 2 2 2 2 2" xfId="7715" xr:uid="{00000000-0005-0000-0000-00005B4E0000}"/>
    <cellStyle name="Normal 3 4 3 2 2 2 2 2 2 2" xfId="23170" xr:uid="{00000000-0005-0000-0000-00005C4E0000}"/>
    <cellStyle name="Normal 3 4 3 2 2 2 2 2 2 2 2" xfId="5304" xr:uid="{00000000-0005-0000-0000-00005D4E0000}"/>
    <cellStyle name="Normal 3 4 3 2 2 2 2 2 2 2 3" xfId="23171" xr:uid="{00000000-0005-0000-0000-00005E4E0000}"/>
    <cellStyle name="Normal 3 4 3 2 2 2 2 2 2 3" xfId="23172" xr:uid="{00000000-0005-0000-0000-00005F4E0000}"/>
    <cellStyle name="Normal 3 4 3 2 2 2 2 2 2 4" xfId="22041" xr:uid="{00000000-0005-0000-0000-0000604E0000}"/>
    <cellStyle name="Normal 3 4 3 2 2 2 2 2 3" xfId="7720" xr:uid="{00000000-0005-0000-0000-0000614E0000}"/>
    <cellStyle name="Normal 3 4 3 2 2 2 2 2 3 2" xfId="23173" xr:uid="{00000000-0005-0000-0000-0000624E0000}"/>
    <cellStyle name="Normal 3 4 3 2 2 2 2 2 3 3" xfId="23174" xr:uid="{00000000-0005-0000-0000-0000634E0000}"/>
    <cellStyle name="Normal 3 4 3 2 2 2 2 2 4" xfId="2349" xr:uid="{00000000-0005-0000-0000-0000644E0000}"/>
    <cellStyle name="Normal 3 4 3 2 2 2 2 2 5" xfId="1666" xr:uid="{00000000-0005-0000-0000-0000654E0000}"/>
    <cellStyle name="Normal 3 4 3 2 2 2 2 3" xfId="23175" xr:uid="{00000000-0005-0000-0000-0000664E0000}"/>
    <cellStyle name="Normal 3 4 3 2 2 2 2 3 2" xfId="23176" xr:uid="{00000000-0005-0000-0000-0000674E0000}"/>
    <cellStyle name="Normal 3 4 3 2 2 2 2 3 2 2" xfId="23177" xr:uid="{00000000-0005-0000-0000-0000684E0000}"/>
    <cellStyle name="Normal 3 4 3 2 2 2 2 3 2 3" xfId="23178" xr:uid="{00000000-0005-0000-0000-0000694E0000}"/>
    <cellStyle name="Normal 3 4 3 2 2 2 2 3 3" xfId="23179" xr:uid="{00000000-0005-0000-0000-00006A4E0000}"/>
    <cellStyle name="Normal 3 4 3 2 2 2 2 3 4" xfId="2031" xr:uid="{00000000-0005-0000-0000-00006B4E0000}"/>
    <cellStyle name="Normal 3 4 3 2 2 2 2 4" xfId="23180" xr:uid="{00000000-0005-0000-0000-00006C4E0000}"/>
    <cellStyle name="Normal 3 4 3 2 2 2 2 4 2" xfId="23181" xr:uid="{00000000-0005-0000-0000-00006D4E0000}"/>
    <cellStyle name="Normal 3 4 3 2 2 2 2 4 3" xfId="23182" xr:uid="{00000000-0005-0000-0000-00006E4E0000}"/>
    <cellStyle name="Normal 3 4 3 2 2 2 2 5" xfId="23184" xr:uid="{00000000-0005-0000-0000-00006F4E0000}"/>
    <cellStyle name="Normal 3 4 3 2 2 2 2 6" xfId="9970" xr:uid="{00000000-0005-0000-0000-0000704E0000}"/>
    <cellStyle name="Normal 3 4 3 2 2 2 3" xfId="13008" xr:uid="{00000000-0005-0000-0000-0000714E0000}"/>
    <cellStyle name="Normal 3 4 3 2 2 2 3 2" xfId="23186" xr:uid="{00000000-0005-0000-0000-0000724E0000}"/>
    <cellStyle name="Normal 3 4 3 2 2 2 3 2 2" xfId="23187" xr:uid="{00000000-0005-0000-0000-0000734E0000}"/>
    <cellStyle name="Normal 3 4 3 2 2 2 3 2 2 2" xfId="23188" xr:uid="{00000000-0005-0000-0000-0000744E0000}"/>
    <cellStyle name="Normal 3 4 3 2 2 2 3 2 2 2 2" xfId="1137" xr:uid="{00000000-0005-0000-0000-0000754E0000}"/>
    <cellStyle name="Normal 3 4 3 2 2 2 3 2 2 2 3" xfId="1271" xr:uid="{00000000-0005-0000-0000-0000764E0000}"/>
    <cellStyle name="Normal 3 4 3 2 2 2 3 2 2 3" xfId="23189" xr:uid="{00000000-0005-0000-0000-0000774E0000}"/>
    <cellStyle name="Normal 3 4 3 2 2 2 3 2 2 4" xfId="23190" xr:uid="{00000000-0005-0000-0000-0000784E0000}"/>
    <cellStyle name="Normal 3 4 3 2 2 2 3 2 3" xfId="23191" xr:uid="{00000000-0005-0000-0000-0000794E0000}"/>
    <cellStyle name="Normal 3 4 3 2 2 2 3 2 3 2" xfId="4044" xr:uid="{00000000-0005-0000-0000-00007A4E0000}"/>
    <cellStyle name="Normal 3 4 3 2 2 2 3 2 3 3" xfId="4054" xr:uid="{00000000-0005-0000-0000-00007B4E0000}"/>
    <cellStyle name="Normal 3 4 3 2 2 2 3 2 4" xfId="23192" xr:uid="{00000000-0005-0000-0000-00007C4E0000}"/>
    <cellStyle name="Normal 3 4 3 2 2 2 3 2 5" xfId="23193" xr:uid="{00000000-0005-0000-0000-00007D4E0000}"/>
    <cellStyle name="Normal 3 4 3 2 2 2 3 3" xfId="23194" xr:uid="{00000000-0005-0000-0000-00007E4E0000}"/>
    <cellStyle name="Normal 3 4 3 2 2 2 3 3 2" xfId="23195" xr:uid="{00000000-0005-0000-0000-00007F4E0000}"/>
    <cellStyle name="Normal 3 4 3 2 2 2 3 3 2 2" xfId="23196" xr:uid="{00000000-0005-0000-0000-0000804E0000}"/>
    <cellStyle name="Normal 3 4 3 2 2 2 3 3 2 3" xfId="23197" xr:uid="{00000000-0005-0000-0000-0000814E0000}"/>
    <cellStyle name="Normal 3 4 3 2 2 2 3 3 3" xfId="23198" xr:uid="{00000000-0005-0000-0000-0000824E0000}"/>
    <cellStyle name="Normal 3 4 3 2 2 2 3 3 4" xfId="23199" xr:uid="{00000000-0005-0000-0000-0000834E0000}"/>
    <cellStyle name="Normal 3 4 3 2 2 2 3 4" xfId="23200" xr:uid="{00000000-0005-0000-0000-0000844E0000}"/>
    <cellStyle name="Normal 3 4 3 2 2 2 3 4 2" xfId="23201" xr:uid="{00000000-0005-0000-0000-0000854E0000}"/>
    <cellStyle name="Normal 3 4 3 2 2 2 3 4 3" xfId="23202" xr:uid="{00000000-0005-0000-0000-0000864E0000}"/>
    <cellStyle name="Normal 3 4 3 2 2 2 3 5" xfId="23204" xr:uid="{00000000-0005-0000-0000-0000874E0000}"/>
    <cellStyle name="Normal 3 4 3 2 2 2 3 6" xfId="23206" xr:uid="{00000000-0005-0000-0000-0000884E0000}"/>
    <cellStyle name="Normal 3 4 3 2 2 2 4" xfId="12389" xr:uid="{00000000-0005-0000-0000-0000894E0000}"/>
    <cellStyle name="Normal 3 4 3 2 2 2 4 2" xfId="23207" xr:uid="{00000000-0005-0000-0000-00008A4E0000}"/>
    <cellStyle name="Normal 3 4 3 2 2 2 4 2 2" xfId="23208" xr:uid="{00000000-0005-0000-0000-00008B4E0000}"/>
    <cellStyle name="Normal 3 4 3 2 2 2 4 2 2 2" xfId="23209" xr:uid="{00000000-0005-0000-0000-00008C4E0000}"/>
    <cellStyle name="Normal 3 4 3 2 2 2 4 2 2 3" xfId="23210" xr:uid="{00000000-0005-0000-0000-00008D4E0000}"/>
    <cellStyle name="Normal 3 4 3 2 2 2 4 2 3" xfId="23211" xr:uid="{00000000-0005-0000-0000-00008E4E0000}"/>
    <cellStyle name="Normal 3 4 3 2 2 2 4 2 4" xfId="23212" xr:uid="{00000000-0005-0000-0000-00008F4E0000}"/>
    <cellStyle name="Normal 3 4 3 2 2 2 4 3" xfId="4514" xr:uid="{00000000-0005-0000-0000-0000904E0000}"/>
    <cellStyle name="Normal 3 4 3 2 2 2 4 3 2" xfId="23213" xr:uid="{00000000-0005-0000-0000-0000914E0000}"/>
    <cellStyle name="Normal 3 4 3 2 2 2 4 3 3" xfId="23214" xr:uid="{00000000-0005-0000-0000-0000924E0000}"/>
    <cellStyle name="Normal 3 4 3 2 2 2 4 4" xfId="4516" xr:uid="{00000000-0005-0000-0000-0000934E0000}"/>
    <cellStyle name="Normal 3 4 3 2 2 2 4 5" xfId="23215" xr:uid="{00000000-0005-0000-0000-0000944E0000}"/>
    <cellStyle name="Normal 3 4 3 2 2 2 5" xfId="12402" xr:uid="{00000000-0005-0000-0000-0000954E0000}"/>
    <cellStyle name="Normal 3 4 3 2 2 2 5 2" xfId="10678" xr:uid="{00000000-0005-0000-0000-0000964E0000}"/>
    <cellStyle name="Normal 3 4 3 2 2 2 5 2 2" xfId="23216" xr:uid="{00000000-0005-0000-0000-0000974E0000}"/>
    <cellStyle name="Normal 3 4 3 2 2 2 5 2 3" xfId="23217" xr:uid="{00000000-0005-0000-0000-0000984E0000}"/>
    <cellStyle name="Normal 3 4 3 2 2 2 5 3" xfId="23218" xr:uid="{00000000-0005-0000-0000-0000994E0000}"/>
    <cellStyle name="Normal 3 4 3 2 2 2 5 4" xfId="23219" xr:uid="{00000000-0005-0000-0000-00009A4E0000}"/>
    <cellStyle name="Normal 3 4 3 2 2 2 6" xfId="23220" xr:uid="{00000000-0005-0000-0000-00009B4E0000}"/>
    <cellStyle name="Normal 3 4 3 2 2 2 6 2" xfId="23221" xr:uid="{00000000-0005-0000-0000-00009C4E0000}"/>
    <cellStyle name="Normal 3 4 3 2 2 2 6 3" xfId="1360" xr:uid="{00000000-0005-0000-0000-00009D4E0000}"/>
    <cellStyle name="Normal 3 4 3 2 2 2 7" xfId="23222" xr:uid="{00000000-0005-0000-0000-00009E4E0000}"/>
    <cellStyle name="Normal 3 4 3 2 2 2 8" xfId="23223" xr:uid="{00000000-0005-0000-0000-00009F4E0000}"/>
    <cellStyle name="Normal 3 4 3 2 2 3" xfId="13014" xr:uid="{00000000-0005-0000-0000-0000A04E0000}"/>
    <cellStyle name="Normal 3 4 3 2 2 3 2" xfId="23224" xr:uid="{00000000-0005-0000-0000-0000A14E0000}"/>
    <cellStyle name="Normal 3 4 3 2 2 3 2 2" xfId="23225" xr:uid="{00000000-0005-0000-0000-0000A24E0000}"/>
    <cellStyle name="Normal 3 4 3 2 2 3 2 2 2" xfId="23226" xr:uid="{00000000-0005-0000-0000-0000A34E0000}"/>
    <cellStyle name="Normal 3 4 3 2 2 3 2 2 2 2" xfId="10402" xr:uid="{00000000-0005-0000-0000-0000A44E0000}"/>
    <cellStyle name="Normal 3 4 3 2 2 3 2 2 2 3" xfId="10404" xr:uid="{00000000-0005-0000-0000-0000A54E0000}"/>
    <cellStyle name="Normal 3 4 3 2 2 3 2 2 3" xfId="23227" xr:uid="{00000000-0005-0000-0000-0000A64E0000}"/>
    <cellStyle name="Normal 3 4 3 2 2 3 2 2 4" xfId="23228" xr:uid="{00000000-0005-0000-0000-0000A74E0000}"/>
    <cellStyle name="Normal 3 4 3 2 2 3 2 3" xfId="23229" xr:uid="{00000000-0005-0000-0000-0000A84E0000}"/>
    <cellStyle name="Normal 3 4 3 2 2 3 2 3 2" xfId="23230" xr:uid="{00000000-0005-0000-0000-0000A94E0000}"/>
    <cellStyle name="Normal 3 4 3 2 2 3 2 3 3" xfId="23231" xr:uid="{00000000-0005-0000-0000-0000AA4E0000}"/>
    <cellStyle name="Normal 3 4 3 2 2 3 2 4" xfId="23232" xr:uid="{00000000-0005-0000-0000-0000AB4E0000}"/>
    <cellStyle name="Normal 3 4 3 2 2 3 2 5" xfId="23234" xr:uid="{00000000-0005-0000-0000-0000AC4E0000}"/>
    <cellStyle name="Normal 3 4 3 2 2 3 3" xfId="23235" xr:uid="{00000000-0005-0000-0000-0000AD4E0000}"/>
    <cellStyle name="Normal 3 4 3 2 2 3 3 2" xfId="23236" xr:uid="{00000000-0005-0000-0000-0000AE4E0000}"/>
    <cellStyle name="Normal 3 4 3 2 2 3 3 2 2" xfId="23237" xr:uid="{00000000-0005-0000-0000-0000AF4E0000}"/>
    <cellStyle name="Normal 3 4 3 2 2 3 3 2 3" xfId="23238" xr:uid="{00000000-0005-0000-0000-0000B04E0000}"/>
    <cellStyle name="Normal 3 4 3 2 2 3 3 3" xfId="23239" xr:uid="{00000000-0005-0000-0000-0000B14E0000}"/>
    <cellStyle name="Normal 3 4 3 2 2 3 3 4" xfId="23240" xr:uid="{00000000-0005-0000-0000-0000B24E0000}"/>
    <cellStyle name="Normal 3 4 3 2 2 3 4" xfId="23242" xr:uid="{00000000-0005-0000-0000-0000B34E0000}"/>
    <cellStyle name="Normal 3 4 3 2 2 3 4 2" xfId="23244" xr:uid="{00000000-0005-0000-0000-0000B44E0000}"/>
    <cellStyle name="Normal 3 4 3 2 2 3 4 3" xfId="23246" xr:uid="{00000000-0005-0000-0000-0000B54E0000}"/>
    <cellStyle name="Normal 3 4 3 2 2 3 5" xfId="23248" xr:uid="{00000000-0005-0000-0000-0000B64E0000}"/>
    <cellStyle name="Normal 3 4 3 2 2 3 6" xfId="23250" xr:uid="{00000000-0005-0000-0000-0000B74E0000}"/>
    <cellStyle name="Normal 3 4 3 2 2 4" xfId="13019" xr:uid="{00000000-0005-0000-0000-0000B84E0000}"/>
    <cellStyle name="Normal 3 4 3 2 2 4 2" xfId="23251" xr:uid="{00000000-0005-0000-0000-0000B94E0000}"/>
    <cellStyle name="Normal 3 4 3 2 2 4 2 2" xfId="23252" xr:uid="{00000000-0005-0000-0000-0000BA4E0000}"/>
    <cellStyle name="Normal 3 4 3 2 2 4 2 2 2" xfId="23253" xr:uid="{00000000-0005-0000-0000-0000BB4E0000}"/>
    <cellStyle name="Normal 3 4 3 2 2 4 2 2 2 2" xfId="5584" xr:uid="{00000000-0005-0000-0000-0000BC4E0000}"/>
    <cellStyle name="Normal 3 4 3 2 2 4 2 2 2 3" xfId="5146" xr:uid="{00000000-0005-0000-0000-0000BD4E0000}"/>
    <cellStyle name="Normal 3 4 3 2 2 4 2 2 3" xfId="23254" xr:uid="{00000000-0005-0000-0000-0000BE4E0000}"/>
    <cellStyle name="Normal 3 4 3 2 2 4 2 2 4" xfId="23255" xr:uid="{00000000-0005-0000-0000-0000BF4E0000}"/>
    <cellStyle name="Normal 3 4 3 2 2 4 2 3" xfId="23256" xr:uid="{00000000-0005-0000-0000-0000C04E0000}"/>
    <cellStyle name="Normal 3 4 3 2 2 4 2 3 2" xfId="23257" xr:uid="{00000000-0005-0000-0000-0000C14E0000}"/>
    <cellStyle name="Normal 3 4 3 2 2 4 2 3 3" xfId="23258" xr:uid="{00000000-0005-0000-0000-0000C24E0000}"/>
    <cellStyle name="Normal 3 4 3 2 2 4 2 4" xfId="23259" xr:uid="{00000000-0005-0000-0000-0000C34E0000}"/>
    <cellStyle name="Normal 3 4 3 2 2 4 2 5" xfId="23261" xr:uid="{00000000-0005-0000-0000-0000C44E0000}"/>
    <cellStyle name="Normal 3 4 3 2 2 4 3" xfId="23262" xr:uid="{00000000-0005-0000-0000-0000C54E0000}"/>
    <cellStyle name="Normal 3 4 3 2 2 4 3 2" xfId="23263" xr:uid="{00000000-0005-0000-0000-0000C64E0000}"/>
    <cellStyle name="Normal 3 4 3 2 2 4 3 2 2" xfId="23264" xr:uid="{00000000-0005-0000-0000-0000C74E0000}"/>
    <cellStyle name="Normal 3 4 3 2 2 4 3 2 3" xfId="23265" xr:uid="{00000000-0005-0000-0000-0000C84E0000}"/>
    <cellStyle name="Normal 3 4 3 2 2 4 3 3" xfId="23266" xr:uid="{00000000-0005-0000-0000-0000C94E0000}"/>
    <cellStyle name="Normal 3 4 3 2 2 4 3 4" xfId="23267" xr:uid="{00000000-0005-0000-0000-0000CA4E0000}"/>
    <cellStyle name="Normal 3 4 3 2 2 4 4" xfId="23269" xr:uid="{00000000-0005-0000-0000-0000CB4E0000}"/>
    <cellStyle name="Normal 3 4 3 2 2 4 4 2" xfId="23271" xr:uid="{00000000-0005-0000-0000-0000CC4E0000}"/>
    <cellStyle name="Normal 3 4 3 2 2 4 4 3" xfId="23273" xr:uid="{00000000-0005-0000-0000-0000CD4E0000}"/>
    <cellStyle name="Normal 3 4 3 2 2 4 5" xfId="23275" xr:uid="{00000000-0005-0000-0000-0000CE4E0000}"/>
    <cellStyle name="Normal 3 4 3 2 2 4 6" xfId="23277" xr:uid="{00000000-0005-0000-0000-0000CF4E0000}"/>
    <cellStyle name="Normal 3 4 3 2 2 5" xfId="13025" xr:uid="{00000000-0005-0000-0000-0000D04E0000}"/>
    <cellStyle name="Normal 3 4 3 2 2 5 2" xfId="23278" xr:uid="{00000000-0005-0000-0000-0000D14E0000}"/>
    <cellStyle name="Normal 3 4 3 2 2 5 2 2" xfId="23279" xr:uid="{00000000-0005-0000-0000-0000D24E0000}"/>
    <cellStyle name="Normal 3 4 3 2 2 5 2 2 2" xfId="23280" xr:uid="{00000000-0005-0000-0000-0000D34E0000}"/>
    <cellStyle name="Normal 3 4 3 2 2 5 2 2 3" xfId="23281" xr:uid="{00000000-0005-0000-0000-0000D44E0000}"/>
    <cellStyle name="Normal 3 4 3 2 2 5 2 3" xfId="23282" xr:uid="{00000000-0005-0000-0000-0000D54E0000}"/>
    <cellStyle name="Normal 3 4 3 2 2 5 2 4" xfId="23283" xr:uid="{00000000-0005-0000-0000-0000D64E0000}"/>
    <cellStyle name="Normal 3 4 3 2 2 5 3" xfId="23284" xr:uid="{00000000-0005-0000-0000-0000D74E0000}"/>
    <cellStyle name="Normal 3 4 3 2 2 5 3 2" xfId="23285" xr:uid="{00000000-0005-0000-0000-0000D84E0000}"/>
    <cellStyle name="Normal 3 4 3 2 2 5 3 3" xfId="23286" xr:uid="{00000000-0005-0000-0000-0000D94E0000}"/>
    <cellStyle name="Normal 3 4 3 2 2 5 4" xfId="23288" xr:uid="{00000000-0005-0000-0000-0000DA4E0000}"/>
    <cellStyle name="Normal 3 4 3 2 2 5 5" xfId="23290" xr:uid="{00000000-0005-0000-0000-0000DB4E0000}"/>
    <cellStyle name="Normal 3 4 3 2 2 6" xfId="23292" xr:uid="{00000000-0005-0000-0000-0000DC4E0000}"/>
    <cellStyle name="Normal 3 4 3 2 2 6 2" xfId="23293" xr:uid="{00000000-0005-0000-0000-0000DD4E0000}"/>
    <cellStyle name="Normal 3 4 3 2 2 6 2 2" xfId="23294" xr:uid="{00000000-0005-0000-0000-0000DE4E0000}"/>
    <cellStyle name="Normal 3 4 3 2 2 6 2 3" xfId="23295" xr:uid="{00000000-0005-0000-0000-0000DF4E0000}"/>
    <cellStyle name="Normal 3 4 3 2 2 6 3" xfId="23296" xr:uid="{00000000-0005-0000-0000-0000E04E0000}"/>
    <cellStyle name="Normal 3 4 3 2 2 6 4" xfId="17222" xr:uid="{00000000-0005-0000-0000-0000E14E0000}"/>
    <cellStyle name="Normal 3 4 3 2 2 7" xfId="23298" xr:uid="{00000000-0005-0000-0000-0000E24E0000}"/>
    <cellStyle name="Normal 3 4 3 2 2 7 2" xfId="23299" xr:uid="{00000000-0005-0000-0000-0000E34E0000}"/>
    <cellStyle name="Normal 3 4 3 2 2 7 3" xfId="23300" xr:uid="{00000000-0005-0000-0000-0000E44E0000}"/>
    <cellStyle name="Normal 3 4 3 2 2 8" xfId="23301" xr:uid="{00000000-0005-0000-0000-0000E54E0000}"/>
    <cellStyle name="Normal 3 4 3 2 2 9" xfId="23302" xr:uid="{00000000-0005-0000-0000-0000E64E0000}"/>
    <cellStyle name="Normal 3 4 3 2 3" xfId="1586" xr:uid="{00000000-0005-0000-0000-0000E74E0000}"/>
    <cellStyle name="Normal 3 4 3 2 3 2" xfId="1593" xr:uid="{00000000-0005-0000-0000-0000E84E0000}"/>
    <cellStyle name="Normal 3 4 3 2 3 2 2" xfId="23303" xr:uid="{00000000-0005-0000-0000-0000E94E0000}"/>
    <cellStyle name="Normal 3 4 3 2 3 2 2 2" xfId="23304" xr:uid="{00000000-0005-0000-0000-0000EA4E0000}"/>
    <cellStyle name="Normal 3 4 3 2 3 2 2 2 2" xfId="23306" xr:uid="{00000000-0005-0000-0000-0000EB4E0000}"/>
    <cellStyle name="Normal 3 4 3 2 3 2 2 2 2 2" xfId="12641" xr:uid="{00000000-0005-0000-0000-0000EC4E0000}"/>
    <cellStyle name="Normal 3 4 3 2 3 2 2 2 2 3" xfId="18832" xr:uid="{00000000-0005-0000-0000-0000ED4E0000}"/>
    <cellStyle name="Normal 3 4 3 2 3 2 2 2 3" xfId="23307" xr:uid="{00000000-0005-0000-0000-0000EE4E0000}"/>
    <cellStyle name="Normal 3 4 3 2 3 2 2 2 4" xfId="23308" xr:uid="{00000000-0005-0000-0000-0000EF4E0000}"/>
    <cellStyle name="Normal 3 4 3 2 3 2 2 3" xfId="23309" xr:uid="{00000000-0005-0000-0000-0000F04E0000}"/>
    <cellStyle name="Normal 3 4 3 2 3 2 2 3 2" xfId="23310" xr:uid="{00000000-0005-0000-0000-0000F14E0000}"/>
    <cellStyle name="Normal 3 4 3 2 3 2 2 3 3" xfId="23311" xr:uid="{00000000-0005-0000-0000-0000F24E0000}"/>
    <cellStyle name="Normal 3 4 3 2 3 2 2 4" xfId="23312" xr:uid="{00000000-0005-0000-0000-0000F34E0000}"/>
    <cellStyle name="Normal 3 4 3 2 3 2 2 5" xfId="23313" xr:uid="{00000000-0005-0000-0000-0000F44E0000}"/>
    <cellStyle name="Normal 3 4 3 2 3 2 3" xfId="23314" xr:uid="{00000000-0005-0000-0000-0000F54E0000}"/>
    <cellStyle name="Normal 3 4 3 2 3 2 3 2" xfId="23315" xr:uid="{00000000-0005-0000-0000-0000F64E0000}"/>
    <cellStyle name="Normal 3 4 3 2 3 2 3 2 2" xfId="4435" xr:uid="{00000000-0005-0000-0000-0000F74E0000}"/>
    <cellStyle name="Normal 3 4 3 2 3 2 3 2 3" xfId="14176" xr:uid="{00000000-0005-0000-0000-0000F84E0000}"/>
    <cellStyle name="Normal 3 4 3 2 3 2 3 3" xfId="23316" xr:uid="{00000000-0005-0000-0000-0000F94E0000}"/>
    <cellStyle name="Normal 3 4 3 2 3 2 3 4" xfId="23317" xr:uid="{00000000-0005-0000-0000-0000FA4E0000}"/>
    <cellStyle name="Normal 3 4 3 2 3 2 4" xfId="13403" xr:uid="{00000000-0005-0000-0000-0000FB4E0000}"/>
    <cellStyle name="Normal 3 4 3 2 3 2 4 2" xfId="23319" xr:uid="{00000000-0005-0000-0000-0000FC4E0000}"/>
    <cellStyle name="Normal 3 4 3 2 3 2 4 3" xfId="23321" xr:uid="{00000000-0005-0000-0000-0000FD4E0000}"/>
    <cellStyle name="Normal 3 4 3 2 3 2 5" xfId="13405" xr:uid="{00000000-0005-0000-0000-0000FE4E0000}"/>
    <cellStyle name="Normal 3 4 3 2 3 2 6" xfId="22415" xr:uid="{00000000-0005-0000-0000-0000FF4E0000}"/>
    <cellStyle name="Normal 3 4 3 2 3 3" xfId="1603" xr:uid="{00000000-0005-0000-0000-0000004F0000}"/>
    <cellStyle name="Normal 3 4 3 2 3 3 2" xfId="23322" xr:uid="{00000000-0005-0000-0000-0000014F0000}"/>
    <cellStyle name="Normal 3 4 3 2 3 3 2 2" xfId="23323" xr:uid="{00000000-0005-0000-0000-0000024F0000}"/>
    <cellStyle name="Normal 3 4 3 2 3 3 2 2 2" xfId="23325" xr:uid="{00000000-0005-0000-0000-0000034F0000}"/>
    <cellStyle name="Normal 3 4 3 2 3 3 2 2 2 2" xfId="21500" xr:uid="{00000000-0005-0000-0000-0000044F0000}"/>
    <cellStyle name="Normal 3 4 3 2 3 3 2 2 2 3" xfId="21507" xr:uid="{00000000-0005-0000-0000-0000054F0000}"/>
    <cellStyle name="Normal 3 4 3 2 3 3 2 2 3" xfId="23326" xr:uid="{00000000-0005-0000-0000-0000064F0000}"/>
    <cellStyle name="Normal 3 4 3 2 3 3 2 2 4" xfId="23327" xr:uid="{00000000-0005-0000-0000-0000074F0000}"/>
    <cellStyle name="Normal 3 4 3 2 3 3 2 3" xfId="23328" xr:uid="{00000000-0005-0000-0000-0000084F0000}"/>
    <cellStyle name="Normal 3 4 3 2 3 3 2 3 2" xfId="23329" xr:uid="{00000000-0005-0000-0000-0000094F0000}"/>
    <cellStyle name="Normal 3 4 3 2 3 3 2 3 3" xfId="23330" xr:uid="{00000000-0005-0000-0000-00000A4F0000}"/>
    <cellStyle name="Normal 3 4 3 2 3 3 2 4" xfId="23331" xr:uid="{00000000-0005-0000-0000-00000B4F0000}"/>
    <cellStyle name="Normal 3 4 3 2 3 3 2 5" xfId="23332" xr:uid="{00000000-0005-0000-0000-00000C4F0000}"/>
    <cellStyle name="Normal 3 4 3 2 3 3 3" xfId="23333" xr:uid="{00000000-0005-0000-0000-00000D4F0000}"/>
    <cellStyle name="Normal 3 4 3 2 3 3 3 2" xfId="23334" xr:uid="{00000000-0005-0000-0000-00000E4F0000}"/>
    <cellStyle name="Normal 3 4 3 2 3 3 3 2 2" xfId="14280" xr:uid="{00000000-0005-0000-0000-00000F4F0000}"/>
    <cellStyle name="Normal 3 4 3 2 3 3 3 2 3" xfId="10014" xr:uid="{00000000-0005-0000-0000-0000104F0000}"/>
    <cellStyle name="Normal 3 4 3 2 3 3 3 3" xfId="23335" xr:uid="{00000000-0005-0000-0000-0000114F0000}"/>
    <cellStyle name="Normal 3 4 3 2 3 3 3 4" xfId="23336" xr:uid="{00000000-0005-0000-0000-0000124F0000}"/>
    <cellStyle name="Normal 3 4 3 2 3 3 4" xfId="23338" xr:uid="{00000000-0005-0000-0000-0000134F0000}"/>
    <cellStyle name="Normal 3 4 3 2 3 3 4 2" xfId="23341" xr:uid="{00000000-0005-0000-0000-0000144F0000}"/>
    <cellStyle name="Normal 3 4 3 2 3 3 4 3" xfId="23344" xr:uid="{00000000-0005-0000-0000-0000154F0000}"/>
    <cellStyle name="Normal 3 4 3 2 3 3 5" xfId="22439" xr:uid="{00000000-0005-0000-0000-0000164F0000}"/>
    <cellStyle name="Normal 3 4 3 2 3 3 6" xfId="22465" xr:uid="{00000000-0005-0000-0000-0000174F0000}"/>
    <cellStyle name="Normal 3 4 3 2 3 4" xfId="23345" xr:uid="{00000000-0005-0000-0000-0000184F0000}"/>
    <cellStyle name="Normal 3 4 3 2 3 4 2" xfId="16284" xr:uid="{00000000-0005-0000-0000-0000194F0000}"/>
    <cellStyle name="Normal 3 4 3 2 3 4 2 2" xfId="23346" xr:uid="{00000000-0005-0000-0000-00001A4F0000}"/>
    <cellStyle name="Normal 3 4 3 2 3 4 2 2 2" xfId="19985" xr:uid="{00000000-0005-0000-0000-00001B4F0000}"/>
    <cellStyle name="Normal 3 4 3 2 3 4 2 2 3" xfId="23347" xr:uid="{00000000-0005-0000-0000-00001C4F0000}"/>
    <cellStyle name="Normal 3 4 3 2 3 4 2 3" xfId="23348" xr:uid="{00000000-0005-0000-0000-00001D4F0000}"/>
    <cellStyle name="Normal 3 4 3 2 3 4 2 4" xfId="23349" xr:uid="{00000000-0005-0000-0000-00001E4F0000}"/>
    <cellStyle name="Normal 3 4 3 2 3 4 3" xfId="23350" xr:uid="{00000000-0005-0000-0000-00001F4F0000}"/>
    <cellStyle name="Normal 3 4 3 2 3 4 3 2" xfId="23351" xr:uid="{00000000-0005-0000-0000-0000204F0000}"/>
    <cellStyle name="Normal 3 4 3 2 3 4 3 3" xfId="23352" xr:uid="{00000000-0005-0000-0000-0000214F0000}"/>
    <cellStyle name="Normal 3 4 3 2 3 4 4" xfId="23354" xr:uid="{00000000-0005-0000-0000-0000224F0000}"/>
    <cellStyle name="Normal 3 4 3 2 3 4 5" xfId="22494" xr:uid="{00000000-0005-0000-0000-0000234F0000}"/>
    <cellStyle name="Normal 3 4 3 2 3 5" xfId="23355" xr:uid="{00000000-0005-0000-0000-0000244F0000}"/>
    <cellStyle name="Normal 3 4 3 2 3 5 2" xfId="23356" xr:uid="{00000000-0005-0000-0000-0000254F0000}"/>
    <cellStyle name="Normal 3 4 3 2 3 5 2 2" xfId="23357" xr:uid="{00000000-0005-0000-0000-0000264F0000}"/>
    <cellStyle name="Normal 3 4 3 2 3 5 2 3" xfId="23358" xr:uid="{00000000-0005-0000-0000-0000274F0000}"/>
    <cellStyle name="Normal 3 4 3 2 3 5 3" xfId="23359" xr:uid="{00000000-0005-0000-0000-0000284F0000}"/>
    <cellStyle name="Normal 3 4 3 2 3 5 4" xfId="23361" xr:uid="{00000000-0005-0000-0000-0000294F0000}"/>
    <cellStyle name="Normal 3 4 3 2 3 6" xfId="23362" xr:uid="{00000000-0005-0000-0000-00002A4F0000}"/>
    <cellStyle name="Normal 3 4 3 2 3 6 2" xfId="16743" xr:uid="{00000000-0005-0000-0000-00002B4F0000}"/>
    <cellStyle name="Normal 3 4 3 2 3 6 3" xfId="16761" xr:uid="{00000000-0005-0000-0000-00002C4F0000}"/>
    <cellStyle name="Normal 3 4 3 2 3 7" xfId="23363" xr:uid="{00000000-0005-0000-0000-00002D4F0000}"/>
    <cellStyle name="Normal 3 4 3 2 3 8" xfId="23364" xr:uid="{00000000-0005-0000-0000-00002E4F0000}"/>
    <cellStyle name="Normal 3 4 3 2 4" xfId="15162" xr:uid="{00000000-0005-0000-0000-00002F4F0000}"/>
    <cellStyle name="Normal 3 4 3 2 4 2" xfId="13088" xr:uid="{00000000-0005-0000-0000-0000304F0000}"/>
    <cellStyle name="Normal 3 4 3 2 4 2 2" xfId="23365" xr:uid="{00000000-0005-0000-0000-0000314F0000}"/>
    <cellStyle name="Normal 3 4 3 2 4 2 2 2" xfId="12451" xr:uid="{00000000-0005-0000-0000-0000324F0000}"/>
    <cellStyle name="Normal 3 4 3 2 4 2 2 2 2" xfId="8972" xr:uid="{00000000-0005-0000-0000-0000334F0000}"/>
    <cellStyle name="Normal 3 4 3 2 4 2 2 2 3" xfId="8995" xr:uid="{00000000-0005-0000-0000-0000344F0000}"/>
    <cellStyle name="Normal 3 4 3 2 4 2 2 3" xfId="23366" xr:uid="{00000000-0005-0000-0000-0000354F0000}"/>
    <cellStyle name="Normal 3 4 3 2 4 2 2 4" xfId="23367" xr:uid="{00000000-0005-0000-0000-0000364F0000}"/>
    <cellStyle name="Normal 3 4 3 2 4 2 3" xfId="23368" xr:uid="{00000000-0005-0000-0000-0000374F0000}"/>
    <cellStyle name="Normal 3 4 3 2 4 2 3 2" xfId="23369" xr:uid="{00000000-0005-0000-0000-0000384F0000}"/>
    <cellStyle name="Normal 3 4 3 2 4 2 3 3" xfId="23370" xr:uid="{00000000-0005-0000-0000-0000394F0000}"/>
    <cellStyle name="Normal 3 4 3 2 4 2 4" xfId="13861" xr:uid="{00000000-0005-0000-0000-00003A4F0000}"/>
    <cellStyle name="Normal 3 4 3 2 4 2 5" xfId="13866" xr:uid="{00000000-0005-0000-0000-00003B4F0000}"/>
    <cellStyle name="Normal 3 4 3 2 4 3" xfId="23371" xr:uid="{00000000-0005-0000-0000-00003C4F0000}"/>
    <cellStyle name="Normal 3 4 3 2 4 3 2" xfId="23372" xr:uid="{00000000-0005-0000-0000-00003D4F0000}"/>
    <cellStyle name="Normal 3 4 3 2 4 3 2 2" xfId="23373" xr:uid="{00000000-0005-0000-0000-00003E4F0000}"/>
    <cellStyle name="Normal 3 4 3 2 4 3 2 3" xfId="23374" xr:uid="{00000000-0005-0000-0000-00003F4F0000}"/>
    <cellStyle name="Normal 3 4 3 2 4 3 3" xfId="23375" xr:uid="{00000000-0005-0000-0000-0000404F0000}"/>
    <cellStyle name="Normal 3 4 3 2 4 3 4" xfId="9112" xr:uid="{00000000-0005-0000-0000-0000414F0000}"/>
    <cellStyle name="Normal 3 4 3 2 4 4" xfId="23376" xr:uid="{00000000-0005-0000-0000-0000424F0000}"/>
    <cellStyle name="Normal 3 4 3 2 4 4 2" xfId="23377" xr:uid="{00000000-0005-0000-0000-0000434F0000}"/>
    <cellStyle name="Normal 3 4 3 2 4 4 3" xfId="23378" xr:uid="{00000000-0005-0000-0000-0000444F0000}"/>
    <cellStyle name="Normal 3 4 3 2 4 5" xfId="23379" xr:uid="{00000000-0005-0000-0000-0000454F0000}"/>
    <cellStyle name="Normal 3 4 3 2 4 6" xfId="23380" xr:uid="{00000000-0005-0000-0000-0000464F0000}"/>
    <cellStyle name="Normal 3 4 3 2 5" xfId="15164" xr:uid="{00000000-0005-0000-0000-0000474F0000}"/>
    <cellStyle name="Normal 3 4 3 2 5 2" xfId="23381" xr:uid="{00000000-0005-0000-0000-0000484F0000}"/>
    <cellStyle name="Normal 3 4 3 2 5 2 2" xfId="23382" xr:uid="{00000000-0005-0000-0000-0000494F0000}"/>
    <cellStyle name="Normal 3 4 3 2 5 2 2 2" xfId="23383" xr:uid="{00000000-0005-0000-0000-00004A4F0000}"/>
    <cellStyle name="Normal 3 4 3 2 5 2 2 2 2" xfId="15340" xr:uid="{00000000-0005-0000-0000-00004B4F0000}"/>
    <cellStyle name="Normal 3 4 3 2 5 2 2 2 3" xfId="15354" xr:uid="{00000000-0005-0000-0000-00004C4F0000}"/>
    <cellStyle name="Normal 3 4 3 2 5 2 2 3" xfId="23384" xr:uid="{00000000-0005-0000-0000-00004D4F0000}"/>
    <cellStyle name="Normal 3 4 3 2 5 2 2 4" xfId="23385" xr:uid="{00000000-0005-0000-0000-00004E4F0000}"/>
    <cellStyle name="Normal 3 4 3 2 5 2 3" xfId="23386" xr:uid="{00000000-0005-0000-0000-00004F4F0000}"/>
    <cellStyle name="Normal 3 4 3 2 5 2 3 2" xfId="23387" xr:uid="{00000000-0005-0000-0000-0000504F0000}"/>
    <cellStyle name="Normal 3 4 3 2 5 2 3 3" xfId="23388" xr:uid="{00000000-0005-0000-0000-0000514F0000}"/>
    <cellStyle name="Normal 3 4 3 2 5 2 4" xfId="13881" xr:uid="{00000000-0005-0000-0000-0000524F0000}"/>
    <cellStyle name="Normal 3 4 3 2 5 2 5" xfId="13886" xr:uid="{00000000-0005-0000-0000-0000534F0000}"/>
    <cellStyle name="Normal 3 4 3 2 5 3" xfId="23389" xr:uid="{00000000-0005-0000-0000-0000544F0000}"/>
    <cellStyle name="Normal 3 4 3 2 5 3 2" xfId="23390" xr:uid="{00000000-0005-0000-0000-0000554F0000}"/>
    <cellStyle name="Normal 3 4 3 2 5 3 2 2" xfId="532" xr:uid="{00000000-0005-0000-0000-0000564F0000}"/>
    <cellStyle name="Normal 3 4 3 2 5 3 2 3" xfId="1426" xr:uid="{00000000-0005-0000-0000-0000574F0000}"/>
    <cellStyle name="Normal 3 4 3 2 5 3 3" xfId="23391" xr:uid="{00000000-0005-0000-0000-0000584F0000}"/>
    <cellStyle name="Normal 3 4 3 2 5 3 4" xfId="9456" xr:uid="{00000000-0005-0000-0000-0000594F0000}"/>
    <cellStyle name="Normal 3 4 3 2 5 4" xfId="23392" xr:uid="{00000000-0005-0000-0000-00005A4F0000}"/>
    <cellStyle name="Normal 3 4 3 2 5 4 2" xfId="23393" xr:uid="{00000000-0005-0000-0000-00005B4F0000}"/>
    <cellStyle name="Normal 3 4 3 2 5 4 3" xfId="23394" xr:uid="{00000000-0005-0000-0000-00005C4F0000}"/>
    <cellStyle name="Normal 3 4 3 2 5 5" xfId="23395" xr:uid="{00000000-0005-0000-0000-00005D4F0000}"/>
    <cellStyle name="Normal 3 4 3 2 5 6" xfId="23396" xr:uid="{00000000-0005-0000-0000-00005E4F0000}"/>
    <cellStyle name="Normal 3 4 3 2 6" xfId="23397" xr:uid="{00000000-0005-0000-0000-00005F4F0000}"/>
    <cellStyle name="Normal 3 4 3 2 6 2" xfId="23398" xr:uid="{00000000-0005-0000-0000-0000604F0000}"/>
    <cellStyle name="Normal 3 4 3 2 6 2 2" xfId="23399" xr:uid="{00000000-0005-0000-0000-0000614F0000}"/>
    <cellStyle name="Normal 3 4 3 2 6 2 2 2" xfId="23400" xr:uid="{00000000-0005-0000-0000-0000624F0000}"/>
    <cellStyle name="Normal 3 4 3 2 6 2 2 3" xfId="23401" xr:uid="{00000000-0005-0000-0000-0000634F0000}"/>
    <cellStyle name="Normal 3 4 3 2 6 2 3" xfId="23402" xr:uid="{00000000-0005-0000-0000-0000644F0000}"/>
    <cellStyle name="Normal 3 4 3 2 6 2 4" xfId="13895" xr:uid="{00000000-0005-0000-0000-0000654F0000}"/>
    <cellStyle name="Normal 3 4 3 2 6 3" xfId="23403" xr:uid="{00000000-0005-0000-0000-0000664F0000}"/>
    <cellStyle name="Normal 3 4 3 2 6 3 2" xfId="23405" xr:uid="{00000000-0005-0000-0000-0000674F0000}"/>
    <cellStyle name="Normal 3 4 3 2 6 3 3" xfId="23406" xr:uid="{00000000-0005-0000-0000-0000684F0000}"/>
    <cellStyle name="Normal 3 4 3 2 6 4" xfId="18329" xr:uid="{00000000-0005-0000-0000-0000694F0000}"/>
    <cellStyle name="Normal 3 4 3 2 6 5" xfId="18339" xr:uid="{00000000-0005-0000-0000-00006A4F0000}"/>
    <cellStyle name="Normal 3 4 3 2 7" xfId="23407" xr:uid="{00000000-0005-0000-0000-00006B4F0000}"/>
    <cellStyle name="Normal 3 4 3 2 7 2" xfId="23408" xr:uid="{00000000-0005-0000-0000-00006C4F0000}"/>
    <cellStyle name="Normal 3 4 3 2 7 2 2" xfId="23409" xr:uid="{00000000-0005-0000-0000-00006D4F0000}"/>
    <cellStyle name="Normal 3 4 3 2 7 2 3" xfId="23410" xr:uid="{00000000-0005-0000-0000-00006E4F0000}"/>
    <cellStyle name="Normal 3 4 3 2 7 3" xfId="23411" xr:uid="{00000000-0005-0000-0000-00006F4F0000}"/>
    <cellStyle name="Normal 3 4 3 2 7 4" xfId="18345" xr:uid="{00000000-0005-0000-0000-0000704F0000}"/>
    <cellStyle name="Normal 3 4 3 2 8" xfId="23412" xr:uid="{00000000-0005-0000-0000-0000714F0000}"/>
    <cellStyle name="Normal 3 4 3 2 8 2" xfId="23413" xr:uid="{00000000-0005-0000-0000-0000724F0000}"/>
    <cellStyle name="Normal 3 4 3 2 8 3" xfId="23414" xr:uid="{00000000-0005-0000-0000-0000734F0000}"/>
    <cellStyle name="Normal 3 4 3 2 9" xfId="23415" xr:uid="{00000000-0005-0000-0000-0000744F0000}"/>
    <cellStyle name="Normal 3 4 3 3" xfId="12854" xr:uid="{00000000-0005-0000-0000-0000754F0000}"/>
    <cellStyle name="Normal 3 4 3 3 2" xfId="23416" xr:uid="{00000000-0005-0000-0000-0000764F0000}"/>
    <cellStyle name="Normal 3 4 3 3 2 2" xfId="5507" xr:uid="{00000000-0005-0000-0000-0000774F0000}"/>
    <cellStyle name="Normal 3 4 3 3 2 2 2" xfId="23417" xr:uid="{00000000-0005-0000-0000-0000784F0000}"/>
    <cellStyle name="Normal 3 4 3 3 2 2 2 2" xfId="23418" xr:uid="{00000000-0005-0000-0000-0000794F0000}"/>
    <cellStyle name="Normal 3 4 3 3 2 2 2 2 2" xfId="8745" xr:uid="{00000000-0005-0000-0000-00007A4F0000}"/>
    <cellStyle name="Normal 3 4 3 3 2 2 2 2 2 2" xfId="23419" xr:uid="{00000000-0005-0000-0000-00007B4F0000}"/>
    <cellStyle name="Normal 3 4 3 3 2 2 2 2 2 3" xfId="23420" xr:uid="{00000000-0005-0000-0000-00007C4F0000}"/>
    <cellStyle name="Normal 3 4 3 3 2 2 2 2 3" xfId="23421" xr:uid="{00000000-0005-0000-0000-00007D4F0000}"/>
    <cellStyle name="Normal 3 4 3 3 2 2 2 2 4" xfId="7964" xr:uid="{00000000-0005-0000-0000-00007E4F0000}"/>
    <cellStyle name="Normal 3 4 3 3 2 2 2 3" xfId="23422" xr:uid="{00000000-0005-0000-0000-00007F4F0000}"/>
    <cellStyle name="Normal 3 4 3 3 2 2 2 3 2" xfId="20912" xr:uid="{00000000-0005-0000-0000-0000804F0000}"/>
    <cellStyle name="Normal 3 4 3 3 2 2 2 3 3" xfId="23423" xr:uid="{00000000-0005-0000-0000-0000814F0000}"/>
    <cellStyle name="Normal 3 4 3 3 2 2 2 4" xfId="23424" xr:uid="{00000000-0005-0000-0000-0000824F0000}"/>
    <cellStyle name="Normal 3 4 3 3 2 2 2 5" xfId="23425" xr:uid="{00000000-0005-0000-0000-0000834F0000}"/>
    <cellStyle name="Normal 3 4 3 3 2 2 3" xfId="23426" xr:uid="{00000000-0005-0000-0000-0000844F0000}"/>
    <cellStyle name="Normal 3 4 3 3 2 2 3 2" xfId="23428" xr:uid="{00000000-0005-0000-0000-0000854F0000}"/>
    <cellStyle name="Normal 3 4 3 3 2 2 3 2 2" xfId="23429" xr:uid="{00000000-0005-0000-0000-0000864F0000}"/>
    <cellStyle name="Normal 3 4 3 3 2 2 3 2 3" xfId="23430" xr:uid="{00000000-0005-0000-0000-0000874F0000}"/>
    <cellStyle name="Normal 3 4 3 3 2 2 3 3" xfId="23431" xr:uid="{00000000-0005-0000-0000-0000884F0000}"/>
    <cellStyle name="Normal 3 4 3 3 2 2 3 4" xfId="23432" xr:uid="{00000000-0005-0000-0000-0000894F0000}"/>
    <cellStyle name="Normal 3 4 3 3 2 2 4" xfId="23433" xr:uid="{00000000-0005-0000-0000-00008A4F0000}"/>
    <cellStyle name="Normal 3 4 3 3 2 2 4 2" xfId="23434" xr:uid="{00000000-0005-0000-0000-00008B4F0000}"/>
    <cellStyle name="Normal 3 4 3 3 2 2 4 3" xfId="23435" xr:uid="{00000000-0005-0000-0000-00008C4F0000}"/>
    <cellStyle name="Normal 3 4 3 3 2 2 5" xfId="23436" xr:uid="{00000000-0005-0000-0000-00008D4F0000}"/>
    <cellStyle name="Normal 3 4 3 3 2 2 6" xfId="23437" xr:uid="{00000000-0005-0000-0000-00008E4F0000}"/>
    <cellStyle name="Normal 3 4 3 3 2 3" xfId="23438" xr:uid="{00000000-0005-0000-0000-00008F4F0000}"/>
    <cellStyle name="Normal 3 4 3 3 2 3 2" xfId="23439" xr:uid="{00000000-0005-0000-0000-0000904F0000}"/>
    <cellStyle name="Normal 3 4 3 3 2 3 2 2" xfId="3484" xr:uid="{00000000-0005-0000-0000-0000914F0000}"/>
    <cellStyle name="Normal 3 4 3 3 2 3 2 2 2" xfId="23440" xr:uid="{00000000-0005-0000-0000-0000924F0000}"/>
    <cellStyle name="Normal 3 4 3 3 2 3 2 2 2 2" xfId="23441" xr:uid="{00000000-0005-0000-0000-0000934F0000}"/>
    <cellStyle name="Normal 3 4 3 3 2 3 2 2 2 3" xfId="23442" xr:uid="{00000000-0005-0000-0000-0000944F0000}"/>
    <cellStyle name="Normal 3 4 3 3 2 3 2 2 3" xfId="23443" xr:uid="{00000000-0005-0000-0000-0000954F0000}"/>
    <cellStyle name="Normal 3 4 3 3 2 3 2 2 4" xfId="23444" xr:uid="{00000000-0005-0000-0000-0000964F0000}"/>
    <cellStyle name="Normal 3 4 3 3 2 3 2 3" xfId="3493" xr:uid="{00000000-0005-0000-0000-0000974F0000}"/>
    <cellStyle name="Normal 3 4 3 3 2 3 2 3 2" xfId="2029" xr:uid="{00000000-0005-0000-0000-0000984F0000}"/>
    <cellStyle name="Normal 3 4 3 3 2 3 2 3 3" xfId="3354" xr:uid="{00000000-0005-0000-0000-0000994F0000}"/>
    <cellStyle name="Normal 3 4 3 3 2 3 2 4" xfId="3504" xr:uid="{00000000-0005-0000-0000-00009A4F0000}"/>
    <cellStyle name="Normal 3 4 3 3 2 3 2 5" xfId="2687" xr:uid="{00000000-0005-0000-0000-00009B4F0000}"/>
    <cellStyle name="Normal 3 4 3 3 2 3 3" xfId="23445" xr:uid="{00000000-0005-0000-0000-00009C4F0000}"/>
    <cellStyle name="Normal 3 4 3 3 2 3 3 2" xfId="3716" xr:uid="{00000000-0005-0000-0000-00009D4F0000}"/>
    <cellStyle name="Normal 3 4 3 3 2 3 3 2 2" xfId="5126" xr:uid="{00000000-0005-0000-0000-00009E4F0000}"/>
    <cellStyle name="Normal 3 4 3 3 2 3 3 2 3" xfId="3249" xr:uid="{00000000-0005-0000-0000-00009F4F0000}"/>
    <cellStyle name="Normal 3 4 3 3 2 3 3 3" xfId="3729" xr:uid="{00000000-0005-0000-0000-0000A04F0000}"/>
    <cellStyle name="Normal 3 4 3 3 2 3 3 4" xfId="3743" xr:uid="{00000000-0005-0000-0000-0000A14F0000}"/>
    <cellStyle name="Normal 3 4 3 3 2 3 4" xfId="23447" xr:uid="{00000000-0005-0000-0000-0000A24F0000}"/>
    <cellStyle name="Normal 3 4 3 3 2 3 4 2" xfId="5847" xr:uid="{00000000-0005-0000-0000-0000A34F0000}"/>
    <cellStyle name="Normal 3 4 3 3 2 3 4 3" xfId="5855" xr:uid="{00000000-0005-0000-0000-0000A44F0000}"/>
    <cellStyle name="Normal 3 4 3 3 2 3 5" xfId="23449" xr:uid="{00000000-0005-0000-0000-0000A54F0000}"/>
    <cellStyle name="Normal 3 4 3 3 2 3 6" xfId="23451" xr:uid="{00000000-0005-0000-0000-0000A64F0000}"/>
    <cellStyle name="Normal 3 4 3 3 2 4" xfId="23452" xr:uid="{00000000-0005-0000-0000-0000A74F0000}"/>
    <cellStyle name="Normal 3 4 3 3 2 4 2" xfId="23453" xr:uid="{00000000-0005-0000-0000-0000A84F0000}"/>
    <cellStyle name="Normal 3 4 3 3 2 4 2 2" xfId="23454" xr:uid="{00000000-0005-0000-0000-0000A94F0000}"/>
    <cellStyle name="Normal 3 4 3 3 2 4 2 2 2" xfId="21689" xr:uid="{00000000-0005-0000-0000-0000AA4F0000}"/>
    <cellStyle name="Normal 3 4 3 3 2 4 2 2 3" xfId="21691" xr:uid="{00000000-0005-0000-0000-0000AB4F0000}"/>
    <cellStyle name="Normal 3 4 3 3 2 4 2 3" xfId="8200" xr:uid="{00000000-0005-0000-0000-0000AC4F0000}"/>
    <cellStyle name="Normal 3 4 3 3 2 4 2 4" xfId="8205" xr:uid="{00000000-0005-0000-0000-0000AD4F0000}"/>
    <cellStyle name="Normal 3 4 3 3 2 4 3" xfId="23455" xr:uid="{00000000-0005-0000-0000-0000AE4F0000}"/>
    <cellStyle name="Normal 3 4 3 3 2 4 3 2" xfId="23456" xr:uid="{00000000-0005-0000-0000-0000AF4F0000}"/>
    <cellStyle name="Normal 3 4 3 3 2 4 3 3" xfId="8566" xr:uid="{00000000-0005-0000-0000-0000B04F0000}"/>
    <cellStyle name="Normal 3 4 3 3 2 4 4" xfId="23458" xr:uid="{00000000-0005-0000-0000-0000B14F0000}"/>
    <cellStyle name="Normal 3 4 3 3 2 4 5" xfId="23460" xr:uid="{00000000-0005-0000-0000-0000B24F0000}"/>
    <cellStyle name="Normal 3 4 3 3 2 5" xfId="21271" xr:uid="{00000000-0005-0000-0000-0000B34F0000}"/>
    <cellStyle name="Normal 3 4 3 3 2 5 2" xfId="21273" xr:uid="{00000000-0005-0000-0000-0000B44F0000}"/>
    <cellStyle name="Normal 3 4 3 3 2 5 2 2" xfId="23461" xr:uid="{00000000-0005-0000-0000-0000B54F0000}"/>
    <cellStyle name="Normal 3 4 3 3 2 5 2 3" xfId="23462" xr:uid="{00000000-0005-0000-0000-0000B64F0000}"/>
    <cellStyle name="Normal 3 4 3 3 2 5 3" xfId="21275" xr:uid="{00000000-0005-0000-0000-0000B74F0000}"/>
    <cellStyle name="Normal 3 4 3 3 2 5 4" xfId="23464" xr:uid="{00000000-0005-0000-0000-0000B84F0000}"/>
    <cellStyle name="Normal 3 4 3 3 2 6" xfId="21277" xr:uid="{00000000-0005-0000-0000-0000B94F0000}"/>
    <cellStyle name="Normal 3 4 3 3 2 6 2" xfId="23465" xr:uid="{00000000-0005-0000-0000-0000BA4F0000}"/>
    <cellStyle name="Normal 3 4 3 3 2 6 3" xfId="23466" xr:uid="{00000000-0005-0000-0000-0000BB4F0000}"/>
    <cellStyle name="Normal 3 4 3 3 2 7" xfId="21279" xr:uid="{00000000-0005-0000-0000-0000BC4F0000}"/>
    <cellStyle name="Normal 3 4 3 3 2 8" xfId="23467" xr:uid="{00000000-0005-0000-0000-0000BD4F0000}"/>
    <cellStyle name="Normal 3 4 3 3 3" xfId="23468" xr:uid="{00000000-0005-0000-0000-0000BE4F0000}"/>
    <cellStyle name="Normal 3 4 3 3 3 2" xfId="23469" xr:uid="{00000000-0005-0000-0000-0000BF4F0000}"/>
    <cellStyle name="Normal 3 4 3 3 3 2 2" xfId="23470" xr:uid="{00000000-0005-0000-0000-0000C04F0000}"/>
    <cellStyle name="Normal 3 4 3 3 3 2 2 2" xfId="13998" xr:uid="{00000000-0005-0000-0000-0000C14F0000}"/>
    <cellStyle name="Normal 3 4 3 3 3 2 2 2 2" xfId="14000" xr:uid="{00000000-0005-0000-0000-0000C24F0000}"/>
    <cellStyle name="Normal 3 4 3 3 3 2 2 2 3" xfId="14020" xr:uid="{00000000-0005-0000-0000-0000C34F0000}"/>
    <cellStyle name="Normal 3 4 3 3 3 2 2 3" xfId="14077" xr:uid="{00000000-0005-0000-0000-0000C44F0000}"/>
    <cellStyle name="Normal 3 4 3 3 3 2 2 4" xfId="14098" xr:uid="{00000000-0005-0000-0000-0000C54F0000}"/>
    <cellStyle name="Normal 3 4 3 3 3 2 3" xfId="23471" xr:uid="{00000000-0005-0000-0000-0000C64F0000}"/>
    <cellStyle name="Normal 3 4 3 3 3 2 3 2" xfId="23472" xr:uid="{00000000-0005-0000-0000-0000C74F0000}"/>
    <cellStyle name="Normal 3 4 3 3 3 2 3 3" xfId="23473" xr:uid="{00000000-0005-0000-0000-0000C84F0000}"/>
    <cellStyle name="Normal 3 4 3 3 3 2 4" xfId="23474" xr:uid="{00000000-0005-0000-0000-0000C94F0000}"/>
    <cellStyle name="Normal 3 4 3 3 3 2 5" xfId="22635" xr:uid="{00000000-0005-0000-0000-0000CA4F0000}"/>
    <cellStyle name="Normal 3 4 3 3 3 3" xfId="23475" xr:uid="{00000000-0005-0000-0000-0000CB4F0000}"/>
    <cellStyle name="Normal 3 4 3 3 3 3 2" xfId="23476" xr:uid="{00000000-0005-0000-0000-0000CC4F0000}"/>
    <cellStyle name="Normal 3 4 3 3 3 3 2 2" xfId="14372" xr:uid="{00000000-0005-0000-0000-0000CD4F0000}"/>
    <cellStyle name="Normal 3 4 3 3 3 3 2 3" xfId="14424" xr:uid="{00000000-0005-0000-0000-0000CE4F0000}"/>
    <cellStyle name="Normal 3 4 3 3 3 3 3" xfId="23477" xr:uid="{00000000-0005-0000-0000-0000CF4F0000}"/>
    <cellStyle name="Normal 3 4 3 3 3 3 4" xfId="23479" xr:uid="{00000000-0005-0000-0000-0000D04F0000}"/>
    <cellStyle name="Normal 3 4 3 3 3 4" xfId="23480" xr:uid="{00000000-0005-0000-0000-0000D14F0000}"/>
    <cellStyle name="Normal 3 4 3 3 3 4 2" xfId="17736" xr:uid="{00000000-0005-0000-0000-0000D24F0000}"/>
    <cellStyle name="Normal 3 4 3 3 3 4 3" xfId="23481" xr:uid="{00000000-0005-0000-0000-0000D34F0000}"/>
    <cellStyle name="Normal 3 4 3 3 3 5" xfId="21281" xr:uid="{00000000-0005-0000-0000-0000D44F0000}"/>
    <cellStyle name="Normal 3 4 3 3 3 6" xfId="276" xr:uid="{00000000-0005-0000-0000-0000D54F0000}"/>
    <cellStyle name="Normal 3 4 3 3 4" xfId="23482" xr:uid="{00000000-0005-0000-0000-0000D64F0000}"/>
    <cellStyle name="Normal 3 4 3 3 4 2" xfId="23483" xr:uid="{00000000-0005-0000-0000-0000D74F0000}"/>
    <cellStyle name="Normal 3 4 3 3 4 2 2" xfId="8024" xr:uid="{00000000-0005-0000-0000-0000D84F0000}"/>
    <cellStyle name="Normal 3 4 3 3 4 2 2 2" xfId="12885" xr:uid="{00000000-0005-0000-0000-0000D94F0000}"/>
    <cellStyle name="Normal 3 4 3 3 4 2 2 2 2" xfId="14969" xr:uid="{00000000-0005-0000-0000-0000DA4F0000}"/>
    <cellStyle name="Normal 3 4 3 3 4 2 2 2 3" xfId="23485" xr:uid="{00000000-0005-0000-0000-0000DB4F0000}"/>
    <cellStyle name="Normal 3 4 3 3 4 2 2 3" xfId="23487" xr:uid="{00000000-0005-0000-0000-0000DC4F0000}"/>
    <cellStyle name="Normal 3 4 3 3 4 2 2 4" xfId="23489" xr:uid="{00000000-0005-0000-0000-0000DD4F0000}"/>
    <cellStyle name="Normal 3 4 3 3 4 2 3" xfId="23490" xr:uid="{00000000-0005-0000-0000-0000DE4F0000}"/>
    <cellStyle name="Normal 3 4 3 3 4 2 3 2" xfId="23492" xr:uid="{00000000-0005-0000-0000-0000DF4F0000}"/>
    <cellStyle name="Normal 3 4 3 3 4 2 3 3" xfId="23494" xr:uid="{00000000-0005-0000-0000-0000E04F0000}"/>
    <cellStyle name="Normal 3 4 3 3 4 2 4" xfId="8028" xr:uid="{00000000-0005-0000-0000-0000E14F0000}"/>
    <cellStyle name="Normal 3 4 3 3 4 2 5" xfId="8640" xr:uid="{00000000-0005-0000-0000-0000E24F0000}"/>
    <cellStyle name="Normal 3 4 3 3 4 3" xfId="23495" xr:uid="{00000000-0005-0000-0000-0000E34F0000}"/>
    <cellStyle name="Normal 3 4 3 3 4 3 2" xfId="23496" xr:uid="{00000000-0005-0000-0000-0000E44F0000}"/>
    <cellStyle name="Normal 3 4 3 3 4 3 2 2" xfId="23498" xr:uid="{00000000-0005-0000-0000-0000E54F0000}"/>
    <cellStyle name="Normal 3 4 3 3 4 3 2 3" xfId="23500" xr:uid="{00000000-0005-0000-0000-0000E64F0000}"/>
    <cellStyle name="Normal 3 4 3 3 4 3 3" xfId="23501" xr:uid="{00000000-0005-0000-0000-0000E74F0000}"/>
    <cellStyle name="Normal 3 4 3 3 4 3 4" xfId="23503" xr:uid="{00000000-0005-0000-0000-0000E84F0000}"/>
    <cellStyle name="Normal 3 4 3 3 4 4" xfId="23504" xr:uid="{00000000-0005-0000-0000-0000E94F0000}"/>
    <cellStyle name="Normal 3 4 3 3 4 4 2" xfId="23505" xr:uid="{00000000-0005-0000-0000-0000EA4F0000}"/>
    <cellStyle name="Normal 3 4 3 3 4 4 3" xfId="23506" xr:uid="{00000000-0005-0000-0000-0000EB4F0000}"/>
    <cellStyle name="Normal 3 4 3 3 4 5" xfId="23507" xr:uid="{00000000-0005-0000-0000-0000EC4F0000}"/>
    <cellStyle name="Normal 3 4 3 3 4 6" xfId="18525" xr:uid="{00000000-0005-0000-0000-0000ED4F0000}"/>
    <cellStyle name="Normal 3 4 3 3 5" xfId="23508" xr:uid="{00000000-0005-0000-0000-0000EE4F0000}"/>
    <cellStyle name="Normal 3 4 3 3 5 2" xfId="23509" xr:uid="{00000000-0005-0000-0000-0000EF4F0000}"/>
    <cellStyle name="Normal 3 4 3 3 5 2 2" xfId="23510" xr:uid="{00000000-0005-0000-0000-0000F04F0000}"/>
    <cellStyle name="Normal 3 4 3 3 5 2 2 2" xfId="23511" xr:uid="{00000000-0005-0000-0000-0000F14F0000}"/>
    <cellStyle name="Normal 3 4 3 3 5 2 2 3" xfId="23512" xr:uid="{00000000-0005-0000-0000-0000F24F0000}"/>
    <cellStyle name="Normal 3 4 3 3 5 2 3" xfId="23514" xr:uid="{00000000-0005-0000-0000-0000F34F0000}"/>
    <cellStyle name="Normal 3 4 3 3 5 2 4" xfId="23516" xr:uid="{00000000-0005-0000-0000-0000F44F0000}"/>
    <cellStyle name="Normal 3 4 3 3 5 3" xfId="23517" xr:uid="{00000000-0005-0000-0000-0000F54F0000}"/>
    <cellStyle name="Normal 3 4 3 3 5 3 2" xfId="23518" xr:uid="{00000000-0005-0000-0000-0000F64F0000}"/>
    <cellStyle name="Normal 3 4 3 3 5 3 3" xfId="23520" xr:uid="{00000000-0005-0000-0000-0000F74F0000}"/>
    <cellStyle name="Normal 3 4 3 3 5 4" xfId="23521" xr:uid="{00000000-0005-0000-0000-0000F84F0000}"/>
    <cellStyle name="Normal 3 4 3 3 5 5" xfId="23522" xr:uid="{00000000-0005-0000-0000-0000F94F0000}"/>
    <cellStyle name="Normal 3 4 3 3 6" xfId="23523" xr:uid="{00000000-0005-0000-0000-0000FA4F0000}"/>
    <cellStyle name="Normal 3 4 3 3 6 2" xfId="23525" xr:uid="{00000000-0005-0000-0000-0000FB4F0000}"/>
    <cellStyle name="Normal 3 4 3 3 6 2 2" xfId="23527" xr:uid="{00000000-0005-0000-0000-0000FC4F0000}"/>
    <cellStyle name="Normal 3 4 3 3 6 2 3" xfId="23530" xr:uid="{00000000-0005-0000-0000-0000FD4F0000}"/>
    <cellStyle name="Normal 3 4 3 3 6 3" xfId="23532" xr:uid="{00000000-0005-0000-0000-0000FE4F0000}"/>
    <cellStyle name="Normal 3 4 3 3 6 4" xfId="18358" xr:uid="{00000000-0005-0000-0000-0000FF4F0000}"/>
    <cellStyle name="Normal 3 4 3 3 7" xfId="23533" xr:uid="{00000000-0005-0000-0000-000000500000}"/>
    <cellStyle name="Normal 3 4 3 3 7 2" xfId="16006" xr:uid="{00000000-0005-0000-0000-000001500000}"/>
    <cellStyle name="Normal 3 4 3 3 7 3" xfId="16029" xr:uid="{00000000-0005-0000-0000-000002500000}"/>
    <cellStyle name="Normal 3 4 3 3 8" xfId="23534" xr:uid="{00000000-0005-0000-0000-000003500000}"/>
    <cellStyle name="Normal 3 4 3 3 9" xfId="23535" xr:uid="{00000000-0005-0000-0000-000004500000}"/>
    <cellStyle name="Normal 3 4 3 4" xfId="12857" xr:uid="{00000000-0005-0000-0000-000005500000}"/>
    <cellStyle name="Normal 3 4 3 4 2" xfId="23536" xr:uid="{00000000-0005-0000-0000-000006500000}"/>
    <cellStyle name="Normal 3 4 3 4 2 2" xfId="5921" xr:uid="{00000000-0005-0000-0000-000007500000}"/>
    <cellStyle name="Normal 3 4 3 4 2 2 2" xfId="474" xr:uid="{00000000-0005-0000-0000-000008500000}"/>
    <cellStyle name="Normal 3 4 3 4 2 2 2 2" xfId="617" xr:uid="{00000000-0005-0000-0000-000009500000}"/>
    <cellStyle name="Normal 3 4 3 4 2 2 2 2 2" xfId="19612" xr:uid="{00000000-0005-0000-0000-00000A500000}"/>
    <cellStyle name="Normal 3 4 3 4 2 2 2 2 3" xfId="19616" xr:uid="{00000000-0005-0000-0000-00000B500000}"/>
    <cellStyle name="Normal 3 4 3 4 2 2 2 3" xfId="19619" xr:uid="{00000000-0005-0000-0000-00000C500000}"/>
    <cellStyle name="Normal 3 4 3 4 2 2 2 4" xfId="19623" xr:uid="{00000000-0005-0000-0000-00000D500000}"/>
    <cellStyle name="Normal 3 4 3 4 2 2 3" xfId="512" xr:uid="{00000000-0005-0000-0000-00000E500000}"/>
    <cellStyle name="Normal 3 4 3 4 2 2 3 2" xfId="629" xr:uid="{00000000-0005-0000-0000-00000F500000}"/>
    <cellStyle name="Normal 3 4 3 4 2 2 3 3" xfId="19628" xr:uid="{00000000-0005-0000-0000-000010500000}"/>
    <cellStyle name="Normal 3 4 3 4 2 2 4" xfId="14925" xr:uid="{00000000-0005-0000-0000-000011500000}"/>
    <cellStyle name="Normal 3 4 3 4 2 2 5" xfId="14929" xr:uid="{00000000-0005-0000-0000-000012500000}"/>
    <cellStyle name="Normal 3 4 3 4 2 3" xfId="23537" xr:uid="{00000000-0005-0000-0000-000013500000}"/>
    <cellStyle name="Normal 3 4 3 4 2 3 2" xfId="19672" xr:uid="{00000000-0005-0000-0000-000014500000}"/>
    <cellStyle name="Normal 3 4 3 4 2 3 2 2" xfId="1750" xr:uid="{00000000-0005-0000-0000-000015500000}"/>
    <cellStyle name="Normal 3 4 3 4 2 3 2 3" xfId="1491" xr:uid="{00000000-0005-0000-0000-000016500000}"/>
    <cellStyle name="Normal 3 4 3 4 2 3 3" xfId="19675" xr:uid="{00000000-0005-0000-0000-000017500000}"/>
    <cellStyle name="Normal 3 4 3 4 2 3 4" xfId="19680" xr:uid="{00000000-0005-0000-0000-000018500000}"/>
    <cellStyle name="Normal 3 4 3 4 2 4" xfId="23538" xr:uid="{00000000-0005-0000-0000-000019500000}"/>
    <cellStyle name="Normal 3 4 3 4 2 4 2" xfId="19743" xr:uid="{00000000-0005-0000-0000-00001A500000}"/>
    <cellStyle name="Normal 3 4 3 4 2 4 3" xfId="19746" xr:uid="{00000000-0005-0000-0000-00001B500000}"/>
    <cellStyle name="Normal 3 4 3 4 2 5" xfId="21284" xr:uid="{00000000-0005-0000-0000-00001C500000}"/>
    <cellStyle name="Normal 3 4 3 4 2 6" xfId="21286" xr:uid="{00000000-0005-0000-0000-00001D500000}"/>
    <cellStyle name="Normal 3 4 3 4 3" xfId="23539" xr:uid="{00000000-0005-0000-0000-00001E500000}"/>
    <cellStyle name="Normal 3 4 3 4 3 2" xfId="23540" xr:uid="{00000000-0005-0000-0000-00001F500000}"/>
    <cellStyle name="Normal 3 4 3 4 3 2 2" xfId="19848" xr:uid="{00000000-0005-0000-0000-000020500000}"/>
    <cellStyle name="Normal 3 4 3 4 3 2 2 2" xfId="19851" xr:uid="{00000000-0005-0000-0000-000021500000}"/>
    <cellStyle name="Normal 3 4 3 4 3 2 2 2 2" xfId="13729" xr:uid="{00000000-0005-0000-0000-000022500000}"/>
    <cellStyle name="Normal 3 4 3 4 3 2 2 2 3" xfId="13744" xr:uid="{00000000-0005-0000-0000-000023500000}"/>
    <cellStyle name="Normal 3 4 3 4 3 2 2 3" xfId="19853" xr:uid="{00000000-0005-0000-0000-000024500000}"/>
    <cellStyle name="Normal 3 4 3 4 3 2 2 4" xfId="19855" xr:uid="{00000000-0005-0000-0000-000025500000}"/>
    <cellStyle name="Normal 3 4 3 4 3 2 3" xfId="19858" xr:uid="{00000000-0005-0000-0000-000026500000}"/>
    <cellStyle name="Normal 3 4 3 4 3 2 3 2" xfId="16292" xr:uid="{00000000-0005-0000-0000-000027500000}"/>
    <cellStyle name="Normal 3 4 3 4 3 2 3 3" xfId="19862" xr:uid="{00000000-0005-0000-0000-000028500000}"/>
    <cellStyle name="Normal 3 4 3 4 3 2 4" xfId="19865" xr:uid="{00000000-0005-0000-0000-000029500000}"/>
    <cellStyle name="Normal 3 4 3 4 3 2 5" xfId="19870" xr:uid="{00000000-0005-0000-0000-00002A500000}"/>
    <cellStyle name="Normal 3 4 3 4 3 3" xfId="23541" xr:uid="{00000000-0005-0000-0000-00002B500000}"/>
    <cellStyle name="Normal 3 4 3 4 3 3 2" xfId="19909" xr:uid="{00000000-0005-0000-0000-00002C500000}"/>
    <cellStyle name="Normal 3 4 3 4 3 3 2 2" xfId="1940" xr:uid="{00000000-0005-0000-0000-00002D500000}"/>
    <cellStyle name="Normal 3 4 3 4 3 3 2 3" xfId="99" xr:uid="{00000000-0005-0000-0000-00002E500000}"/>
    <cellStyle name="Normal 3 4 3 4 3 3 3" xfId="19912" xr:uid="{00000000-0005-0000-0000-00002F500000}"/>
    <cellStyle name="Normal 3 4 3 4 3 3 4" xfId="4586" xr:uid="{00000000-0005-0000-0000-000030500000}"/>
    <cellStyle name="Normal 3 4 3 4 3 4" xfId="23542" xr:uid="{00000000-0005-0000-0000-000031500000}"/>
    <cellStyle name="Normal 3 4 3 4 3 4 2" xfId="19925" xr:uid="{00000000-0005-0000-0000-000032500000}"/>
    <cellStyle name="Normal 3 4 3 4 3 4 3" xfId="19928" xr:uid="{00000000-0005-0000-0000-000033500000}"/>
    <cellStyle name="Normal 3 4 3 4 3 5" xfId="23543" xr:uid="{00000000-0005-0000-0000-000034500000}"/>
    <cellStyle name="Normal 3 4 3 4 3 6" xfId="23544" xr:uid="{00000000-0005-0000-0000-000035500000}"/>
    <cellStyle name="Normal 3 4 3 4 4" xfId="23545" xr:uid="{00000000-0005-0000-0000-000036500000}"/>
    <cellStyle name="Normal 3 4 3 4 4 2" xfId="23546" xr:uid="{00000000-0005-0000-0000-000037500000}"/>
    <cellStyle name="Normal 3 4 3 4 4 2 2" xfId="23547" xr:uid="{00000000-0005-0000-0000-000038500000}"/>
    <cellStyle name="Normal 3 4 3 4 4 2 2 2" xfId="23548" xr:uid="{00000000-0005-0000-0000-000039500000}"/>
    <cellStyle name="Normal 3 4 3 4 4 2 2 3" xfId="23549" xr:uid="{00000000-0005-0000-0000-00003A500000}"/>
    <cellStyle name="Normal 3 4 3 4 4 2 3" xfId="23550" xr:uid="{00000000-0005-0000-0000-00003B500000}"/>
    <cellStyle name="Normal 3 4 3 4 4 2 4" xfId="13960" xr:uid="{00000000-0005-0000-0000-00003C500000}"/>
    <cellStyle name="Normal 3 4 3 4 4 3" xfId="23551" xr:uid="{00000000-0005-0000-0000-00003D500000}"/>
    <cellStyle name="Normal 3 4 3 4 4 3 2" xfId="23552" xr:uid="{00000000-0005-0000-0000-00003E500000}"/>
    <cellStyle name="Normal 3 4 3 4 4 3 3" xfId="23553" xr:uid="{00000000-0005-0000-0000-00003F500000}"/>
    <cellStyle name="Normal 3 4 3 4 4 4" xfId="23554" xr:uid="{00000000-0005-0000-0000-000040500000}"/>
    <cellStyle name="Normal 3 4 3 4 4 5" xfId="23555" xr:uid="{00000000-0005-0000-0000-000041500000}"/>
    <cellStyle name="Normal 3 4 3 4 5" xfId="23556" xr:uid="{00000000-0005-0000-0000-000042500000}"/>
    <cellStyle name="Normal 3 4 3 4 5 2" xfId="23557" xr:uid="{00000000-0005-0000-0000-000043500000}"/>
    <cellStyle name="Normal 3 4 3 4 5 2 2" xfId="23558" xr:uid="{00000000-0005-0000-0000-000044500000}"/>
    <cellStyle name="Normal 3 4 3 4 5 2 3" xfId="23560" xr:uid="{00000000-0005-0000-0000-000045500000}"/>
    <cellStyle name="Normal 3 4 3 4 5 3" xfId="23561" xr:uid="{00000000-0005-0000-0000-000046500000}"/>
    <cellStyle name="Normal 3 4 3 4 5 4" xfId="23562" xr:uid="{00000000-0005-0000-0000-000047500000}"/>
    <cellStyle name="Normal 3 4 3 4 6" xfId="23563" xr:uid="{00000000-0005-0000-0000-000048500000}"/>
    <cellStyle name="Normal 3 4 3 4 6 2" xfId="23565" xr:uid="{00000000-0005-0000-0000-000049500000}"/>
    <cellStyle name="Normal 3 4 3 4 6 3" xfId="23567" xr:uid="{00000000-0005-0000-0000-00004A500000}"/>
    <cellStyle name="Normal 3 4 3 4 7" xfId="23568" xr:uid="{00000000-0005-0000-0000-00004B500000}"/>
    <cellStyle name="Normal 3 4 3 4 8" xfId="23569" xr:uid="{00000000-0005-0000-0000-00004C500000}"/>
    <cellStyle name="Normal 3 4 3 5" xfId="23571" xr:uid="{00000000-0005-0000-0000-00004D500000}"/>
    <cellStyle name="Normal 3 4 3 5 2" xfId="23572" xr:uid="{00000000-0005-0000-0000-00004E500000}"/>
    <cellStyle name="Normal 3 4 3 5 2 2" xfId="23573" xr:uid="{00000000-0005-0000-0000-00004F500000}"/>
    <cellStyle name="Normal 3 4 3 5 2 2 2" xfId="23574" xr:uid="{00000000-0005-0000-0000-000050500000}"/>
    <cellStyle name="Normal 3 4 3 5 2 2 2 2" xfId="23575" xr:uid="{00000000-0005-0000-0000-000051500000}"/>
    <cellStyle name="Normal 3 4 3 5 2 2 2 3" xfId="19460" xr:uid="{00000000-0005-0000-0000-000052500000}"/>
    <cellStyle name="Normal 3 4 3 5 2 2 3" xfId="23576" xr:uid="{00000000-0005-0000-0000-000053500000}"/>
    <cellStyle name="Normal 3 4 3 5 2 2 4" xfId="23577" xr:uid="{00000000-0005-0000-0000-000054500000}"/>
    <cellStyle name="Normal 3 4 3 5 2 3" xfId="23578" xr:uid="{00000000-0005-0000-0000-000055500000}"/>
    <cellStyle name="Normal 3 4 3 5 2 3 2" xfId="18938" xr:uid="{00000000-0005-0000-0000-000056500000}"/>
    <cellStyle name="Normal 3 4 3 5 2 3 3" xfId="18944" xr:uid="{00000000-0005-0000-0000-000057500000}"/>
    <cellStyle name="Normal 3 4 3 5 2 4" xfId="23579" xr:uid="{00000000-0005-0000-0000-000058500000}"/>
    <cellStyle name="Normal 3 4 3 5 2 5" xfId="23580" xr:uid="{00000000-0005-0000-0000-000059500000}"/>
    <cellStyle name="Normal 3 4 3 5 3" xfId="23582" xr:uid="{00000000-0005-0000-0000-00005A500000}"/>
    <cellStyle name="Normal 3 4 3 5 3 2" xfId="23583" xr:uid="{00000000-0005-0000-0000-00005B500000}"/>
    <cellStyle name="Normal 3 4 3 5 3 2 2" xfId="23584" xr:uid="{00000000-0005-0000-0000-00005C500000}"/>
    <cellStyle name="Normal 3 4 3 5 3 2 3" xfId="23585" xr:uid="{00000000-0005-0000-0000-00005D500000}"/>
    <cellStyle name="Normal 3 4 3 5 3 3" xfId="23586" xr:uid="{00000000-0005-0000-0000-00005E500000}"/>
    <cellStyle name="Normal 3 4 3 5 3 4" xfId="23587" xr:uid="{00000000-0005-0000-0000-00005F500000}"/>
    <cellStyle name="Normal 3 4 3 5 4" xfId="23589" xr:uid="{00000000-0005-0000-0000-000060500000}"/>
    <cellStyle name="Normal 3 4 3 5 4 2" xfId="23590" xr:uid="{00000000-0005-0000-0000-000061500000}"/>
    <cellStyle name="Normal 3 4 3 5 4 3" xfId="23591" xr:uid="{00000000-0005-0000-0000-000062500000}"/>
    <cellStyle name="Normal 3 4 3 5 5" xfId="23592" xr:uid="{00000000-0005-0000-0000-000063500000}"/>
    <cellStyle name="Normal 3 4 3 5 6" xfId="23593" xr:uid="{00000000-0005-0000-0000-000064500000}"/>
    <cellStyle name="Normal 3 4 3 6" xfId="19500" xr:uid="{00000000-0005-0000-0000-000065500000}"/>
    <cellStyle name="Normal 3 4 3 6 2" xfId="19503" xr:uid="{00000000-0005-0000-0000-000066500000}"/>
    <cellStyle name="Normal 3 4 3 6 2 2" xfId="23594" xr:uid="{00000000-0005-0000-0000-000067500000}"/>
    <cellStyle name="Normal 3 4 3 6 2 2 2" xfId="4076" xr:uid="{00000000-0005-0000-0000-000068500000}"/>
    <cellStyle name="Normal 3 4 3 6 2 2 2 2" xfId="1171" xr:uid="{00000000-0005-0000-0000-000069500000}"/>
    <cellStyle name="Normal 3 4 3 6 2 2 2 3" xfId="13031" xr:uid="{00000000-0005-0000-0000-00006A500000}"/>
    <cellStyle name="Normal 3 4 3 6 2 2 3" xfId="4082" xr:uid="{00000000-0005-0000-0000-00006B500000}"/>
    <cellStyle name="Normal 3 4 3 6 2 2 4" xfId="4088" xr:uid="{00000000-0005-0000-0000-00006C500000}"/>
    <cellStyle name="Normal 3 4 3 6 2 3" xfId="23595" xr:uid="{00000000-0005-0000-0000-00006D500000}"/>
    <cellStyle name="Normal 3 4 3 6 2 3 2" xfId="4261" xr:uid="{00000000-0005-0000-0000-00006E500000}"/>
    <cellStyle name="Normal 3 4 3 6 2 3 3" xfId="19020" xr:uid="{00000000-0005-0000-0000-00006F500000}"/>
    <cellStyle name="Normal 3 4 3 6 2 4" xfId="23596" xr:uid="{00000000-0005-0000-0000-000070500000}"/>
    <cellStyle name="Normal 3 4 3 6 2 5" xfId="23597" xr:uid="{00000000-0005-0000-0000-000071500000}"/>
    <cellStyle name="Normal 3 4 3 6 3" xfId="19505" xr:uid="{00000000-0005-0000-0000-000072500000}"/>
    <cellStyle name="Normal 3 4 3 6 3 2" xfId="19948" xr:uid="{00000000-0005-0000-0000-000073500000}"/>
    <cellStyle name="Normal 3 4 3 6 3 2 2" xfId="20007" xr:uid="{00000000-0005-0000-0000-000074500000}"/>
    <cellStyle name="Normal 3 4 3 6 3 2 3" xfId="23598" xr:uid="{00000000-0005-0000-0000-000075500000}"/>
    <cellStyle name="Normal 3 4 3 6 3 3" xfId="23599" xr:uid="{00000000-0005-0000-0000-000076500000}"/>
    <cellStyle name="Normal 3 4 3 6 3 4" xfId="23600" xr:uid="{00000000-0005-0000-0000-000077500000}"/>
    <cellStyle name="Normal 3 4 3 6 4" xfId="16682" xr:uid="{00000000-0005-0000-0000-000078500000}"/>
    <cellStyle name="Normal 3 4 3 6 4 2" xfId="14918" xr:uid="{00000000-0005-0000-0000-000079500000}"/>
    <cellStyle name="Normal 3 4 3 6 4 3" xfId="14920" xr:uid="{00000000-0005-0000-0000-00007A500000}"/>
    <cellStyle name="Normal 3 4 3 6 5" xfId="16684" xr:uid="{00000000-0005-0000-0000-00007B500000}"/>
    <cellStyle name="Normal 3 4 3 6 6" xfId="23601" xr:uid="{00000000-0005-0000-0000-00007C500000}"/>
    <cellStyle name="Normal 3 4 3 7" xfId="19508" xr:uid="{00000000-0005-0000-0000-00007D500000}"/>
    <cellStyle name="Normal 3 4 3 7 2" xfId="10138" xr:uid="{00000000-0005-0000-0000-00007E500000}"/>
    <cellStyle name="Normal 3 4 3 7 2 2" xfId="23602" xr:uid="{00000000-0005-0000-0000-00007F500000}"/>
    <cellStyle name="Normal 3 4 3 7 2 2 2" xfId="20091" xr:uid="{00000000-0005-0000-0000-000080500000}"/>
    <cellStyle name="Normal 3 4 3 7 2 2 3" xfId="23603" xr:uid="{00000000-0005-0000-0000-000081500000}"/>
    <cellStyle name="Normal 3 4 3 7 2 3" xfId="23604" xr:uid="{00000000-0005-0000-0000-000082500000}"/>
    <cellStyle name="Normal 3 4 3 7 2 4" xfId="23605" xr:uid="{00000000-0005-0000-0000-000083500000}"/>
    <cellStyle name="Normal 3 4 3 7 3" xfId="23606" xr:uid="{00000000-0005-0000-0000-000084500000}"/>
    <cellStyle name="Normal 3 4 3 7 3 2" xfId="23607" xr:uid="{00000000-0005-0000-0000-000085500000}"/>
    <cellStyle name="Normal 3 4 3 7 3 3" xfId="23608" xr:uid="{00000000-0005-0000-0000-000086500000}"/>
    <cellStyle name="Normal 3 4 3 7 4" xfId="23609" xr:uid="{00000000-0005-0000-0000-000087500000}"/>
    <cellStyle name="Normal 3 4 3 7 5" xfId="4590" xr:uid="{00000000-0005-0000-0000-000088500000}"/>
    <cellStyle name="Normal 3 4 3 8" xfId="19512" xr:uid="{00000000-0005-0000-0000-000089500000}"/>
    <cellStyle name="Normal 3 4 3 8 2" xfId="23610" xr:uid="{00000000-0005-0000-0000-00008A500000}"/>
    <cellStyle name="Normal 3 4 3 8 2 2" xfId="23611" xr:uid="{00000000-0005-0000-0000-00008B500000}"/>
    <cellStyle name="Normal 3 4 3 8 2 3" xfId="23612" xr:uid="{00000000-0005-0000-0000-00008C500000}"/>
    <cellStyle name="Normal 3 4 3 8 3" xfId="23613" xr:uid="{00000000-0005-0000-0000-00008D500000}"/>
    <cellStyle name="Normal 3 4 3 8 4" xfId="23614" xr:uid="{00000000-0005-0000-0000-00008E500000}"/>
    <cellStyle name="Normal 3 4 3 9" xfId="23616" xr:uid="{00000000-0005-0000-0000-00008F500000}"/>
    <cellStyle name="Normal 3 4 3 9 2" xfId="23617" xr:uid="{00000000-0005-0000-0000-000090500000}"/>
    <cellStyle name="Normal 3 4 3 9 3" xfId="23618" xr:uid="{00000000-0005-0000-0000-000091500000}"/>
    <cellStyle name="Normal 3 4 4" xfId="8170" xr:uid="{00000000-0005-0000-0000-000092500000}"/>
    <cellStyle name="Normal 3 4 4 10" xfId="15723" xr:uid="{00000000-0005-0000-0000-000093500000}"/>
    <cellStyle name="Normal 3 4 4 11" xfId="15742" xr:uid="{00000000-0005-0000-0000-000094500000}"/>
    <cellStyle name="Normal 3 4 4 2" xfId="12859" xr:uid="{00000000-0005-0000-0000-000095500000}"/>
    <cellStyle name="Normal 3 4 4 2 10" xfId="23619" xr:uid="{00000000-0005-0000-0000-000096500000}"/>
    <cellStyle name="Normal 3 4 4 2 2" xfId="23620" xr:uid="{00000000-0005-0000-0000-000097500000}"/>
    <cellStyle name="Normal 3 4 4 2 2 2" xfId="19704" xr:uid="{00000000-0005-0000-0000-000098500000}"/>
    <cellStyle name="Normal 3 4 4 2 2 2 2" xfId="23621" xr:uid="{00000000-0005-0000-0000-000099500000}"/>
    <cellStyle name="Normal 3 4 4 2 2 2 2 2" xfId="20481" xr:uid="{00000000-0005-0000-0000-00009A500000}"/>
    <cellStyle name="Normal 3 4 4 2 2 2 2 2 2" xfId="23622" xr:uid="{00000000-0005-0000-0000-00009B500000}"/>
    <cellStyle name="Normal 3 4 4 2 2 2 2 2 2 2" xfId="10916" xr:uid="{00000000-0005-0000-0000-00009C500000}"/>
    <cellStyle name="Normal 3 4 4 2 2 2 2 2 2 2 2" xfId="10920" xr:uid="{00000000-0005-0000-0000-00009D500000}"/>
    <cellStyle name="Normal 3 4 4 2 2 2 2 2 2 2 3" xfId="10939" xr:uid="{00000000-0005-0000-0000-00009E500000}"/>
    <cellStyle name="Normal 3 4 4 2 2 2 2 2 2 3" xfId="10961" xr:uid="{00000000-0005-0000-0000-00009F500000}"/>
    <cellStyle name="Normal 3 4 4 2 2 2 2 2 2 4" xfId="10975" xr:uid="{00000000-0005-0000-0000-0000A0500000}"/>
    <cellStyle name="Normal 3 4 4 2 2 2 2 2 3" xfId="23623" xr:uid="{00000000-0005-0000-0000-0000A1500000}"/>
    <cellStyle name="Normal 3 4 4 2 2 2 2 2 3 2" xfId="5976" xr:uid="{00000000-0005-0000-0000-0000A2500000}"/>
    <cellStyle name="Normal 3 4 4 2 2 2 2 2 3 3" xfId="5989" xr:uid="{00000000-0005-0000-0000-0000A3500000}"/>
    <cellStyle name="Normal 3 4 4 2 2 2 2 2 4" xfId="23624" xr:uid="{00000000-0005-0000-0000-0000A4500000}"/>
    <cellStyle name="Normal 3 4 4 2 2 2 2 2 5" xfId="23626" xr:uid="{00000000-0005-0000-0000-0000A5500000}"/>
    <cellStyle name="Normal 3 4 4 2 2 2 2 3" xfId="20483" xr:uid="{00000000-0005-0000-0000-0000A6500000}"/>
    <cellStyle name="Normal 3 4 4 2 2 2 2 3 2" xfId="23627" xr:uid="{00000000-0005-0000-0000-0000A7500000}"/>
    <cellStyle name="Normal 3 4 4 2 2 2 2 3 2 2" xfId="23629" xr:uid="{00000000-0005-0000-0000-0000A8500000}"/>
    <cellStyle name="Normal 3 4 4 2 2 2 2 3 2 3" xfId="23631" xr:uid="{00000000-0005-0000-0000-0000A9500000}"/>
    <cellStyle name="Normal 3 4 4 2 2 2 2 3 3" xfId="23632" xr:uid="{00000000-0005-0000-0000-0000AA500000}"/>
    <cellStyle name="Normal 3 4 4 2 2 2 2 3 4" xfId="23633" xr:uid="{00000000-0005-0000-0000-0000AB500000}"/>
    <cellStyle name="Normal 3 4 4 2 2 2 2 4" xfId="23634" xr:uid="{00000000-0005-0000-0000-0000AC500000}"/>
    <cellStyle name="Normal 3 4 4 2 2 2 2 4 2" xfId="23635" xr:uid="{00000000-0005-0000-0000-0000AD500000}"/>
    <cellStyle name="Normal 3 4 4 2 2 2 2 4 3" xfId="23636" xr:uid="{00000000-0005-0000-0000-0000AE500000}"/>
    <cellStyle name="Normal 3 4 4 2 2 2 2 5" xfId="23637" xr:uid="{00000000-0005-0000-0000-0000AF500000}"/>
    <cellStyle name="Normal 3 4 4 2 2 2 2 6" xfId="23638" xr:uid="{00000000-0005-0000-0000-0000B0500000}"/>
    <cellStyle name="Normal 3 4 4 2 2 2 3" xfId="23639" xr:uid="{00000000-0005-0000-0000-0000B1500000}"/>
    <cellStyle name="Normal 3 4 4 2 2 2 3 2" xfId="20487" xr:uid="{00000000-0005-0000-0000-0000B2500000}"/>
    <cellStyle name="Normal 3 4 4 2 2 2 3 2 2" xfId="23640" xr:uid="{00000000-0005-0000-0000-0000B3500000}"/>
    <cellStyle name="Normal 3 4 4 2 2 2 3 2 2 2" xfId="23642" xr:uid="{00000000-0005-0000-0000-0000B4500000}"/>
    <cellStyle name="Normal 3 4 4 2 2 2 3 2 2 2 2" xfId="21818" xr:uid="{00000000-0005-0000-0000-0000B5500000}"/>
    <cellStyle name="Normal 3 4 4 2 2 2 3 2 2 2 3" xfId="21822" xr:uid="{00000000-0005-0000-0000-0000B6500000}"/>
    <cellStyle name="Normal 3 4 4 2 2 2 3 2 2 3" xfId="12935" xr:uid="{00000000-0005-0000-0000-0000B7500000}"/>
    <cellStyle name="Normal 3 4 4 2 2 2 3 2 2 4" xfId="12942" xr:uid="{00000000-0005-0000-0000-0000B8500000}"/>
    <cellStyle name="Normal 3 4 4 2 2 2 3 2 3" xfId="23643" xr:uid="{00000000-0005-0000-0000-0000B9500000}"/>
    <cellStyle name="Normal 3 4 4 2 2 2 3 2 3 2" xfId="16467" xr:uid="{00000000-0005-0000-0000-0000BA500000}"/>
    <cellStyle name="Normal 3 4 4 2 2 2 3 2 3 3" xfId="12953" xr:uid="{00000000-0005-0000-0000-0000BB500000}"/>
    <cellStyle name="Normal 3 4 4 2 2 2 3 2 4" xfId="23644" xr:uid="{00000000-0005-0000-0000-0000BC500000}"/>
    <cellStyle name="Normal 3 4 4 2 2 2 3 2 5" xfId="23646" xr:uid="{00000000-0005-0000-0000-0000BD500000}"/>
    <cellStyle name="Normal 3 4 4 2 2 2 3 3" xfId="23647" xr:uid="{00000000-0005-0000-0000-0000BE500000}"/>
    <cellStyle name="Normal 3 4 4 2 2 2 3 3 2" xfId="23648" xr:uid="{00000000-0005-0000-0000-0000BF500000}"/>
    <cellStyle name="Normal 3 4 4 2 2 2 3 3 2 2" xfId="23650" xr:uid="{00000000-0005-0000-0000-0000C0500000}"/>
    <cellStyle name="Normal 3 4 4 2 2 2 3 3 2 3" xfId="23652" xr:uid="{00000000-0005-0000-0000-0000C1500000}"/>
    <cellStyle name="Normal 3 4 4 2 2 2 3 3 3" xfId="23653" xr:uid="{00000000-0005-0000-0000-0000C2500000}"/>
    <cellStyle name="Normal 3 4 4 2 2 2 3 3 4" xfId="23654" xr:uid="{00000000-0005-0000-0000-0000C3500000}"/>
    <cellStyle name="Normal 3 4 4 2 2 2 3 4" xfId="23655" xr:uid="{00000000-0005-0000-0000-0000C4500000}"/>
    <cellStyle name="Normal 3 4 4 2 2 2 3 4 2" xfId="23656" xr:uid="{00000000-0005-0000-0000-0000C5500000}"/>
    <cellStyle name="Normal 3 4 4 2 2 2 3 4 3" xfId="23657" xr:uid="{00000000-0005-0000-0000-0000C6500000}"/>
    <cellStyle name="Normal 3 4 4 2 2 2 3 5" xfId="23658" xr:uid="{00000000-0005-0000-0000-0000C7500000}"/>
    <cellStyle name="Normal 3 4 4 2 2 2 3 6" xfId="23659" xr:uid="{00000000-0005-0000-0000-0000C8500000}"/>
    <cellStyle name="Normal 3 4 4 2 2 2 4" xfId="23660" xr:uid="{00000000-0005-0000-0000-0000C9500000}"/>
    <cellStyle name="Normal 3 4 4 2 2 2 4 2" xfId="23661" xr:uid="{00000000-0005-0000-0000-0000CA500000}"/>
    <cellStyle name="Normal 3 4 4 2 2 2 4 2 2" xfId="23662" xr:uid="{00000000-0005-0000-0000-0000CB500000}"/>
    <cellStyle name="Normal 3 4 4 2 2 2 4 2 2 2" xfId="2662" xr:uid="{00000000-0005-0000-0000-0000CC500000}"/>
    <cellStyle name="Normal 3 4 4 2 2 2 4 2 2 3" xfId="2674" xr:uid="{00000000-0005-0000-0000-0000CD500000}"/>
    <cellStyle name="Normal 3 4 4 2 2 2 4 2 3" xfId="23663" xr:uid="{00000000-0005-0000-0000-0000CE500000}"/>
    <cellStyle name="Normal 3 4 4 2 2 2 4 2 4" xfId="23664" xr:uid="{00000000-0005-0000-0000-0000CF500000}"/>
    <cellStyle name="Normal 3 4 4 2 2 2 4 3" xfId="23665" xr:uid="{00000000-0005-0000-0000-0000D0500000}"/>
    <cellStyle name="Normal 3 4 4 2 2 2 4 3 2" xfId="23666" xr:uid="{00000000-0005-0000-0000-0000D1500000}"/>
    <cellStyle name="Normal 3 4 4 2 2 2 4 3 3" xfId="23667" xr:uid="{00000000-0005-0000-0000-0000D2500000}"/>
    <cellStyle name="Normal 3 4 4 2 2 2 4 4" xfId="23668" xr:uid="{00000000-0005-0000-0000-0000D3500000}"/>
    <cellStyle name="Normal 3 4 4 2 2 2 4 5" xfId="23669" xr:uid="{00000000-0005-0000-0000-0000D4500000}"/>
    <cellStyle name="Normal 3 4 4 2 2 2 5" xfId="23670" xr:uid="{00000000-0005-0000-0000-0000D5500000}"/>
    <cellStyle name="Normal 3 4 4 2 2 2 5 2" xfId="4446" xr:uid="{00000000-0005-0000-0000-0000D6500000}"/>
    <cellStyle name="Normal 3 4 4 2 2 2 5 2 2" xfId="12387" xr:uid="{00000000-0005-0000-0000-0000D7500000}"/>
    <cellStyle name="Normal 3 4 4 2 2 2 5 2 3" xfId="12410" xr:uid="{00000000-0005-0000-0000-0000D8500000}"/>
    <cellStyle name="Normal 3 4 4 2 2 2 5 3" xfId="11292" xr:uid="{00000000-0005-0000-0000-0000D9500000}"/>
    <cellStyle name="Normal 3 4 4 2 2 2 5 4" xfId="23671" xr:uid="{00000000-0005-0000-0000-0000DA500000}"/>
    <cellStyle name="Normal 3 4 4 2 2 2 6" xfId="23672" xr:uid="{00000000-0005-0000-0000-0000DB500000}"/>
    <cellStyle name="Normal 3 4 4 2 2 2 6 2" xfId="11295" xr:uid="{00000000-0005-0000-0000-0000DC500000}"/>
    <cellStyle name="Normal 3 4 4 2 2 2 6 3" xfId="10451" xr:uid="{00000000-0005-0000-0000-0000DD500000}"/>
    <cellStyle name="Normal 3 4 4 2 2 2 7" xfId="23673" xr:uid="{00000000-0005-0000-0000-0000DE500000}"/>
    <cellStyle name="Normal 3 4 4 2 2 2 8" xfId="23674" xr:uid="{00000000-0005-0000-0000-0000DF500000}"/>
    <cellStyle name="Normal 3 4 4 2 2 3" xfId="23675" xr:uid="{00000000-0005-0000-0000-0000E0500000}"/>
    <cellStyle name="Normal 3 4 4 2 2 3 2" xfId="23676" xr:uid="{00000000-0005-0000-0000-0000E1500000}"/>
    <cellStyle name="Normal 3 4 4 2 2 3 2 2" xfId="20297" xr:uid="{00000000-0005-0000-0000-0000E2500000}"/>
    <cellStyle name="Normal 3 4 4 2 2 3 2 2 2" xfId="23677" xr:uid="{00000000-0005-0000-0000-0000E3500000}"/>
    <cellStyle name="Normal 3 4 4 2 2 3 2 2 2 2" xfId="23679" xr:uid="{00000000-0005-0000-0000-0000E4500000}"/>
    <cellStyle name="Normal 3 4 4 2 2 3 2 2 2 3" xfId="23681" xr:uid="{00000000-0005-0000-0000-0000E5500000}"/>
    <cellStyle name="Normal 3 4 4 2 2 3 2 2 3" xfId="23682" xr:uid="{00000000-0005-0000-0000-0000E6500000}"/>
    <cellStyle name="Normal 3 4 4 2 2 3 2 2 4" xfId="23683" xr:uid="{00000000-0005-0000-0000-0000E7500000}"/>
    <cellStyle name="Normal 3 4 4 2 2 3 2 3" xfId="20301" xr:uid="{00000000-0005-0000-0000-0000E8500000}"/>
    <cellStyle name="Normal 3 4 4 2 2 3 2 3 2" xfId="23684" xr:uid="{00000000-0005-0000-0000-0000E9500000}"/>
    <cellStyle name="Normal 3 4 4 2 2 3 2 3 3" xfId="23685" xr:uid="{00000000-0005-0000-0000-0000EA500000}"/>
    <cellStyle name="Normal 3 4 4 2 2 3 2 4" xfId="23687" xr:uid="{00000000-0005-0000-0000-0000EB500000}"/>
    <cellStyle name="Normal 3 4 4 2 2 3 2 5" xfId="15759" xr:uid="{00000000-0005-0000-0000-0000EC500000}"/>
    <cellStyle name="Normal 3 4 4 2 2 3 3" xfId="23688" xr:uid="{00000000-0005-0000-0000-0000ED500000}"/>
    <cellStyle name="Normal 3 4 4 2 2 3 3 2" xfId="15025" xr:uid="{00000000-0005-0000-0000-0000EE500000}"/>
    <cellStyle name="Normal 3 4 4 2 2 3 3 2 2" xfId="23689" xr:uid="{00000000-0005-0000-0000-0000EF500000}"/>
    <cellStyle name="Normal 3 4 4 2 2 3 3 2 3" xfId="23690" xr:uid="{00000000-0005-0000-0000-0000F0500000}"/>
    <cellStyle name="Normal 3 4 4 2 2 3 3 3" xfId="23691" xr:uid="{00000000-0005-0000-0000-0000F1500000}"/>
    <cellStyle name="Normal 3 4 4 2 2 3 3 4" xfId="23692" xr:uid="{00000000-0005-0000-0000-0000F2500000}"/>
    <cellStyle name="Normal 3 4 4 2 2 3 4" xfId="23694" xr:uid="{00000000-0005-0000-0000-0000F3500000}"/>
    <cellStyle name="Normal 3 4 4 2 2 3 4 2" xfId="23696" xr:uid="{00000000-0005-0000-0000-0000F4500000}"/>
    <cellStyle name="Normal 3 4 4 2 2 3 4 3" xfId="23698" xr:uid="{00000000-0005-0000-0000-0000F5500000}"/>
    <cellStyle name="Normal 3 4 4 2 2 3 5" xfId="23700" xr:uid="{00000000-0005-0000-0000-0000F6500000}"/>
    <cellStyle name="Normal 3 4 4 2 2 3 6" xfId="23702" xr:uid="{00000000-0005-0000-0000-0000F7500000}"/>
    <cellStyle name="Normal 3 4 4 2 2 4" xfId="17772" xr:uid="{00000000-0005-0000-0000-0000F8500000}"/>
    <cellStyle name="Normal 3 4 4 2 2 4 2" xfId="17774" xr:uid="{00000000-0005-0000-0000-0000F9500000}"/>
    <cellStyle name="Normal 3 4 4 2 2 4 2 2" xfId="4014" xr:uid="{00000000-0005-0000-0000-0000FA500000}"/>
    <cellStyle name="Normal 3 4 4 2 2 4 2 2 2" xfId="23703" xr:uid="{00000000-0005-0000-0000-0000FB500000}"/>
    <cellStyle name="Normal 3 4 4 2 2 4 2 2 2 2" xfId="19110" xr:uid="{00000000-0005-0000-0000-0000FC500000}"/>
    <cellStyle name="Normal 3 4 4 2 2 4 2 2 2 3" xfId="19118" xr:uid="{00000000-0005-0000-0000-0000FD500000}"/>
    <cellStyle name="Normal 3 4 4 2 2 4 2 2 3" xfId="23704" xr:uid="{00000000-0005-0000-0000-0000FE500000}"/>
    <cellStyle name="Normal 3 4 4 2 2 4 2 2 4" xfId="23705" xr:uid="{00000000-0005-0000-0000-0000FF500000}"/>
    <cellStyle name="Normal 3 4 4 2 2 4 2 3" xfId="23707" xr:uid="{00000000-0005-0000-0000-000000510000}"/>
    <cellStyle name="Normal 3 4 4 2 2 4 2 3 2" xfId="23708" xr:uid="{00000000-0005-0000-0000-000001510000}"/>
    <cellStyle name="Normal 3 4 4 2 2 4 2 3 3" xfId="23709" xr:uid="{00000000-0005-0000-0000-000002510000}"/>
    <cellStyle name="Normal 3 4 4 2 2 4 2 4" xfId="23712" xr:uid="{00000000-0005-0000-0000-000003510000}"/>
    <cellStyle name="Normal 3 4 4 2 2 4 2 5" xfId="4104" xr:uid="{00000000-0005-0000-0000-000004510000}"/>
    <cellStyle name="Normal 3 4 4 2 2 4 3" xfId="17777" xr:uid="{00000000-0005-0000-0000-000005510000}"/>
    <cellStyle name="Normal 3 4 4 2 2 4 3 2" xfId="23713" xr:uid="{00000000-0005-0000-0000-000006510000}"/>
    <cellStyle name="Normal 3 4 4 2 2 4 3 2 2" xfId="23714" xr:uid="{00000000-0005-0000-0000-000007510000}"/>
    <cellStyle name="Normal 3 4 4 2 2 4 3 2 3" xfId="23715" xr:uid="{00000000-0005-0000-0000-000008510000}"/>
    <cellStyle name="Normal 3 4 4 2 2 4 3 3" xfId="23716" xr:uid="{00000000-0005-0000-0000-000009510000}"/>
    <cellStyle name="Normal 3 4 4 2 2 4 3 4" xfId="23717" xr:uid="{00000000-0005-0000-0000-00000A510000}"/>
    <cellStyle name="Normal 3 4 4 2 2 4 4" xfId="23719" xr:uid="{00000000-0005-0000-0000-00000B510000}"/>
    <cellStyle name="Normal 3 4 4 2 2 4 4 2" xfId="15104" xr:uid="{00000000-0005-0000-0000-00000C510000}"/>
    <cellStyle name="Normal 3 4 4 2 2 4 4 3" xfId="15124" xr:uid="{00000000-0005-0000-0000-00000D510000}"/>
    <cellStyle name="Normal 3 4 4 2 2 4 5" xfId="23721" xr:uid="{00000000-0005-0000-0000-00000E510000}"/>
    <cellStyle name="Normal 3 4 4 2 2 4 6" xfId="23723" xr:uid="{00000000-0005-0000-0000-00000F510000}"/>
    <cellStyle name="Normal 3 4 4 2 2 5" xfId="17780" xr:uid="{00000000-0005-0000-0000-000010510000}"/>
    <cellStyle name="Normal 3 4 4 2 2 5 2" xfId="19373" xr:uid="{00000000-0005-0000-0000-000011510000}"/>
    <cellStyle name="Normal 3 4 4 2 2 5 2 2" xfId="23724" xr:uid="{00000000-0005-0000-0000-000012510000}"/>
    <cellStyle name="Normal 3 4 4 2 2 5 2 2 2" xfId="7681" xr:uid="{00000000-0005-0000-0000-000013510000}"/>
    <cellStyle name="Normal 3 4 4 2 2 5 2 2 3" xfId="23725" xr:uid="{00000000-0005-0000-0000-000014510000}"/>
    <cellStyle name="Normal 3 4 4 2 2 5 2 3" xfId="23726" xr:uid="{00000000-0005-0000-0000-000015510000}"/>
    <cellStyle name="Normal 3 4 4 2 2 5 2 4" xfId="23727" xr:uid="{00000000-0005-0000-0000-000016510000}"/>
    <cellStyle name="Normal 3 4 4 2 2 5 3" xfId="23728" xr:uid="{00000000-0005-0000-0000-000017510000}"/>
    <cellStyle name="Normal 3 4 4 2 2 5 3 2" xfId="23729" xr:uid="{00000000-0005-0000-0000-000018510000}"/>
    <cellStyle name="Normal 3 4 4 2 2 5 3 3" xfId="23730" xr:uid="{00000000-0005-0000-0000-000019510000}"/>
    <cellStyle name="Normal 3 4 4 2 2 5 4" xfId="23732" xr:uid="{00000000-0005-0000-0000-00001A510000}"/>
    <cellStyle name="Normal 3 4 4 2 2 5 5" xfId="23734" xr:uid="{00000000-0005-0000-0000-00001B510000}"/>
    <cellStyle name="Normal 3 4 4 2 2 6" xfId="4651" xr:uid="{00000000-0005-0000-0000-00001C510000}"/>
    <cellStyle name="Normal 3 4 4 2 2 6 2" xfId="23735" xr:uid="{00000000-0005-0000-0000-00001D510000}"/>
    <cellStyle name="Normal 3 4 4 2 2 6 2 2" xfId="23736" xr:uid="{00000000-0005-0000-0000-00001E510000}"/>
    <cellStyle name="Normal 3 4 4 2 2 6 2 3" xfId="23737" xr:uid="{00000000-0005-0000-0000-00001F510000}"/>
    <cellStyle name="Normal 3 4 4 2 2 6 3" xfId="23738" xr:uid="{00000000-0005-0000-0000-000020510000}"/>
    <cellStyle name="Normal 3 4 4 2 2 6 4" xfId="15247" xr:uid="{00000000-0005-0000-0000-000021510000}"/>
    <cellStyle name="Normal 3 4 4 2 2 7" xfId="4658" xr:uid="{00000000-0005-0000-0000-000022510000}"/>
    <cellStyle name="Normal 3 4 4 2 2 7 2" xfId="5333" xr:uid="{00000000-0005-0000-0000-000023510000}"/>
    <cellStyle name="Normal 3 4 4 2 2 7 3" xfId="5207" xr:uid="{00000000-0005-0000-0000-000024510000}"/>
    <cellStyle name="Normal 3 4 4 2 2 8" xfId="23739" xr:uid="{00000000-0005-0000-0000-000025510000}"/>
    <cellStyle name="Normal 3 4 4 2 2 9" xfId="23740" xr:uid="{00000000-0005-0000-0000-000026510000}"/>
    <cellStyle name="Normal 3 4 4 2 3" xfId="23741" xr:uid="{00000000-0005-0000-0000-000027510000}"/>
    <cellStyle name="Normal 3 4 4 2 3 2" xfId="23742" xr:uid="{00000000-0005-0000-0000-000028510000}"/>
    <cellStyle name="Normal 3 4 4 2 3 2 2" xfId="19132" xr:uid="{00000000-0005-0000-0000-000029510000}"/>
    <cellStyle name="Normal 3 4 4 2 3 2 2 2" xfId="13004" xr:uid="{00000000-0005-0000-0000-00002A510000}"/>
    <cellStyle name="Normal 3 4 4 2 3 2 2 2 2" xfId="19134" xr:uid="{00000000-0005-0000-0000-00002B510000}"/>
    <cellStyle name="Normal 3 4 4 2 3 2 2 2 2 2" xfId="20112" xr:uid="{00000000-0005-0000-0000-00002C510000}"/>
    <cellStyle name="Normal 3 4 4 2 3 2 2 2 2 3" xfId="20114" xr:uid="{00000000-0005-0000-0000-00002D510000}"/>
    <cellStyle name="Normal 3 4 4 2 3 2 2 2 3" xfId="19137" xr:uid="{00000000-0005-0000-0000-00002E510000}"/>
    <cellStyle name="Normal 3 4 4 2 3 2 2 2 4" xfId="3522" xr:uid="{00000000-0005-0000-0000-00002F510000}"/>
    <cellStyle name="Normal 3 4 4 2 3 2 2 3" xfId="19140" xr:uid="{00000000-0005-0000-0000-000030510000}"/>
    <cellStyle name="Normal 3 4 4 2 3 2 2 3 2" xfId="20171" xr:uid="{00000000-0005-0000-0000-000031510000}"/>
    <cellStyle name="Normal 3 4 4 2 3 2 2 3 3" xfId="20185" xr:uid="{00000000-0005-0000-0000-000032510000}"/>
    <cellStyle name="Normal 3 4 4 2 3 2 2 4" xfId="9972" xr:uid="{00000000-0005-0000-0000-000033510000}"/>
    <cellStyle name="Normal 3 4 4 2 3 2 2 5" xfId="9981" xr:uid="{00000000-0005-0000-0000-000034510000}"/>
    <cellStyle name="Normal 3 4 4 2 3 2 3" xfId="19143" xr:uid="{00000000-0005-0000-0000-000035510000}"/>
    <cellStyle name="Normal 3 4 4 2 3 2 3 2" xfId="19145" xr:uid="{00000000-0005-0000-0000-000036510000}"/>
    <cellStyle name="Normal 3 4 4 2 3 2 3 2 2" xfId="14542" xr:uid="{00000000-0005-0000-0000-000037510000}"/>
    <cellStyle name="Normal 3 4 4 2 3 2 3 2 3" xfId="14545" xr:uid="{00000000-0005-0000-0000-000038510000}"/>
    <cellStyle name="Normal 3 4 4 2 3 2 3 3" xfId="19148" xr:uid="{00000000-0005-0000-0000-000039510000}"/>
    <cellStyle name="Normal 3 4 4 2 3 2 3 4" xfId="23743" xr:uid="{00000000-0005-0000-0000-00003A510000}"/>
    <cellStyle name="Normal 3 4 4 2 3 2 4" xfId="19150" xr:uid="{00000000-0005-0000-0000-00003B510000}"/>
    <cellStyle name="Normal 3 4 4 2 3 2 4 2" xfId="23745" xr:uid="{00000000-0005-0000-0000-00003C510000}"/>
    <cellStyle name="Normal 3 4 4 2 3 2 4 3" xfId="23747" xr:uid="{00000000-0005-0000-0000-00003D510000}"/>
    <cellStyle name="Normal 3 4 4 2 3 2 5" xfId="19152" xr:uid="{00000000-0005-0000-0000-00003E510000}"/>
    <cellStyle name="Normal 3 4 4 2 3 2 6" xfId="23133" xr:uid="{00000000-0005-0000-0000-00003F510000}"/>
    <cellStyle name="Normal 3 4 4 2 3 3" xfId="23748" xr:uid="{00000000-0005-0000-0000-000040510000}"/>
    <cellStyle name="Normal 3 4 4 2 3 3 2" xfId="19172" xr:uid="{00000000-0005-0000-0000-000041510000}"/>
    <cellStyle name="Normal 3 4 4 2 3 3 2 2" xfId="19174" xr:uid="{00000000-0005-0000-0000-000042510000}"/>
    <cellStyle name="Normal 3 4 4 2 3 3 2 2 2" xfId="18904" xr:uid="{00000000-0005-0000-0000-000043510000}"/>
    <cellStyle name="Normal 3 4 4 2 3 3 2 2 2 2" xfId="21715" xr:uid="{00000000-0005-0000-0000-000044510000}"/>
    <cellStyle name="Normal 3 4 4 2 3 3 2 2 2 3" xfId="21717" xr:uid="{00000000-0005-0000-0000-000045510000}"/>
    <cellStyle name="Normal 3 4 4 2 3 3 2 2 3" xfId="18908" xr:uid="{00000000-0005-0000-0000-000046510000}"/>
    <cellStyle name="Normal 3 4 4 2 3 3 2 2 4" xfId="21719" xr:uid="{00000000-0005-0000-0000-000047510000}"/>
    <cellStyle name="Normal 3 4 4 2 3 3 2 3" xfId="19178" xr:uid="{00000000-0005-0000-0000-000048510000}"/>
    <cellStyle name="Normal 3 4 4 2 3 3 2 3 2" xfId="4201" xr:uid="{00000000-0005-0000-0000-000049510000}"/>
    <cellStyle name="Normal 3 4 4 2 3 3 2 3 3" xfId="4217" xr:uid="{00000000-0005-0000-0000-00004A510000}"/>
    <cellStyle name="Normal 3 4 4 2 3 3 2 4" xfId="19180" xr:uid="{00000000-0005-0000-0000-00004B510000}"/>
    <cellStyle name="Normal 3 4 4 2 3 3 2 5" xfId="15915" xr:uid="{00000000-0005-0000-0000-00004C510000}"/>
    <cellStyle name="Normal 3 4 4 2 3 3 3" xfId="19182" xr:uid="{00000000-0005-0000-0000-00004D510000}"/>
    <cellStyle name="Normal 3 4 4 2 3 3 3 2" xfId="19184" xr:uid="{00000000-0005-0000-0000-00004E510000}"/>
    <cellStyle name="Normal 3 4 4 2 3 3 3 2 2" xfId="14667" xr:uid="{00000000-0005-0000-0000-00004F510000}"/>
    <cellStyle name="Normal 3 4 4 2 3 3 3 2 3" xfId="21767" xr:uid="{00000000-0005-0000-0000-000050510000}"/>
    <cellStyle name="Normal 3 4 4 2 3 3 3 3" xfId="19186" xr:uid="{00000000-0005-0000-0000-000051510000}"/>
    <cellStyle name="Normal 3 4 4 2 3 3 3 4" xfId="23749" xr:uid="{00000000-0005-0000-0000-000052510000}"/>
    <cellStyle name="Normal 3 4 4 2 3 3 4" xfId="19189" xr:uid="{00000000-0005-0000-0000-000053510000}"/>
    <cellStyle name="Normal 3 4 4 2 3 3 4 2" xfId="23752" xr:uid="{00000000-0005-0000-0000-000054510000}"/>
    <cellStyle name="Normal 3 4 4 2 3 3 4 3" xfId="23755" xr:uid="{00000000-0005-0000-0000-000055510000}"/>
    <cellStyle name="Normal 3 4 4 2 3 3 5" xfId="19192" xr:uid="{00000000-0005-0000-0000-000056510000}"/>
    <cellStyle name="Normal 3 4 4 2 3 3 6" xfId="23138" xr:uid="{00000000-0005-0000-0000-000057510000}"/>
    <cellStyle name="Normal 3 4 4 2 3 4" xfId="17782" xr:uid="{00000000-0005-0000-0000-000058510000}"/>
    <cellStyle name="Normal 3 4 4 2 3 4 2" xfId="19207" xr:uid="{00000000-0005-0000-0000-000059510000}"/>
    <cellStyle name="Normal 3 4 4 2 3 4 2 2" xfId="19210" xr:uid="{00000000-0005-0000-0000-00005A510000}"/>
    <cellStyle name="Normal 3 4 4 2 3 4 2 2 2" xfId="23581" xr:uid="{00000000-0005-0000-0000-00005B510000}"/>
    <cellStyle name="Normal 3 4 4 2 3 4 2 2 3" xfId="23588" xr:uid="{00000000-0005-0000-0000-00005C510000}"/>
    <cellStyle name="Normal 3 4 4 2 3 4 2 3" xfId="19212" xr:uid="{00000000-0005-0000-0000-00005D510000}"/>
    <cellStyle name="Normal 3 4 4 2 3 4 2 4" xfId="23756" xr:uid="{00000000-0005-0000-0000-00005E510000}"/>
    <cellStyle name="Normal 3 4 4 2 3 4 3" xfId="19214" xr:uid="{00000000-0005-0000-0000-00005F510000}"/>
    <cellStyle name="Normal 3 4 4 2 3 4 3 2" xfId="23757" xr:uid="{00000000-0005-0000-0000-000060510000}"/>
    <cellStyle name="Normal 3 4 4 2 3 4 3 3" xfId="23758" xr:uid="{00000000-0005-0000-0000-000061510000}"/>
    <cellStyle name="Normal 3 4 4 2 3 4 4" xfId="15316" xr:uid="{00000000-0005-0000-0000-000062510000}"/>
    <cellStyle name="Normal 3 4 4 2 3 4 5" xfId="23760" xr:uid="{00000000-0005-0000-0000-000063510000}"/>
    <cellStyle name="Normal 3 4 4 2 3 5" xfId="17784" xr:uid="{00000000-0005-0000-0000-000064510000}"/>
    <cellStyle name="Normal 3 4 4 2 3 5 2" xfId="19222" xr:uid="{00000000-0005-0000-0000-000065510000}"/>
    <cellStyle name="Normal 3 4 4 2 3 5 2 2" xfId="23761" xr:uid="{00000000-0005-0000-0000-000066510000}"/>
    <cellStyle name="Normal 3 4 4 2 3 5 2 3" xfId="23762" xr:uid="{00000000-0005-0000-0000-000067510000}"/>
    <cellStyle name="Normal 3 4 4 2 3 5 3" xfId="19225" xr:uid="{00000000-0005-0000-0000-000068510000}"/>
    <cellStyle name="Normal 3 4 4 2 3 5 4" xfId="23764" xr:uid="{00000000-0005-0000-0000-000069510000}"/>
    <cellStyle name="Normal 3 4 4 2 3 6" xfId="23765" xr:uid="{00000000-0005-0000-0000-00006A510000}"/>
    <cellStyle name="Normal 3 4 4 2 3 6 2" xfId="17639" xr:uid="{00000000-0005-0000-0000-00006B510000}"/>
    <cellStyle name="Normal 3 4 4 2 3 6 3" xfId="17644" xr:uid="{00000000-0005-0000-0000-00006C510000}"/>
    <cellStyle name="Normal 3 4 4 2 3 7" xfId="23766" xr:uid="{00000000-0005-0000-0000-00006D510000}"/>
    <cellStyle name="Normal 3 4 4 2 3 8" xfId="23767" xr:uid="{00000000-0005-0000-0000-00006E510000}"/>
    <cellStyle name="Normal 3 4 4 2 4" xfId="23768" xr:uid="{00000000-0005-0000-0000-00006F510000}"/>
    <cellStyle name="Normal 3 4 4 2 4 2" xfId="17328" xr:uid="{00000000-0005-0000-0000-000070510000}"/>
    <cellStyle name="Normal 3 4 4 2 4 2 2" xfId="19240" xr:uid="{00000000-0005-0000-0000-000071510000}"/>
    <cellStyle name="Normal 3 4 4 2 4 2 2 2" xfId="19242" xr:uid="{00000000-0005-0000-0000-000072510000}"/>
    <cellStyle name="Normal 3 4 4 2 4 2 2 2 2" xfId="21975" xr:uid="{00000000-0005-0000-0000-000073510000}"/>
    <cellStyle name="Normal 3 4 4 2 4 2 2 2 3" xfId="5091" xr:uid="{00000000-0005-0000-0000-000074510000}"/>
    <cellStyle name="Normal 3 4 4 2 4 2 2 3" xfId="2884" xr:uid="{00000000-0005-0000-0000-000075510000}"/>
    <cellStyle name="Normal 3 4 4 2 4 2 2 4" xfId="2888" xr:uid="{00000000-0005-0000-0000-000076510000}"/>
    <cellStyle name="Normal 3 4 4 2 4 2 3" xfId="19246" xr:uid="{00000000-0005-0000-0000-000077510000}"/>
    <cellStyle name="Normal 3 4 4 2 4 2 3 2" xfId="22057" xr:uid="{00000000-0005-0000-0000-000078510000}"/>
    <cellStyle name="Normal 3 4 4 2 4 2 3 3" xfId="22059" xr:uid="{00000000-0005-0000-0000-000079510000}"/>
    <cellStyle name="Normal 3 4 4 2 4 2 4" xfId="14005" xr:uid="{00000000-0005-0000-0000-00007A510000}"/>
    <cellStyle name="Normal 3 4 4 2 4 2 5" xfId="14008" xr:uid="{00000000-0005-0000-0000-00007B510000}"/>
    <cellStyle name="Normal 3 4 4 2 4 3" xfId="23769" xr:uid="{00000000-0005-0000-0000-00007C510000}"/>
    <cellStyle name="Normal 3 4 4 2 4 3 2" xfId="19253" xr:uid="{00000000-0005-0000-0000-00007D510000}"/>
    <cellStyle name="Normal 3 4 4 2 4 3 2 2" xfId="22177" xr:uid="{00000000-0005-0000-0000-00007E510000}"/>
    <cellStyle name="Normal 3 4 4 2 4 3 2 3" xfId="22181" xr:uid="{00000000-0005-0000-0000-00007F510000}"/>
    <cellStyle name="Normal 3 4 4 2 4 3 3" xfId="19255" xr:uid="{00000000-0005-0000-0000-000080510000}"/>
    <cellStyle name="Normal 3 4 4 2 4 3 4" xfId="23771" xr:uid="{00000000-0005-0000-0000-000081510000}"/>
    <cellStyle name="Normal 3 4 4 2 4 4" xfId="23772" xr:uid="{00000000-0005-0000-0000-000082510000}"/>
    <cellStyle name="Normal 3 4 4 2 4 4 2" xfId="19259" xr:uid="{00000000-0005-0000-0000-000083510000}"/>
    <cellStyle name="Normal 3 4 4 2 4 4 3" xfId="23773" xr:uid="{00000000-0005-0000-0000-000084510000}"/>
    <cellStyle name="Normal 3 4 4 2 4 5" xfId="23774" xr:uid="{00000000-0005-0000-0000-000085510000}"/>
    <cellStyle name="Normal 3 4 4 2 4 6" xfId="23775" xr:uid="{00000000-0005-0000-0000-000086510000}"/>
    <cellStyle name="Normal 3 4 4 2 5" xfId="23776" xr:uid="{00000000-0005-0000-0000-000087510000}"/>
    <cellStyle name="Normal 3 4 4 2 5 2" xfId="23777" xr:uid="{00000000-0005-0000-0000-000088510000}"/>
    <cellStyle name="Normal 3 4 4 2 5 2 2" xfId="12122" xr:uid="{00000000-0005-0000-0000-000089510000}"/>
    <cellStyle name="Normal 3 4 4 2 5 2 2 2" xfId="19267" xr:uid="{00000000-0005-0000-0000-00008A510000}"/>
    <cellStyle name="Normal 3 4 4 2 5 2 2 2 2" xfId="7243" xr:uid="{00000000-0005-0000-0000-00008B510000}"/>
    <cellStyle name="Normal 3 4 4 2 5 2 2 2 3" xfId="7259" xr:uid="{00000000-0005-0000-0000-00008C510000}"/>
    <cellStyle name="Normal 3 4 4 2 5 2 2 3" xfId="8506" xr:uid="{00000000-0005-0000-0000-00008D510000}"/>
    <cellStyle name="Normal 3 4 4 2 5 2 2 4" xfId="22547" xr:uid="{00000000-0005-0000-0000-00008E510000}"/>
    <cellStyle name="Normal 3 4 4 2 5 2 3" xfId="19270" xr:uid="{00000000-0005-0000-0000-00008F510000}"/>
    <cellStyle name="Normal 3 4 4 2 5 2 3 2" xfId="22607" xr:uid="{00000000-0005-0000-0000-000090510000}"/>
    <cellStyle name="Normal 3 4 4 2 5 2 3 3" xfId="22609" xr:uid="{00000000-0005-0000-0000-000091510000}"/>
    <cellStyle name="Normal 3 4 4 2 5 2 4" xfId="19272" xr:uid="{00000000-0005-0000-0000-000092510000}"/>
    <cellStyle name="Normal 3 4 4 2 5 2 5" xfId="23778" xr:uid="{00000000-0005-0000-0000-000093510000}"/>
    <cellStyle name="Normal 3 4 4 2 5 3" xfId="23779" xr:uid="{00000000-0005-0000-0000-000094510000}"/>
    <cellStyle name="Normal 3 4 4 2 5 3 2" xfId="12143" xr:uid="{00000000-0005-0000-0000-000095510000}"/>
    <cellStyle name="Normal 3 4 4 2 5 3 2 2" xfId="22722" xr:uid="{00000000-0005-0000-0000-000096510000}"/>
    <cellStyle name="Normal 3 4 4 2 5 3 2 3" xfId="22726" xr:uid="{00000000-0005-0000-0000-000097510000}"/>
    <cellStyle name="Normal 3 4 4 2 5 3 3" xfId="19277" xr:uid="{00000000-0005-0000-0000-000098510000}"/>
    <cellStyle name="Normal 3 4 4 2 5 3 4" xfId="23781" xr:uid="{00000000-0005-0000-0000-000099510000}"/>
    <cellStyle name="Normal 3 4 4 2 5 4" xfId="23782" xr:uid="{00000000-0005-0000-0000-00009A510000}"/>
    <cellStyle name="Normal 3 4 4 2 5 4 2" xfId="19279" xr:uid="{00000000-0005-0000-0000-00009B510000}"/>
    <cellStyle name="Normal 3 4 4 2 5 4 3" xfId="23783" xr:uid="{00000000-0005-0000-0000-00009C510000}"/>
    <cellStyle name="Normal 3 4 4 2 5 5" xfId="23784" xr:uid="{00000000-0005-0000-0000-00009D510000}"/>
    <cellStyle name="Normal 3 4 4 2 5 6" xfId="23785" xr:uid="{00000000-0005-0000-0000-00009E510000}"/>
    <cellStyle name="Normal 3 4 4 2 6" xfId="21455" xr:uid="{00000000-0005-0000-0000-00009F510000}"/>
    <cellStyle name="Normal 3 4 4 2 6 2" xfId="21457" xr:uid="{00000000-0005-0000-0000-0000A0510000}"/>
    <cellStyle name="Normal 3 4 4 2 6 2 2" xfId="19290" xr:uid="{00000000-0005-0000-0000-0000A1510000}"/>
    <cellStyle name="Normal 3 4 4 2 6 2 2 2" xfId="23787" xr:uid="{00000000-0005-0000-0000-0000A2510000}"/>
    <cellStyle name="Normal 3 4 4 2 6 2 2 3" xfId="23789" xr:uid="{00000000-0005-0000-0000-0000A3510000}"/>
    <cellStyle name="Normal 3 4 4 2 6 2 3" xfId="19293" xr:uid="{00000000-0005-0000-0000-0000A4510000}"/>
    <cellStyle name="Normal 3 4 4 2 6 2 4" xfId="17426" xr:uid="{00000000-0005-0000-0000-0000A5510000}"/>
    <cellStyle name="Normal 3 4 4 2 6 3" xfId="21459" xr:uid="{00000000-0005-0000-0000-0000A6510000}"/>
    <cellStyle name="Normal 3 4 4 2 6 3 2" xfId="15040" xr:uid="{00000000-0005-0000-0000-0000A7510000}"/>
    <cellStyle name="Normal 3 4 4 2 6 3 3" xfId="23791" xr:uid="{00000000-0005-0000-0000-0000A8510000}"/>
    <cellStyle name="Normal 3 4 4 2 6 4" xfId="15049" xr:uid="{00000000-0005-0000-0000-0000A9510000}"/>
    <cellStyle name="Normal 3 4 4 2 6 5" xfId="15055" xr:uid="{00000000-0005-0000-0000-0000AA510000}"/>
    <cellStyle name="Normal 3 4 4 2 7" xfId="21461" xr:uid="{00000000-0005-0000-0000-0000AB510000}"/>
    <cellStyle name="Normal 3 4 4 2 7 2" xfId="23792" xr:uid="{00000000-0005-0000-0000-0000AC510000}"/>
    <cellStyle name="Normal 3 4 4 2 7 2 2" xfId="19302" xr:uid="{00000000-0005-0000-0000-0000AD510000}"/>
    <cellStyle name="Normal 3 4 4 2 7 2 3" xfId="23794" xr:uid="{00000000-0005-0000-0000-0000AE510000}"/>
    <cellStyle name="Normal 3 4 4 2 7 3" xfId="23795" xr:uid="{00000000-0005-0000-0000-0000AF510000}"/>
    <cellStyle name="Normal 3 4 4 2 7 4" xfId="15063" xr:uid="{00000000-0005-0000-0000-0000B0510000}"/>
    <cellStyle name="Normal 3 4 4 2 8" xfId="19806" xr:uid="{00000000-0005-0000-0000-0000B1510000}"/>
    <cellStyle name="Normal 3 4 4 2 8 2" xfId="19809" xr:uid="{00000000-0005-0000-0000-0000B2510000}"/>
    <cellStyle name="Normal 3 4 4 2 8 3" xfId="15072" xr:uid="{00000000-0005-0000-0000-0000B3510000}"/>
    <cellStyle name="Normal 3 4 4 2 9" xfId="19819" xr:uid="{00000000-0005-0000-0000-0000B4510000}"/>
    <cellStyle name="Normal 3 4 4 3" xfId="2780" xr:uid="{00000000-0005-0000-0000-0000B5510000}"/>
    <cellStyle name="Normal 3 4 4 3 2" xfId="23796" xr:uid="{00000000-0005-0000-0000-0000B6510000}"/>
    <cellStyle name="Normal 3 4 4 3 2 2" xfId="19719" xr:uid="{00000000-0005-0000-0000-0000B7510000}"/>
    <cellStyle name="Normal 3 4 4 3 2 2 2" xfId="23797" xr:uid="{00000000-0005-0000-0000-0000B8510000}"/>
    <cellStyle name="Normal 3 4 4 3 2 2 2 2" xfId="23798" xr:uid="{00000000-0005-0000-0000-0000B9510000}"/>
    <cellStyle name="Normal 3 4 4 3 2 2 2 2 2" xfId="1402" xr:uid="{00000000-0005-0000-0000-0000BA510000}"/>
    <cellStyle name="Normal 3 4 4 3 2 2 2 2 2 2" xfId="5375" xr:uid="{00000000-0005-0000-0000-0000BB510000}"/>
    <cellStyle name="Normal 3 4 4 3 2 2 2 2 2 3" xfId="5393" xr:uid="{00000000-0005-0000-0000-0000BC510000}"/>
    <cellStyle name="Normal 3 4 4 3 2 2 2 2 3" xfId="1415" xr:uid="{00000000-0005-0000-0000-0000BD510000}"/>
    <cellStyle name="Normal 3 4 4 3 2 2 2 2 4" xfId="4155" xr:uid="{00000000-0005-0000-0000-0000BE510000}"/>
    <cellStyle name="Normal 3 4 4 3 2 2 2 3" xfId="23799" xr:uid="{00000000-0005-0000-0000-0000BF510000}"/>
    <cellStyle name="Normal 3 4 4 3 2 2 2 3 2" xfId="1425" xr:uid="{00000000-0005-0000-0000-0000C0510000}"/>
    <cellStyle name="Normal 3 4 4 3 2 2 2 3 3" xfId="4329" xr:uid="{00000000-0005-0000-0000-0000C1510000}"/>
    <cellStyle name="Normal 3 4 4 3 2 2 2 4" xfId="23800" xr:uid="{00000000-0005-0000-0000-0000C2510000}"/>
    <cellStyle name="Normal 3 4 4 3 2 2 2 5" xfId="23801" xr:uid="{00000000-0005-0000-0000-0000C3510000}"/>
    <cellStyle name="Normal 3 4 4 3 2 2 3" xfId="23802" xr:uid="{00000000-0005-0000-0000-0000C4510000}"/>
    <cellStyle name="Normal 3 4 4 3 2 2 3 2" xfId="23805" xr:uid="{00000000-0005-0000-0000-0000C5510000}"/>
    <cellStyle name="Normal 3 4 4 3 2 2 3 2 2" xfId="5669" xr:uid="{00000000-0005-0000-0000-0000C6510000}"/>
    <cellStyle name="Normal 3 4 4 3 2 2 3 2 3" xfId="5676" xr:uid="{00000000-0005-0000-0000-0000C7510000}"/>
    <cellStyle name="Normal 3 4 4 3 2 2 3 3" xfId="23808" xr:uid="{00000000-0005-0000-0000-0000C8510000}"/>
    <cellStyle name="Normal 3 4 4 3 2 2 3 4" xfId="23811" xr:uid="{00000000-0005-0000-0000-0000C9510000}"/>
    <cellStyle name="Normal 3 4 4 3 2 2 4" xfId="23812" xr:uid="{00000000-0005-0000-0000-0000CA510000}"/>
    <cellStyle name="Normal 3 4 4 3 2 2 4 2" xfId="23815" xr:uid="{00000000-0005-0000-0000-0000CB510000}"/>
    <cellStyle name="Normal 3 4 4 3 2 2 4 3" xfId="23818" xr:uid="{00000000-0005-0000-0000-0000CC510000}"/>
    <cellStyle name="Normal 3 4 4 3 2 2 5" xfId="23819" xr:uid="{00000000-0005-0000-0000-0000CD510000}"/>
    <cellStyle name="Normal 3 4 4 3 2 2 6" xfId="23820" xr:uid="{00000000-0005-0000-0000-0000CE510000}"/>
    <cellStyle name="Normal 3 4 4 3 2 3" xfId="23821" xr:uid="{00000000-0005-0000-0000-0000CF510000}"/>
    <cellStyle name="Normal 3 4 4 3 2 3 2" xfId="23822" xr:uid="{00000000-0005-0000-0000-0000D0510000}"/>
    <cellStyle name="Normal 3 4 4 3 2 3 2 2" xfId="20614" xr:uid="{00000000-0005-0000-0000-0000D1510000}"/>
    <cellStyle name="Normal 3 4 4 3 2 3 2 2 2" xfId="23823" xr:uid="{00000000-0005-0000-0000-0000D2510000}"/>
    <cellStyle name="Normal 3 4 4 3 2 3 2 2 2 2" xfId="6106" xr:uid="{00000000-0005-0000-0000-0000D3510000}"/>
    <cellStyle name="Normal 3 4 4 3 2 3 2 2 2 3" xfId="6118" xr:uid="{00000000-0005-0000-0000-0000D4510000}"/>
    <cellStyle name="Normal 3 4 4 3 2 3 2 2 3" xfId="23824" xr:uid="{00000000-0005-0000-0000-0000D5510000}"/>
    <cellStyle name="Normal 3 4 4 3 2 3 2 2 4" xfId="23825" xr:uid="{00000000-0005-0000-0000-0000D6510000}"/>
    <cellStyle name="Normal 3 4 4 3 2 3 2 3" xfId="20616" xr:uid="{00000000-0005-0000-0000-0000D7510000}"/>
    <cellStyle name="Normal 3 4 4 3 2 3 2 3 2" xfId="23826" xr:uid="{00000000-0005-0000-0000-0000D8510000}"/>
    <cellStyle name="Normal 3 4 4 3 2 3 2 3 3" xfId="23827" xr:uid="{00000000-0005-0000-0000-0000D9510000}"/>
    <cellStyle name="Normal 3 4 4 3 2 3 2 4" xfId="23828" xr:uid="{00000000-0005-0000-0000-0000DA510000}"/>
    <cellStyle name="Normal 3 4 4 3 2 3 2 5" xfId="16462" xr:uid="{00000000-0005-0000-0000-0000DB510000}"/>
    <cellStyle name="Normal 3 4 4 3 2 3 3" xfId="23829" xr:uid="{00000000-0005-0000-0000-0000DC510000}"/>
    <cellStyle name="Normal 3 4 4 3 2 3 3 2" xfId="20622" xr:uid="{00000000-0005-0000-0000-0000DD510000}"/>
    <cellStyle name="Normal 3 4 4 3 2 3 3 2 2" xfId="23832" xr:uid="{00000000-0005-0000-0000-0000DE510000}"/>
    <cellStyle name="Normal 3 4 4 3 2 3 3 2 3" xfId="23835" xr:uid="{00000000-0005-0000-0000-0000DF510000}"/>
    <cellStyle name="Normal 3 4 4 3 2 3 3 3" xfId="23836" xr:uid="{00000000-0005-0000-0000-0000E0510000}"/>
    <cellStyle name="Normal 3 4 4 3 2 3 3 4" xfId="23837" xr:uid="{00000000-0005-0000-0000-0000E1510000}"/>
    <cellStyle name="Normal 3 4 4 3 2 3 4" xfId="23839" xr:uid="{00000000-0005-0000-0000-0000E2510000}"/>
    <cellStyle name="Normal 3 4 4 3 2 3 4 2" xfId="23841" xr:uid="{00000000-0005-0000-0000-0000E3510000}"/>
    <cellStyle name="Normal 3 4 4 3 2 3 4 3" xfId="23843" xr:uid="{00000000-0005-0000-0000-0000E4510000}"/>
    <cellStyle name="Normal 3 4 4 3 2 3 5" xfId="23845" xr:uid="{00000000-0005-0000-0000-0000E5510000}"/>
    <cellStyle name="Normal 3 4 4 3 2 3 6" xfId="23847" xr:uid="{00000000-0005-0000-0000-0000E6510000}"/>
    <cellStyle name="Normal 3 4 4 3 2 4" xfId="17797" xr:uid="{00000000-0005-0000-0000-0000E7510000}"/>
    <cellStyle name="Normal 3 4 4 3 2 4 2" xfId="3626" xr:uid="{00000000-0005-0000-0000-0000E8510000}"/>
    <cellStyle name="Normal 3 4 4 3 2 4 2 2" xfId="8864" xr:uid="{00000000-0005-0000-0000-0000E9510000}"/>
    <cellStyle name="Normal 3 4 4 3 2 4 2 2 2" xfId="23848" xr:uid="{00000000-0005-0000-0000-0000EA510000}"/>
    <cellStyle name="Normal 3 4 4 3 2 4 2 2 3" xfId="23849" xr:uid="{00000000-0005-0000-0000-0000EB510000}"/>
    <cellStyle name="Normal 3 4 4 3 2 4 2 3" xfId="23850" xr:uid="{00000000-0005-0000-0000-0000EC510000}"/>
    <cellStyle name="Normal 3 4 4 3 2 4 2 4" xfId="23851" xr:uid="{00000000-0005-0000-0000-0000ED510000}"/>
    <cellStyle name="Normal 3 4 4 3 2 4 3" xfId="3198" xr:uid="{00000000-0005-0000-0000-0000EE510000}"/>
    <cellStyle name="Normal 3 4 4 3 2 4 3 2" xfId="23852" xr:uid="{00000000-0005-0000-0000-0000EF510000}"/>
    <cellStyle name="Normal 3 4 4 3 2 4 3 3" xfId="23853" xr:uid="{00000000-0005-0000-0000-0000F0510000}"/>
    <cellStyle name="Normal 3 4 4 3 2 4 4" xfId="3215" xr:uid="{00000000-0005-0000-0000-0000F1510000}"/>
    <cellStyle name="Normal 3 4 4 3 2 4 5" xfId="1375" xr:uid="{00000000-0005-0000-0000-0000F2510000}"/>
    <cellStyle name="Normal 3 4 4 3 2 5" xfId="17799" xr:uid="{00000000-0005-0000-0000-0000F3510000}"/>
    <cellStyle name="Normal 3 4 4 3 2 5 2" xfId="1658" xr:uid="{00000000-0005-0000-0000-0000F4510000}"/>
    <cellStyle name="Normal 3 4 4 3 2 5 2 2" xfId="23854" xr:uid="{00000000-0005-0000-0000-0000F5510000}"/>
    <cellStyle name="Normal 3 4 4 3 2 5 2 3" xfId="23855" xr:uid="{00000000-0005-0000-0000-0000F6510000}"/>
    <cellStyle name="Normal 3 4 4 3 2 5 3" xfId="1675" xr:uid="{00000000-0005-0000-0000-0000F7510000}"/>
    <cellStyle name="Normal 3 4 4 3 2 5 4" xfId="1684" xr:uid="{00000000-0005-0000-0000-0000F8510000}"/>
    <cellStyle name="Normal 3 4 4 3 2 6" xfId="23856" xr:uid="{00000000-0005-0000-0000-0000F9510000}"/>
    <cellStyle name="Normal 3 4 4 3 2 6 2" xfId="23857" xr:uid="{00000000-0005-0000-0000-0000FA510000}"/>
    <cellStyle name="Normal 3 4 4 3 2 6 3" xfId="23858" xr:uid="{00000000-0005-0000-0000-0000FB510000}"/>
    <cellStyle name="Normal 3 4 4 3 2 7" xfId="23859" xr:uid="{00000000-0005-0000-0000-0000FC510000}"/>
    <cellStyle name="Normal 3 4 4 3 2 8" xfId="23860" xr:uid="{00000000-0005-0000-0000-0000FD510000}"/>
    <cellStyle name="Normal 3 4 4 3 3" xfId="23861" xr:uid="{00000000-0005-0000-0000-0000FE510000}"/>
    <cellStyle name="Normal 3 4 4 3 3 2" xfId="23862" xr:uid="{00000000-0005-0000-0000-0000FF510000}"/>
    <cellStyle name="Normal 3 4 4 3 3 2 2" xfId="19318" xr:uid="{00000000-0005-0000-0000-000000520000}"/>
    <cellStyle name="Normal 3 4 4 3 3 2 2 2" xfId="19320" xr:uid="{00000000-0005-0000-0000-000001520000}"/>
    <cellStyle name="Normal 3 4 4 3 3 2 2 2 2" xfId="23863" xr:uid="{00000000-0005-0000-0000-000002520000}"/>
    <cellStyle name="Normal 3 4 4 3 3 2 2 2 3" xfId="23864" xr:uid="{00000000-0005-0000-0000-000003520000}"/>
    <cellStyle name="Normal 3 4 4 3 3 2 2 3" xfId="19322" xr:uid="{00000000-0005-0000-0000-000004520000}"/>
    <cellStyle name="Normal 3 4 4 3 3 2 2 4" xfId="23865" xr:uid="{00000000-0005-0000-0000-000005520000}"/>
    <cellStyle name="Normal 3 4 4 3 3 2 3" xfId="19324" xr:uid="{00000000-0005-0000-0000-000006520000}"/>
    <cellStyle name="Normal 3 4 4 3 3 2 3 2" xfId="23866" xr:uid="{00000000-0005-0000-0000-000007520000}"/>
    <cellStyle name="Normal 3 4 4 3 3 2 3 3" xfId="23867" xr:uid="{00000000-0005-0000-0000-000008520000}"/>
    <cellStyle name="Normal 3 4 4 3 3 2 4" xfId="19326" xr:uid="{00000000-0005-0000-0000-000009520000}"/>
    <cellStyle name="Normal 3 4 4 3 3 2 5" xfId="23151" xr:uid="{00000000-0005-0000-0000-00000A520000}"/>
    <cellStyle name="Normal 3 4 4 3 3 3" xfId="23868" xr:uid="{00000000-0005-0000-0000-00000B520000}"/>
    <cellStyle name="Normal 3 4 4 3 3 3 2" xfId="19329" xr:uid="{00000000-0005-0000-0000-00000C520000}"/>
    <cellStyle name="Normal 3 4 4 3 3 3 2 2" xfId="3498" xr:uid="{00000000-0005-0000-0000-00000D520000}"/>
    <cellStyle name="Normal 3 4 4 3 3 3 2 3" xfId="2682" xr:uid="{00000000-0005-0000-0000-00000E520000}"/>
    <cellStyle name="Normal 3 4 4 3 3 3 3" xfId="19331" xr:uid="{00000000-0005-0000-0000-00000F520000}"/>
    <cellStyle name="Normal 3 4 4 3 3 3 4" xfId="23870" xr:uid="{00000000-0005-0000-0000-000010520000}"/>
    <cellStyle name="Normal 3 4 4 3 3 4" xfId="23872" xr:uid="{00000000-0005-0000-0000-000011520000}"/>
    <cellStyle name="Normal 3 4 4 3 3 4 2" xfId="17766" xr:uid="{00000000-0005-0000-0000-000012520000}"/>
    <cellStyle name="Normal 3 4 4 3 3 4 3" xfId="23873" xr:uid="{00000000-0005-0000-0000-000013520000}"/>
    <cellStyle name="Normal 3 4 4 3 3 5" xfId="23875" xr:uid="{00000000-0005-0000-0000-000014520000}"/>
    <cellStyle name="Normal 3 4 4 3 3 6" xfId="23876" xr:uid="{00000000-0005-0000-0000-000015520000}"/>
    <cellStyle name="Normal 3 4 4 3 4" xfId="11697" xr:uid="{00000000-0005-0000-0000-000016520000}"/>
    <cellStyle name="Normal 3 4 4 3 4 2" xfId="11700" xr:uid="{00000000-0005-0000-0000-000017520000}"/>
    <cellStyle name="Normal 3 4 4 3 4 2 2" xfId="9955" xr:uid="{00000000-0005-0000-0000-000018520000}"/>
    <cellStyle name="Normal 3 4 4 3 4 2 2 2" xfId="14096" xr:uid="{00000000-0005-0000-0000-000019520000}"/>
    <cellStyle name="Normal 3 4 4 3 4 2 2 2 2" xfId="23877" xr:uid="{00000000-0005-0000-0000-00001A520000}"/>
    <cellStyle name="Normal 3 4 4 3 4 2 2 2 3" xfId="23878" xr:uid="{00000000-0005-0000-0000-00001B520000}"/>
    <cellStyle name="Normal 3 4 4 3 4 2 2 3" xfId="918" xr:uid="{00000000-0005-0000-0000-00001C520000}"/>
    <cellStyle name="Normal 3 4 4 3 4 2 2 4" xfId="936" xr:uid="{00000000-0005-0000-0000-00001D520000}"/>
    <cellStyle name="Normal 3 4 4 3 4 2 3" xfId="19336" xr:uid="{00000000-0005-0000-0000-00001E520000}"/>
    <cellStyle name="Normal 3 4 4 3 4 2 3 2" xfId="23879" xr:uid="{00000000-0005-0000-0000-00001F520000}"/>
    <cellStyle name="Normal 3 4 4 3 4 2 3 3" xfId="23880" xr:uid="{00000000-0005-0000-0000-000020520000}"/>
    <cellStyle name="Normal 3 4 4 3 4 2 4" xfId="14029" xr:uid="{00000000-0005-0000-0000-000021520000}"/>
    <cellStyle name="Normal 3 4 4 3 4 2 5" xfId="14033" xr:uid="{00000000-0005-0000-0000-000022520000}"/>
    <cellStyle name="Normal 3 4 4 3 4 3" xfId="11702" xr:uid="{00000000-0005-0000-0000-000023520000}"/>
    <cellStyle name="Normal 3 4 4 3 4 3 2" xfId="19341" xr:uid="{00000000-0005-0000-0000-000024520000}"/>
    <cellStyle name="Normal 3 4 4 3 4 3 2 2" xfId="23881" xr:uid="{00000000-0005-0000-0000-000025520000}"/>
    <cellStyle name="Normal 3 4 4 3 4 3 2 3" xfId="23882" xr:uid="{00000000-0005-0000-0000-000026520000}"/>
    <cellStyle name="Normal 3 4 4 3 4 3 3" xfId="19343" xr:uid="{00000000-0005-0000-0000-000027520000}"/>
    <cellStyle name="Normal 3 4 4 3 4 3 4" xfId="23884" xr:uid="{00000000-0005-0000-0000-000028520000}"/>
    <cellStyle name="Normal 3 4 4 3 4 4" xfId="23885" xr:uid="{00000000-0005-0000-0000-000029520000}"/>
    <cellStyle name="Normal 3 4 4 3 4 4 2" xfId="18122" xr:uid="{00000000-0005-0000-0000-00002A520000}"/>
    <cellStyle name="Normal 3 4 4 3 4 4 3" xfId="23886" xr:uid="{00000000-0005-0000-0000-00002B520000}"/>
    <cellStyle name="Normal 3 4 4 3 4 5" xfId="23887" xr:uid="{00000000-0005-0000-0000-00002C520000}"/>
    <cellStyle name="Normal 3 4 4 3 4 6" xfId="18135" xr:uid="{00000000-0005-0000-0000-00002D520000}"/>
    <cellStyle name="Normal 3 4 4 3 5" xfId="11704" xr:uid="{00000000-0005-0000-0000-00002E520000}"/>
    <cellStyle name="Normal 3 4 4 3 5 2" xfId="23888" xr:uid="{00000000-0005-0000-0000-00002F520000}"/>
    <cellStyle name="Normal 3 4 4 3 5 2 2" xfId="19350" xr:uid="{00000000-0005-0000-0000-000030520000}"/>
    <cellStyle name="Normal 3 4 4 3 5 2 2 2" xfId="23889" xr:uid="{00000000-0005-0000-0000-000031520000}"/>
    <cellStyle name="Normal 3 4 4 3 5 2 2 3" xfId="23890" xr:uid="{00000000-0005-0000-0000-000032520000}"/>
    <cellStyle name="Normal 3 4 4 3 5 2 3" xfId="19353" xr:uid="{00000000-0005-0000-0000-000033520000}"/>
    <cellStyle name="Normal 3 4 4 3 5 2 4" xfId="23892" xr:uid="{00000000-0005-0000-0000-000034520000}"/>
    <cellStyle name="Normal 3 4 4 3 5 3" xfId="23893" xr:uid="{00000000-0005-0000-0000-000035520000}"/>
    <cellStyle name="Normal 3 4 4 3 5 3 2" xfId="19356" xr:uid="{00000000-0005-0000-0000-000036520000}"/>
    <cellStyle name="Normal 3 4 4 3 5 3 3" xfId="23894" xr:uid="{00000000-0005-0000-0000-000037520000}"/>
    <cellStyle name="Normal 3 4 4 3 5 4" xfId="23895" xr:uid="{00000000-0005-0000-0000-000038520000}"/>
    <cellStyle name="Normal 3 4 4 3 5 5" xfId="23896" xr:uid="{00000000-0005-0000-0000-000039520000}"/>
    <cellStyle name="Normal 3 4 4 3 6" xfId="11712" xr:uid="{00000000-0005-0000-0000-00003A520000}"/>
    <cellStyle name="Normal 3 4 4 3 6 2" xfId="23898" xr:uid="{00000000-0005-0000-0000-00003B520000}"/>
    <cellStyle name="Normal 3 4 4 3 6 2 2" xfId="19359" xr:uid="{00000000-0005-0000-0000-00003C520000}"/>
    <cellStyle name="Normal 3 4 4 3 6 2 3" xfId="23899" xr:uid="{00000000-0005-0000-0000-00003D520000}"/>
    <cellStyle name="Normal 3 4 4 3 6 3" xfId="23901" xr:uid="{00000000-0005-0000-0000-00003E520000}"/>
    <cellStyle name="Normal 3 4 4 3 6 4" xfId="18179" xr:uid="{00000000-0005-0000-0000-00003F520000}"/>
    <cellStyle name="Normal 3 4 4 3 7" xfId="21464" xr:uid="{00000000-0005-0000-0000-000040520000}"/>
    <cellStyle name="Normal 3 4 4 3 7 2" xfId="23903" xr:uid="{00000000-0005-0000-0000-000041520000}"/>
    <cellStyle name="Normal 3 4 4 3 7 3" xfId="20732" xr:uid="{00000000-0005-0000-0000-000042520000}"/>
    <cellStyle name="Normal 3 4 4 3 8" xfId="19829" xr:uid="{00000000-0005-0000-0000-000043520000}"/>
    <cellStyle name="Normal 3 4 4 3 9" xfId="19835" xr:uid="{00000000-0005-0000-0000-000044520000}"/>
    <cellStyle name="Normal 3 4 4 4" xfId="14696" xr:uid="{00000000-0005-0000-0000-000045520000}"/>
    <cellStyle name="Normal 3 4 4 4 2" xfId="14698" xr:uid="{00000000-0005-0000-0000-000046520000}"/>
    <cellStyle name="Normal 3 4 4 4 2 2" xfId="14700" xr:uid="{00000000-0005-0000-0000-000047520000}"/>
    <cellStyle name="Normal 3 4 4 4 2 2 2" xfId="20249" xr:uid="{00000000-0005-0000-0000-000048520000}"/>
    <cellStyle name="Normal 3 4 4 4 2 2 2 2" xfId="20252" xr:uid="{00000000-0005-0000-0000-000049520000}"/>
    <cellStyle name="Normal 3 4 4 4 2 2 2 2 2" xfId="19275" xr:uid="{00000000-0005-0000-0000-00004A520000}"/>
    <cellStyle name="Normal 3 4 4 4 2 2 2 2 3" xfId="23904" xr:uid="{00000000-0005-0000-0000-00004B520000}"/>
    <cellStyle name="Normal 3 4 4 4 2 2 2 3" xfId="20255" xr:uid="{00000000-0005-0000-0000-00004C520000}"/>
    <cellStyle name="Normal 3 4 4 4 2 2 2 4" xfId="119" xr:uid="{00000000-0005-0000-0000-00004D520000}"/>
    <cellStyle name="Normal 3 4 4 4 2 2 3" xfId="20257" xr:uid="{00000000-0005-0000-0000-00004E520000}"/>
    <cellStyle name="Normal 3 4 4 4 2 2 3 2" xfId="23906" xr:uid="{00000000-0005-0000-0000-00004F520000}"/>
    <cellStyle name="Normal 3 4 4 4 2 2 3 3" xfId="23907" xr:uid="{00000000-0005-0000-0000-000050520000}"/>
    <cellStyle name="Normal 3 4 4 4 2 2 4" xfId="20259" xr:uid="{00000000-0005-0000-0000-000051520000}"/>
    <cellStyle name="Normal 3 4 4 4 2 2 5" xfId="23908" xr:uid="{00000000-0005-0000-0000-000052520000}"/>
    <cellStyle name="Normal 3 4 4 4 2 3" xfId="14702" xr:uid="{00000000-0005-0000-0000-000053520000}"/>
    <cellStyle name="Normal 3 4 4 4 2 3 2" xfId="20280" xr:uid="{00000000-0005-0000-0000-000054520000}"/>
    <cellStyle name="Normal 3 4 4 4 2 3 2 2" xfId="1068" xr:uid="{00000000-0005-0000-0000-000055520000}"/>
    <cellStyle name="Normal 3 4 4 4 2 3 2 3" xfId="23909" xr:uid="{00000000-0005-0000-0000-000056520000}"/>
    <cellStyle name="Normal 3 4 4 4 2 3 3" xfId="23910" xr:uid="{00000000-0005-0000-0000-000057520000}"/>
    <cellStyle name="Normal 3 4 4 4 2 3 4" xfId="23912" xr:uid="{00000000-0005-0000-0000-000058520000}"/>
    <cellStyle name="Normal 3 4 4 4 2 4" xfId="23913" xr:uid="{00000000-0005-0000-0000-000059520000}"/>
    <cellStyle name="Normal 3 4 4 4 2 4 2" xfId="20300" xr:uid="{00000000-0005-0000-0000-00005A520000}"/>
    <cellStyle name="Normal 3 4 4 4 2 4 3" xfId="23686" xr:uid="{00000000-0005-0000-0000-00005B520000}"/>
    <cellStyle name="Normal 3 4 4 4 2 5" xfId="23914" xr:uid="{00000000-0005-0000-0000-00005C520000}"/>
    <cellStyle name="Normal 3 4 4 4 2 6" xfId="23915" xr:uid="{00000000-0005-0000-0000-00005D520000}"/>
    <cellStyle name="Normal 3 4 4 4 3" xfId="14704" xr:uid="{00000000-0005-0000-0000-00005E520000}"/>
    <cellStyle name="Normal 3 4 4 4 3 2" xfId="23916" xr:uid="{00000000-0005-0000-0000-00005F520000}"/>
    <cellStyle name="Normal 3 4 4 4 3 2 2" xfId="19363" xr:uid="{00000000-0005-0000-0000-000060520000}"/>
    <cellStyle name="Normal 3 4 4 4 3 2 2 2" xfId="23917" xr:uid="{00000000-0005-0000-0000-000061520000}"/>
    <cellStyle name="Normal 3 4 4 4 3 2 2 2 2" xfId="23918" xr:uid="{00000000-0005-0000-0000-000062520000}"/>
    <cellStyle name="Normal 3 4 4 4 3 2 2 2 3" xfId="23919" xr:uid="{00000000-0005-0000-0000-000063520000}"/>
    <cellStyle name="Normal 3 4 4 4 3 2 2 3" xfId="23920" xr:uid="{00000000-0005-0000-0000-000064520000}"/>
    <cellStyle name="Normal 3 4 4 4 3 2 2 4" xfId="23921" xr:uid="{00000000-0005-0000-0000-000065520000}"/>
    <cellStyle name="Normal 3 4 4 4 3 2 3" xfId="19366" xr:uid="{00000000-0005-0000-0000-000066520000}"/>
    <cellStyle name="Normal 3 4 4 4 3 2 3 2" xfId="23922" xr:uid="{00000000-0005-0000-0000-000067520000}"/>
    <cellStyle name="Normal 3 4 4 4 3 2 3 3" xfId="23923" xr:uid="{00000000-0005-0000-0000-000068520000}"/>
    <cellStyle name="Normal 3 4 4 4 3 2 4" xfId="23924" xr:uid="{00000000-0005-0000-0000-000069520000}"/>
    <cellStyle name="Normal 3 4 4 4 3 2 5" xfId="23925" xr:uid="{00000000-0005-0000-0000-00006A520000}"/>
    <cellStyle name="Normal 3 4 4 4 3 3" xfId="23926" xr:uid="{00000000-0005-0000-0000-00006B520000}"/>
    <cellStyle name="Normal 3 4 4 4 3 3 2" xfId="19370" xr:uid="{00000000-0005-0000-0000-00006C520000}"/>
    <cellStyle name="Normal 3 4 4 4 3 3 2 2" xfId="7990" xr:uid="{00000000-0005-0000-0000-00006D520000}"/>
    <cellStyle name="Normal 3 4 4 4 3 3 2 3" xfId="7993" xr:uid="{00000000-0005-0000-0000-00006E520000}"/>
    <cellStyle name="Normal 3 4 4 4 3 3 3" xfId="23928" xr:uid="{00000000-0005-0000-0000-00006F520000}"/>
    <cellStyle name="Normal 3 4 4 4 3 3 4" xfId="23931" xr:uid="{00000000-0005-0000-0000-000070520000}"/>
    <cellStyle name="Normal 3 4 4 4 3 4" xfId="23932" xr:uid="{00000000-0005-0000-0000-000071520000}"/>
    <cellStyle name="Normal 3 4 4 4 3 4 2" xfId="23706" xr:uid="{00000000-0005-0000-0000-000072520000}"/>
    <cellStyle name="Normal 3 4 4 4 3 4 3" xfId="23711" xr:uid="{00000000-0005-0000-0000-000073520000}"/>
    <cellStyle name="Normal 3 4 4 4 3 5" xfId="23933" xr:uid="{00000000-0005-0000-0000-000074520000}"/>
    <cellStyle name="Normal 3 4 4 4 3 6" xfId="23934" xr:uid="{00000000-0005-0000-0000-000075520000}"/>
    <cellStyle name="Normal 3 4 4 4 4" xfId="11716" xr:uid="{00000000-0005-0000-0000-000076520000}"/>
    <cellStyle name="Normal 3 4 4 4 4 2" xfId="23935" xr:uid="{00000000-0005-0000-0000-000077520000}"/>
    <cellStyle name="Normal 3 4 4 4 4 2 2" xfId="1444" xr:uid="{00000000-0005-0000-0000-000078520000}"/>
    <cellStyle name="Normal 3 4 4 4 4 2 2 2" xfId="22938" xr:uid="{00000000-0005-0000-0000-000079520000}"/>
    <cellStyle name="Normal 3 4 4 4 4 2 2 3" xfId="23936" xr:uid="{00000000-0005-0000-0000-00007A520000}"/>
    <cellStyle name="Normal 3 4 4 4 4 2 3" xfId="23937" xr:uid="{00000000-0005-0000-0000-00007B520000}"/>
    <cellStyle name="Normal 3 4 4 4 4 2 4" xfId="23938" xr:uid="{00000000-0005-0000-0000-00007C520000}"/>
    <cellStyle name="Normal 3 4 4 4 4 3" xfId="23940" xr:uid="{00000000-0005-0000-0000-00007D520000}"/>
    <cellStyle name="Normal 3 4 4 4 4 3 2" xfId="23941" xr:uid="{00000000-0005-0000-0000-00007E520000}"/>
    <cellStyle name="Normal 3 4 4 4 4 3 3" xfId="23942" xr:uid="{00000000-0005-0000-0000-00007F520000}"/>
    <cellStyle name="Normal 3 4 4 4 4 4" xfId="23943" xr:uid="{00000000-0005-0000-0000-000080520000}"/>
    <cellStyle name="Normal 3 4 4 4 4 5" xfId="23944" xr:uid="{00000000-0005-0000-0000-000081520000}"/>
    <cellStyle name="Normal 3 4 4 4 5" xfId="11719" xr:uid="{00000000-0005-0000-0000-000082520000}"/>
    <cellStyle name="Normal 3 4 4 4 5 2" xfId="23945" xr:uid="{00000000-0005-0000-0000-000083520000}"/>
    <cellStyle name="Normal 3 4 4 4 5 2 2" xfId="23946" xr:uid="{00000000-0005-0000-0000-000084520000}"/>
    <cellStyle name="Normal 3 4 4 4 5 2 3" xfId="23947" xr:uid="{00000000-0005-0000-0000-000085520000}"/>
    <cellStyle name="Normal 3 4 4 4 5 3" xfId="23948" xr:uid="{00000000-0005-0000-0000-000086520000}"/>
    <cellStyle name="Normal 3 4 4 4 5 4" xfId="23949" xr:uid="{00000000-0005-0000-0000-000087520000}"/>
    <cellStyle name="Normal 3 4 4 4 6" xfId="23950" xr:uid="{00000000-0005-0000-0000-000088520000}"/>
    <cellStyle name="Normal 3 4 4 4 6 2" xfId="23952" xr:uid="{00000000-0005-0000-0000-000089520000}"/>
    <cellStyle name="Normal 3 4 4 4 6 3" xfId="23953" xr:uid="{00000000-0005-0000-0000-00008A520000}"/>
    <cellStyle name="Normal 3 4 4 4 7" xfId="23954" xr:uid="{00000000-0005-0000-0000-00008B520000}"/>
    <cellStyle name="Normal 3 4 4 4 8" xfId="19850" xr:uid="{00000000-0005-0000-0000-00008C520000}"/>
    <cellStyle name="Normal 3 4 4 5" xfId="14706" xr:uid="{00000000-0005-0000-0000-00008D520000}"/>
    <cellStyle name="Normal 3 4 4 5 2" xfId="14708" xr:uid="{00000000-0005-0000-0000-00008E520000}"/>
    <cellStyle name="Normal 3 4 4 5 2 2" xfId="23955" xr:uid="{00000000-0005-0000-0000-00008F520000}"/>
    <cellStyle name="Normal 3 4 4 5 2 2 2" xfId="20357" xr:uid="{00000000-0005-0000-0000-000090520000}"/>
    <cellStyle name="Normal 3 4 4 5 2 2 2 2" xfId="3095" xr:uid="{00000000-0005-0000-0000-000091520000}"/>
    <cellStyle name="Normal 3 4 4 5 2 2 2 3" xfId="3158" xr:uid="{00000000-0005-0000-0000-000092520000}"/>
    <cellStyle name="Normal 3 4 4 5 2 2 3" xfId="23956" xr:uid="{00000000-0005-0000-0000-000093520000}"/>
    <cellStyle name="Normal 3 4 4 5 2 2 4" xfId="23957" xr:uid="{00000000-0005-0000-0000-000094520000}"/>
    <cellStyle name="Normal 3 4 4 5 2 3" xfId="23958" xr:uid="{00000000-0005-0000-0000-000095520000}"/>
    <cellStyle name="Normal 3 4 4 5 2 3 2" xfId="19161" xr:uid="{00000000-0005-0000-0000-000096520000}"/>
    <cellStyle name="Normal 3 4 4 5 2 3 3" xfId="19166" xr:uid="{00000000-0005-0000-0000-000097520000}"/>
    <cellStyle name="Normal 3 4 4 5 2 4" xfId="23959" xr:uid="{00000000-0005-0000-0000-000098520000}"/>
    <cellStyle name="Normal 3 4 4 5 2 5" xfId="23960" xr:uid="{00000000-0005-0000-0000-000099520000}"/>
    <cellStyle name="Normal 3 4 4 5 3" xfId="14710" xr:uid="{00000000-0005-0000-0000-00009A520000}"/>
    <cellStyle name="Normal 3 4 4 5 3 2" xfId="23961" xr:uid="{00000000-0005-0000-0000-00009B520000}"/>
    <cellStyle name="Normal 3 4 4 5 3 2 2" xfId="19386" xr:uid="{00000000-0005-0000-0000-00009C520000}"/>
    <cellStyle name="Normal 3 4 4 5 3 2 3" xfId="19388" xr:uid="{00000000-0005-0000-0000-00009D520000}"/>
    <cellStyle name="Normal 3 4 4 5 3 3" xfId="23962" xr:uid="{00000000-0005-0000-0000-00009E520000}"/>
    <cellStyle name="Normal 3 4 4 5 3 4" xfId="23963" xr:uid="{00000000-0005-0000-0000-00009F520000}"/>
    <cellStyle name="Normal 3 4 4 5 4" xfId="23964" xr:uid="{00000000-0005-0000-0000-0000A0520000}"/>
    <cellStyle name="Normal 3 4 4 5 4 2" xfId="11593" xr:uid="{00000000-0005-0000-0000-0000A1520000}"/>
    <cellStyle name="Normal 3 4 4 5 4 3" xfId="11596" xr:uid="{00000000-0005-0000-0000-0000A2520000}"/>
    <cellStyle name="Normal 3 4 4 5 5" xfId="23965" xr:uid="{00000000-0005-0000-0000-0000A3520000}"/>
    <cellStyle name="Normal 3 4 4 5 6" xfId="23966" xr:uid="{00000000-0005-0000-0000-0000A4520000}"/>
    <cellStyle name="Normal 3 4 4 6" xfId="14712" xr:uid="{00000000-0005-0000-0000-0000A5520000}"/>
    <cellStyle name="Normal 3 4 4 6 2" xfId="23967" xr:uid="{00000000-0005-0000-0000-0000A6520000}"/>
    <cellStyle name="Normal 3 4 4 6 2 2" xfId="23968" xr:uid="{00000000-0005-0000-0000-0000A7520000}"/>
    <cellStyle name="Normal 3 4 4 6 2 2 2" xfId="23969" xr:uid="{00000000-0005-0000-0000-0000A8520000}"/>
    <cellStyle name="Normal 3 4 4 6 2 2 2 2" xfId="23970" xr:uid="{00000000-0005-0000-0000-0000A9520000}"/>
    <cellStyle name="Normal 3 4 4 6 2 2 2 3" xfId="5180" xr:uid="{00000000-0005-0000-0000-0000AA520000}"/>
    <cellStyle name="Normal 3 4 4 6 2 2 3" xfId="23971" xr:uid="{00000000-0005-0000-0000-0000AB520000}"/>
    <cellStyle name="Normal 3 4 4 6 2 2 4" xfId="23972" xr:uid="{00000000-0005-0000-0000-0000AC520000}"/>
    <cellStyle name="Normal 3 4 4 6 2 3" xfId="23973" xr:uid="{00000000-0005-0000-0000-0000AD520000}"/>
    <cellStyle name="Normal 3 4 4 6 2 3 2" xfId="19251" xr:uid="{00000000-0005-0000-0000-0000AE520000}"/>
    <cellStyle name="Normal 3 4 4 6 2 3 3" xfId="23974" xr:uid="{00000000-0005-0000-0000-0000AF520000}"/>
    <cellStyle name="Normal 3 4 4 6 2 4" xfId="2896" xr:uid="{00000000-0005-0000-0000-0000B0520000}"/>
    <cellStyle name="Normal 3 4 4 6 2 5" xfId="2904" xr:uid="{00000000-0005-0000-0000-0000B1520000}"/>
    <cellStyle name="Normal 3 4 4 6 3" xfId="23975" xr:uid="{00000000-0005-0000-0000-0000B2520000}"/>
    <cellStyle name="Normal 3 4 4 6 3 2" xfId="23976" xr:uid="{00000000-0005-0000-0000-0000B3520000}"/>
    <cellStyle name="Normal 3 4 4 6 3 2 2" xfId="23977" xr:uid="{00000000-0005-0000-0000-0000B4520000}"/>
    <cellStyle name="Normal 3 4 4 6 3 2 3" xfId="23978" xr:uid="{00000000-0005-0000-0000-0000B5520000}"/>
    <cellStyle name="Normal 3 4 4 6 3 3" xfId="23979" xr:uid="{00000000-0005-0000-0000-0000B6520000}"/>
    <cellStyle name="Normal 3 4 4 6 3 4" xfId="23980" xr:uid="{00000000-0005-0000-0000-0000B7520000}"/>
    <cellStyle name="Normal 3 4 4 6 4" xfId="23981" xr:uid="{00000000-0005-0000-0000-0000B8520000}"/>
    <cellStyle name="Normal 3 4 4 6 4 2" xfId="11617" xr:uid="{00000000-0005-0000-0000-0000B9520000}"/>
    <cellStyle name="Normal 3 4 4 6 4 3" xfId="11620" xr:uid="{00000000-0005-0000-0000-0000BA520000}"/>
    <cellStyle name="Normal 3 4 4 6 5" xfId="23982" xr:uid="{00000000-0005-0000-0000-0000BB520000}"/>
    <cellStyle name="Normal 3 4 4 6 6" xfId="23984" xr:uid="{00000000-0005-0000-0000-0000BC520000}"/>
    <cellStyle name="Normal 3 4 4 7" xfId="14715" xr:uid="{00000000-0005-0000-0000-0000BD520000}"/>
    <cellStyle name="Normal 3 4 4 7 2" xfId="23986" xr:uid="{00000000-0005-0000-0000-0000BE520000}"/>
    <cellStyle name="Normal 3 4 4 7 2 2" xfId="23987" xr:uid="{00000000-0005-0000-0000-0000BF520000}"/>
    <cellStyle name="Normal 3 4 4 7 2 2 2" xfId="12515" xr:uid="{00000000-0005-0000-0000-0000C0520000}"/>
    <cellStyle name="Normal 3 4 4 7 2 2 3" xfId="23988" xr:uid="{00000000-0005-0000-0000-0000C1520000}"/>
    <cellStyle name="Normal 3 4 4 7 2 3" xfId="20251" xr:uid="{00000000-0005-0000-0000-0000C2520000}"/>
    <cellStyle name="Normal 3 4 4 7 2 4" xfId="20254" xr:uid="{00000000-0005-0000-0000-0000C3520000}"/>
    <cellStyle name="Normal 3 4 4 7 3" xfId="23989" xr:uid="{00000000-0005-0000-0000-0000C4520000}"/>
    <cellStyle name="Normal 3 4 4 7 3 2" xfId="23990" xr:uid="{00000000-0005-0000-0000-0000C5520000}"/>
    <cellStyle name="Normal 3 4 4 7 3 3" xfId="23905" xr:uid="{00000000-0005-0000-0000-0000C6520000}"/>
    <cellStyle name="Normal 3 4 4 7 4" xfId="23991" xr:uid="{00000000-0005-0000-0000-0000C7520000}"/>
    <cellStyle name="Normal 3 4 4 7 5" xfId="959" xr:uid="{00000000-0005-0000-0000-0000C8520000}"/>
    <cellStyle name="Normal 3 4 4 8" xfId="23992" xr:uid="{00000000-0005-0000-0000-0000C9520000}"/>
    <cellStyle name="Normal 3 4 4 8 2" xfId="23993" xr:uid="{00000000-0005-0000-0000-0000CA520000}"/>
    <cellStyle name="Normal 3 4 4 8 2 2" xfId="1023" xr:uid="{00000000-0005-0000-0000-0000CB520000}"/>
    <cellStyle name="Normal 3 4 4 8 2 3" xfId="1067" xr:uid="{00000000-0005-0000-0000-0000CC520000}"/>
    <cellStyle name="Normal 3 4 4 8 3" xfId="23994" xr:uid="{00000000-0005-0000-0000-0000CD520000}"/>
    <cellStyle name="Normal 3 4 4 8 4" xfId="23995" xr:uid="{00000000-0005-0000-0000-0000CE520000}"/>
    <cellStyle name="Normal 3 4 4 9" xfId="6027" xr:uid="{00000000-0005-0000-0000-0000CF520000}"/>
    <cellStyle name="Normal 3 4 4 9 2" xfId="8908" xr:uid="{00000000-0005-0000-0000-0000D0520000}"/>
    <cellStyle name="Normal 3 4 4 9 3" xfId="8910" xr:uid="{00000000-0005-0000-0000-0000D1520000}"/>
    <cellStyle name="Normal 3 5" xfId="528" xr:uid="{00000000-0005-0000-0000-0000D2520000}"/>
    <cellStyle name="Normal 3 5 2" xfId="8317" xr:uid="{00000000-0005-0000-0000-0000D3520000}"/>
    <cellStyle name="Normal 3 5 2 10" xfId="22406" xr:uid="{00000000-0005-0000-0000-0000D4520000}"/>
    <cellStyle name="Normal 3 5 2 11" xfId="22408" xr:uid="{00000000-0005-0000-0000-0000D5520000}"/>
    <cellStyle name="Normal 3 5 2 2" xfId="12862" xr:uid="{00000000-0005-0000-0000-0000D6520000}"/>
    <cellStyle name="Normal 3 5 2 2 10" xfId="21616" xr:uid="{00000000-0005-0000-0000-0000D7520000}"/>
    <cellStyle name="Normal 3 5 2 2 2" xfId="6357" xr:uid="{00000000-0005-0000-0000-0000D8520000}"/>
    <cellStyle name="Normal 3 5 2 2 2 2" xfId="3759" xr:uid="{00000000-0005-0000-0000-0000D9520000}"/>
    <cellStyle name="Normal 3 5 2 2 2 2 2" xfId="15954" xr:uid="{00000000-0005-0000-0000-0000DA520000}"/>
    <cellStyle name="Normal 3 5 2 2 2 2 2 2" xfId="23996" xr:uid="{00000000-0005-0000-0000-0000DB520000}"/>
    <cellStyle name="Normal 3 5 2 2 2 2 2 2 2" xfId="12665" xr:uid="{00000000-0005-0000-0000-0000DC520000}"/>
    <cellStyle name="Normal 3 5 2 2 2 2 2 2 2 2" xfId="1468" xr:uid="{00000000-0005-0000-0000-0000DD520000}"/>
    <cellStyle name="Normal 3 5 2 2 2 2 2 2 2 2 2" xfId="3833" xr:uid="{00000000-0005-0000-0000-0000DE520000}"/>
    <cellStyle name="Normal 3 5 2 2 2 2 2 2 2 2 3" xfId="3838" xr:uid="{00000000-0005-0000-0000-0000DF520000}"/>
    <cellStyle name="Normal 3 5 2 2 2 2 2 2 2 3" xfId="1480" xr:uid="{00000000-0005-0000-0000-0000E0520000}"/>
    <cellStyle name="Normal 3 5 2 2 2 2 2 2 2 4" xfId="3873" xr:uid="{00000000-0005-0000-0000-0000E1520000}"/>
    <cellStyle name="Normal 3 5 2 2 2 2 2 2 3" xfId="12669" xr:uid="{00000000-0005-0000-0000-0000E2520000}"/>
    <cellStyle name="Normal 3 5 2 2 2 2 2 2 3 2" xfId="6503" xr:uid="{00000000-0005-0000-0000-0000E3520000}"/>
    <cellStyle name="Normal 3 5 2 2 2 2 2 2 3 3" xfId="6510" xr:uid="{00000000-0005-0000-0000-0000E4520000}"/>
    <cellStyle name="Normal 3 5 2 2 2 2 2 2 4" xfId="19376" xr:uid="{00000000-0005-0000-0000-0000E5520000}"/>
    <cellStyle name="Normal 3 5 2 2 2 2 2 2 5" xfId="22206" xr:uid="{00000000-0005-0000-0000-0000E6520000}"/>
    <cellStyle name="Normal 3 5 2 2 2 2 2 3" xfId="23997" xr:uid="{00000000-0005-0000-0000-0000E7520000}"/>
    <cellStyle name="Normal 3 5 2 2 2 2 2 3 2" xfId="20193" xr:uid="{00000000-0005-0000-0000-0000E8520000}"/>
    <cellStyle name="Normal 3 5 2 2 2 2 2 3 2 2" xfId="7801" xr:uid="{00000000-0005-0000-0000-0000E9520000}"/>
    <cellStyle name="Normal 3 5 2 2 2 2 2 3 2 3" xfId="7804" xr:uid="{00000000-0005-0000-0000-0000EA520000}"/>
    <cellStyle name="Normal 3 5 2 2 2 2 2 3 3" xfId="14288" xr:uid="{00000000-0005-0000-0000-0000EB520000}"/>
    <cellStyle name="Normal 3 5 2 2 2 2 2 3 4" xfId="14293" xr:uid="{00000000-0005-0000-0000-0000EC520000}"/>
    <cellStyle name="Normal 3 5 2 2 2 2 2 4" xfId="23998" xr:uid="{00000000-0005-0000-0000-0000ED520000}"/>
    <cellStyle name="Normal 3 5 2 2 2 2 2 4 2" xfId="14548" xr:uid="{00000000-0005-0000-0000-0000EE520000}"/>
    <cellStyle name="Normal 3 5 2 2 2 2 2 4 3" xfId="14551" xr:uid="{00000000-0005-0000-0000-0000EF520000}"/>
    <cellStyle name="Normal 3 5 2 2 2 2 2 5" xfId="23999" xr:uid="{00000000-0005-0000-0000-0000F0520000}"/>
    <cellStyle name="Normal 3 5 2 2 2 2 2 6" xfId="24000" xr:uid="{00000000-0005-0000-0000-0000F1520000}"/>
    <cellStyle name="Normal 3 5 2 2 2 2 3" xfId="15958" xr:uid="{00000000-0005-0000-0000-0000F2520000}"/>
    <cellStyle name="Normal 3 5 2 2 2 2 3 2" xfId="24001" xr:uid="{00000000-0005-0000-0000-0000F3520000}"/>
    <cellStyle name="Normal 3 5 2 2 2 2 3 2 2" xfId="21593" xr:uid="{00000000-0005-0000-0000-0000F4520000}"/>
    <cellStyle name="Normal 3 5 2 2 2 2 3 2 2 2" xfId="794" xr:uid="{00000000-0005-0000-0000-0000F5520000}"/>
    <cellStyle name="Normal 3 5 2 2 2 2 3 2 2 2 2" xfId="21595" xr:uid="{00000000-0005-0000-0000-0000F6520000}"/>
    <cellStyle name="Normal 3 5 2 2 2 2 3 2 2 2 3" xfId="21597" xr:uid="{00000000-0005-0000-0000-0000F7520000}"/>
    <cellStyle name="Normal 3 5 2 2 2 2 3 2 2 3" xfId="809" xr:uid="{00000000-0005-0000-0000-0000F8520000}"/>
    <cellStyle name="Normal 3 5 2 2 2 2 3 2 2 4" xfId="2846" xr:uid="{00000000-0005-0000-0000-0000F9520000}"/>
    <cellStyle name="Normal 3 5 2 2 2 2 3 2 3" xfId="21599" xr:uid="{00000000-0005-0000-0000-0000FA520000}"/>
    <cellStyle name="Normal 3 5 2 2 2 2 3 2 3 2" xfId="21601" xr:uid="{00000000-0005-0000-0000-0000FB520000}"/>
    <cellStyle name="Normal 3 5 2 2 2 2 3 2 3 3" xfId="21604" xr:uid="{00000000-0005-0000-0000-0000FC520000}"/>
    <cellStyle name="Normal 3 5 2 2 2 2 3 2 4" xfId="21607" xr:uid="{00000000-0005-0000-0000-0000FD520000}"/>
    <cellStyle name="Normal 3 5 2 2 2 2 3 2 5" xfId="22227" xr:uid="{00000000-0005-0000-0000-0000FE520000}"/>
    <cellStyle name="Normal 3 5 2 2 2 2 3 3" xfId="24002" xr:uid="{00000000-0005-0000-0000-0000FF520000}"/>
    <cellStyle name="Normal 3 5 2 2 2 2 3 3 2" xfId="21721" xr:uid="{00000000-0005-0000-0000-000000530000}"/>
    <cellStyle name="Normal 3 5 2 2 2 2 3 3 2 2" xfId="5445" xr:uid="{00000000-0005-0000-0000-000001530000}"/>
    <cellStyle name="Normal 3 5 2 2 2 2 3 3 2 3" xfId="5488" xr:uid="{00000000-0005-0000-0000-000002530000}"/>
    <cellStyle name="Normal 3 5 2 2 2 2 3 3 3" xfId="21723" xr:uid="{00000000-0005-0000-0000-000003530000}"/>
    <cellStyle name="Normal 3 5 2 2 2 2 3 3 4" xfId="21726" xr:uid="{00000000-0005-0000-0000-000004530000}"/>
    <cellStyle name="Normal 3 5 2 2 2 2 3 4" xfId="10509" xr:uid="{00000000-0005-0000-0000-000005530000}"/>
    <cellStyle name="Normal 3 5 2 2 2 2 3 4 2" xfId="14672" xr:uid="{00000000-0005-0000-0000-000006530000}"/>
    <cellStyle name="Normal 3 5 2 2 2 2 3 4 3" xfId="14949" xr:uid="{00000000-0005-0000-0000-000007530000}"/>
    <cellStyle name="Normal 3 5 2 2 2 2 3 5" xfId="11240" xr:uid="{00000000-0005-0000-0000-000008530000}"/>
    <cellStyle name="Normal 3 5 2 2 2 2 3 6" xfId="11244" xr:uid="{00000000-0005-0000-0000-000009530000}"/>
    <cellStyle name="Normal 3 5 2 2 2 2 4" xfId="24003" xr:uid="{00000000-0005-0000-0000-00000A530000}"/>
    <cellStyle name="Normal 3 5 2 2 2 2 4 2" xfId="10529" xr:uid="{00000000-0005-0000-0000-00000B530000}"/>
    <cellStyle name="Normal 3 5 2 2 2 2 4 2 2" xfId="19485" xr:uid="{00000000-0005-0000-0000-00000C530000}"/>
    <cellStyle name="Normal 3 5 2 2 2 2 4 2 2 2" xfId="10108" xr:uid="{00000000-0005-0000-0000-00000D530000}"/>
    <cellStyle name="Normal 3 5 2 2 2 2 4 2 2 3" xfId="10112" xr:uid="{00000000-0005-0000-0000-00000E530000}"/>
    <cellStyle name="Normal 3 5 2 2 2 2 4 2 3" xfId="19488" xr:uid="{00000000-0005-0000-0000-00000F530000}"/>
    <cellStyle name="Normal 3 5 2 2 2 2 4 2 4" xfId="19492" xr:uid="{00000000-0005-0000-0000-000010530000}"/>
    <cellStyle name="Normal 3 5 2 2 2 2 4 3" xfId="24004" xr:uid="{00000000-0005-0000-0000-000011530000}"/>
    <cellStyle name="Normal 3 5 2 2 2 2 4 3 2" xfId="19507" xr:uid="{00000000-0005-0000-0000-000012530000}"/>
    <cellStyle name="Normal 3 5 2 2 2 2 4 3 3" xfId="19511" xr:uid="{00000000-0005-0000-0000-000013530000}"/>
    <cellStyle name="Normal 3 5 2 2 2 2 4 4" xfId="14952" xr:uid="{00000000-0005-0000-0000-000014530000}"/>
    <cellStyle name="Normal 3 5 2 2 2 2 4 5" xfId="14954" xr:uid="{00000000-0005-0000-0000-000015530000}"/>
    <cellStyle name="Normal 3 5 2 2 2 2 5" xfId="24005" xr:uid="{00000000-0005-0000-0000-000016530000}"/>
    <cellStyle name="Normal 3 5 2 2 2 2 5 2" xfId="24006" xr:uid="{00000000-0005-0000-0000-000017530000}"/>
    <cellStyle name="Normal 3 5 2 2 2 2 5 2 2" xfId="7352" xr:uid="{00000000-0005-0000-0000-000018530000}"/>
    <cellStyle name="Normal 3 5 2 2 2 2 5 2 3" xfId="7356" xr:uid="{00000000-0005-0000-0000-000019530000}"/>
    <cellStyle name="Normal 3 5 2 2 2 2 5 3" xfId="24007" xr:uid="{00000000-0005-0000-0000-00001A530000}"/>
    <cellStyle name="Normal 3 5 2 2 2 2 5 4" xfId="24008" xr:uid="{00000000-0005-0000-0000-00001B530000}"/>
    <cellStyle name="Normal 3 5 2 2 2 2 6" xfId="24010" xr:uid="{00000000-0005-0000-0000-00001C530000}"/>
    <cellStyle name="Normal 3 5 2 2 2 2 6 2" xfId="24012" xr:uid="{00000000-0005-0000-0000-00001D530000}"/>
    <cellStyle name="Normal 3 5 2 2 2 2 6 3" xfId="24014" xr:uid="{00000000-0005-0000-0000-00001E530000}"/>
    <cellStyle name="Normal 3 5 2 2 2 2 7" xfId="11378" xr:uid="{00000000-0005-0000-0000-00001F530000}"/>
    <cellStyle name="Normal 3 5 2 2 2 2 8" xfId="11499" xr:uid="{00000000-0005-0000-0000-000020530000}"/>
    <cellStyle name="Normal 3 5 2 2 2 3" xfId="6036" xr:uid="{00000000-0005-0000-0000-000021530000}"/>
    <cellStyle name="Normal 3 5 2 2 2 3 2" xfId="24015" xr:uid="{00000000-0005-0000-0000-000022530000}"/>
    <cellStyle name="Normal 3 5 2 2 2 3 2 2" xfId="24016" xr:uid="{00000000-0005-0000-0000-000023530000}"/>
    <cellStyle name="Normal 3 5 2 2 2 3 2 2 2" xfId="23022" xr:uid="{00000000-0005-0000-0000-000024530000}"/>
    <cellStyle name="Normal 3 5 2 2 2 3 2 2 2 2" xfId="16137" xr:uid="{00000000-0005-0000-0000-000025530000}"/>
    <cellStyle name="Normal 3 5 2 2 2 3 2 2 2 3" xfId="23025" xr:uid="{00000000-0005-0000-0000-000026530000}"/>
    <cellStyle name="Normal 3 5 2 2 2 3 2 2 3" xfId="23028" xr:uid="{00000000-0005-0000-0000-000027530000}"/>
    <cellStyle name="Normal 3 5 2 2 2 3 2 2 4" xfId="22293" xr:uid="{00000000-0005-0000-0000-000028530000}"/>
    <cellStyle name="Normal 3 5 2 2 2 3 2 3" xfId="24017" xr:uid="{00000000-0005-0000-0000-000029530000}"/>
    <cellStyle name="Normal 3 5 2 2 2 3 2 3 2" xfId="1652" xr:uid="{00000000-0005-0000-0000-00002A530000}"/>
    <cellStyle name="Normal 3 5 2 2 2 3 2 3 3" xfId="23031" xr:uid="{00000000-0005-0000-0000-00002B530000}"/>
    <cellStyle name="Normal 3 5 2 2 2 3 2 4" xfId="24018" xr:uid="{00000000-0005-0000-0000-00002C530000}"/>
    <cellStyle name="Normal 3 5 2 2 2 3 2 5" xfId="24019" xr:uid="{00000000-0005-0000-0000-00002D530000}"/>
    <cellStyle name="Normal 3 5 2 2 2 3 3" xfId="24020" xr:uid="{00000000-0005-0000-0000-00002E530000}"/>
    <cellStyle name="Normal 3 5 2 2 2 3 3 2" xfId="6582" xr:uid="{00000000-0005-0000-0000-00002F530000}"/>
    <cellStyle name="Normal 3 5 2 2 2 3 3 2 2" xfId="23039" xr:uid="{00000000-0005-0000-0000-000030530000}"/>
    <cellStyle name="Normal 3 5 2 2 2 3 3 2 3" xfId="95" xr:uid="{00000000-0005-0000-0000-000031530000}"/>
    <cellStyle name="Normal 3 5 2 2 2 3 3 3" xfId="6592" xr:uid="{00000000-0005-0000-0000-000032530000}"/>
    <cellStyle name="Normal 3 5 2 2 2 3 3 4" xfId="6602" xr:uid="{00000000-0005-0000-0000-000033530000}"/>
    <cellStyle name="Normal 3 5 2 2 2 3 4" xfId="24021" xr:uid="{00000000-0005-0000-0000-000034530000}"/>
    <cellStyle name="Normal 3 5 2 2 2 3 4 2" xfId="6651" xr:uid="{00000000-0005-0000-0000-000035530000}"/>
    <cellStyle name="Normal 3 5 2 2 2 3 4 3" xfId="6656" xr:uid="{00000000-0005-0000-0000-000036530000}"/>
    <cellStyle name="Normal 3 5 2 2 2 3 5" xfId="24022" xr:uid="{00000000-0005-0000-0000-000037530000}"/>
    <cellStyle name="Normal 3 5 2 2 2 3 6" xfId="24024" xr:uid="{00000000-0005-0000-0000-000038530000}"/>
    <cellStyle name="Normal 3 5 2 2 2 4" xfId="15962" xr:uid="{00000000-0005-0000-0000-000039530000}"/>
    <cellStyle name="Normal 3 5 2 2 2 4 2" xfId="24025" xr:uid="{00000000-0005-0000-0000-00003A530000}"/>
    <cellStyle name="Normal 3 5 2 2 2 4 2 2" xfId="24026" xr:uid="{00000000-0005-0000-0000-00003B530000}"/>
    <cellStyle name="Normal 3 5 2 2 2 4 2 2 2" xfId="11437" xr:uid="{00000000-0005-0000-0000-00003C530000}"/>
    <cellStyle name="Normal 3 5 2 2 2 4 2 2 2 2" xfId="17245" xr:uid="{00000000-0005-0000-0000-00003D530000}"/>
    <cellStyle name="Normal 3 5 2 2 2 4 2 2 2 3" xfId="17249" xr:uid="{00000000-0005-0000-0000-00003E530000}"/>
    <cellStyle name="Normal 3 5 2 2 2 4 2 2 3" xfId="11443" xr:uid="{00000000-0005-0000-0000-00003F530000}"/>
    <cellStyle name="Normal 3 5 2 2 2 4 2 2 4" xfId="17254" xr:uid="{00000000-0005-0000-0000-000040530000}"/>
    <cellStyle name="Normal 3 5 2 2 2 4 2 3" xfId="24027" xr:uid="{00000000-0005-0000-0000-000041530000}"/>
    <cellStyle name="Normal 3 5 2 2 2 4 2 3 2" xfId="9084" xr:uid="{00000000-0005-0000-0000-000042530000}"/>
    <cellStyle name="Normal 3 5 2 2 2 4 2 3 3" xfId="9091" xr:uid="{00000000-0005-0000-0000-000043530000}"/>
    <cellStyle name="Normal 3 5 2 2 2 4 2 4" xfId="24028" xr:uid="{00000000-0005-0000-0000-000044530000}"/>
    <cellStyle name="Normal 3 5 2 2 2 4 2 5" xfId="24029" xr:uid="{00000000-0005-0000-0000-000045530000}"/>
    <cellStyle name="Normal 3 5 2 2 2 4 3" xfId="24030" xr:uid="{00000000-0005-0000-0000-000046530000}"/>
    <cellStyle name="Normal 3 5 2 2 2 4 3 2" xfId="24031" xr:uid="{00000000-0005-0000-0000-000047530000}"/>
    <cellStyle name="Normal 3 5 2 2 2 4 3 2 2" xfId="11466" xr:uid="{00000000-0005-0000-0000-000048530000}"/>
    <cellStyle name="Normal 3 5 2 2 2 4 3 2 3" xfId="17286" xr:uid="{00000000-0005-0000-0000-000049530000}"/>
    <cellStyle name="Normal 3 5 2 2 2 4 3 3" xfId="24032" xr:uid="{00000000-0005-0000-0000-00004A530000}"/>
    <cellStyle name="Normal 3 5 2 2 2 4 3 4" xfId="14960" xr:uid="{00000000-0005-0000-0000-00004B530000}"/>
    <cellStyle name="Normal 3 5 2 2 2 4 4" xfId="24033" xr:uid="{00000000-0005-0000-0000-00004C530000}"/>
    <cellStyle name="Normal 3 5 2 2 2 4 4 2" xfId="24034" xr:uid="{00000000-0005-0000-0000-00004D530000}"/>
    <cellStyle name="Normal 3 5 2 2 2 4 4 3" xfId="24035" xr:uid="{00000000-0005-0000-0000-00004E530000}"/>
    <cellStyle name="Normal 3 5 2 2 2 4 5" xfId="24036" xr:uid="{00000000-0005-0000-0000-00004F530000}"/>
    <cellStyle name="Normal 3 5 2 2 2 4 6" xfId="24037" xr:uid="{00000000-0005-0000-0000-000050530000}"/>
    <cellStyle name="Normal 3 5 2 2 2 5" xfId="21512" xr:uid="{00000000-0005-0000-0000-000051530000}"/>
    <cellStyle name="Normal 3 5 2 2 2 5 2" xfId="21514" xr:uid="{00000000-0005-0000-0000-000052530000}"/>
    <cellStyle name="Normal 3 5 2 2 2 5 2 2" xfId="24038" xr:uid="{00000000-0005-0000-0000-000053530000}"/>
    <cellStyle name="Normal 3 5 2 2 2 5 2 2 2" xfId="15294" xr:uid="{00000000-0005-0000-0000-000054530000}"/>
    <cellStyle name="Normal 3 5 2 2 2 5 2 2 3" xfId="15305" xr:uid="{00000000-0005-0000-0000-000055530000}"/>
    <cellStyle name="Normal 3 5 2 2 2 5 2 3" xfId="24039" xr:uid="{00000000-0005-0000-0000-000056530000}"/>
    <cellStyle name="Normal 3 5 2 2 2 5 2 4" xfId="24040" xr:uid="{00000000-0005-0000-0000-000057530000}"/>
    <cellStyle name="Normal 3 5 2 2 2 5 3" xfId="21516" xr:uid="{00000000-0005-0000-0000-000058530000}"/>
    <cellStyle name="Normal 3 5 2 2 2 5 3 2" xfId="24041" xr:uid="{00000000-0005-0000-0000-000059530000}"/>
    <cellStyle name="Normal 3 5 2 2 2 5 3 3" xfId="24042" xr:uid="{00000000-0005-0000-0000-00005A530000}"/>
    <cellStyle name="Normal 3 5 2 2 2 5 4" xfId="24043" xr:uid="{00000000-0005-0000-0000-00005B530000}"/>
    <cellStyle name="Normal 3 5 2 2 2 5 5" xfId="24044" xr:uid="{00000000-0005-0000-0000-00005C530000}"/>
    <cellStyle name="Normal 3 5 2 2 2 6" xfId="21519" xr:uid="{00000000-0005-0000-0000-00005D530000}"/>
    <cellStyle name="Normal 3 5 2 2 2 6 2" xfId="24045" xr:uid="{00000000-0005-0000-0000-00005E530000}"/>
    <cellStyle name="Normal 3 5 2 2 2 6 2 2" xfId="24046" xr:uid="{00000000-0005-0000-0000-00005F530000}"/>
    <cellStyle name="Normal 3 5 2 2 2 6 2 3" xfId="24047" xr:uid="{00000000-0005-0000-0000-000060530000}"/>
    <cellStyle name="Normal 3 5 2 2 2 6 3" xfId="24048" xr:uid="{00000000-0005-0000-0000-000061530000}"/>
    <cellStyle name="Normal 3 5 2 2 2 6 4" xfId="24049" xr:uid="{00000000-0005-0000-0000-000062530000}"/>
    <cellStyle name="Normal 3 5 2 2 2 7" xfId="21522" xr:uid="{00000000-0005-0000-0000-000063530000}"/>
    <cellStyle name="Normal 3 5 2 2 2 7 2" xfId="24050" xr:uid="{00000000-0005-0000-0000-000064530000}"/>
    <cellStyle name="Normal 3 5 2 2 2 7 3" xfId="24051" xr:uid="{00000000-0005-0000-0000-000065530000}"/>
    <cellStyle name="Normal 3 5 2 2 2 8" xfId="24052" xr:uid="{00000000-0005-0000-0000-000066530000}"/>
    <cellStyle name="Normal 3 5 2 2 2 9" xfId="24053" xr:uid="{00000000-0005-0000-0000-000067530000}"/>
    <cellStyle name="Normal 3 5 2 2 3" xfId="6363" xr:uid="{00000000-0005-0000-0000-000068530000}"/>
    <cellStyle name="Normal 3 5 2 2 3 2" xfId="3177" xr:uid="{00000000-0005-0000-0000-000069530000}"/>
    <cellStyle name="Normal 3 5 2 2 3 2 2" xfId="15988" xr:uid="{00000000-0005-0000-0000-00006A530000}"/>
    <cellStyle name="Normal 3 5 2 2 3 2 2 2" xfId="24054" xr:uid="{00000000-0005-0000-0000-00006B530000}"/>
    <cellStyle name="Normal 3 5 2 2 3 2 2 2 2" xfId="23513" xr:uid="{00000000-0005-0000-0000-00006C530000}"/>
    <cellStyle name="Normal 3 5 2 2 3 2 2 2 2 2" xfId="24055" xr:uid="{00000000-0005-0000-0000-00006D530000}"/>
    <cellStyle name="Normal 3 5 2 2 3 2 2 2 2 3" xfId="24056" xr:uid="{00000000-0005-0000-0000-00006E530000}"/>
    <cellStyle name="Normal 3 5 2 2 3 2 2 2 3" xfId="23515" xr:uid="{00000000-0005-0000-0000-00006F530000}"/>
    <cellStyle name="Normal 3 5 2 2 3 2 2 2 4" xfId="22769" xr:uid="{00000000-0005-0000-0000-000070530000}"/>
    <cellStyle name="Normal 3 5 2 2 3 2 2 3" xfId="24057" xr:uid="{00000000-0005-0000-0000-000071530000}"/>
    <cellStyle name="Normal 3 5 2 2 3 2 2 3 2" xfId="23519" xr:uid="{00000000-0005-0000-0000-000072530000}"/>
    <cellStyle name="Normal 3 5 2 2 3 2 2 3 3" xfId="24059" xr:uid="{00000000-0005-0000-0000-000073530000}"/>
    <cellStyle name="Normal 3 5 2 2 3 2 2 4" xfId="24060" xr:uid="{00000000-0005-0000-0000-000074530000}"/>
    <cellStyle name="Normal 3 5 2 2 3 2 2 5" xfId="24061" xr:uid="{00000000-0005-0000-0000-000075530000}"/>
    <cellStyle name="Normal 3 5 2 2 3 2 3" xfId="15991" xr:uid="{00000000-0005-0000-0000-000076530000}"/>
    <cellStyle name="Normal 3 5 2 2 3 2 3 2" xfId="24062" xr:uid="{00000000-0005-0000-0000-000077530000}"/>
    <cellStyle name="Normal 3 5 2 2 3 2 3 2 2" xfId="23529" xr:uid="{00000000-0005-0000-0000-000078530000}"/>
    <cellStyle name="Normal 3 5 2 2 3 2 3 2 3" xfId="24063" xr:uid="{00000000-0005-0000-0000-000079530000}"/>
    <cellStyle name="Normal 3 5 2 2 3 2 3 3" xfId="4367" xr:uid="{00000000-0005-0000-0000-00007A530000}"/>
    <cellStyle name="Normal 3 5 2 2 3 2 3 4" xfId="4431" xr:uid="{00000000-0005-0000-0000-00007B530000}"/>
    <cellStyle name="Normal 3 5 2 2 3 2 4" xfId="24064" xr:uid="{00000000-0005-0000-0000-00007C530000}"/>
    <cellStyle name="Normal 3 5 2 2 3 2 4 2" xfId="3767" xr:uid="{00000000-0005-0000-0000-00007D530000}"/>
    <cellStyle name="Normal 3 5 2 2 3 2 4 3" xfId="8" xr:uid="{00000000-0005-0000-0000-00007E530000}"/>
    <cellStyle name="Normal 3 5 2 2 3 2 5" xfId="24065" xr:uid="{00000000-0005-0000-0000-00007F530000}"/>
    <cellStyle name="Normal 3 5 2 2 3 2 6" xfId="24067" xr:uid="{00000000-0005-0000-0000-000080530000}"/>
    <cellStyle name="Normal 3 5 2 2 3 3" xfId="15994" xr:uid="{00000000-0005-0000-0000-000081530000}"/>
    <cellStyle name="Normal 3 5 2 2 3 3 2" xfId="24068" xr:uid="{00000000-0005-0000-0000-000082530000}"/>
    <cellStyle name="Normal 3 5 2 2 3 3 2 2" xfId="24069" xr:uid="{00000000-0005-0000-0000-000083530000}"/>
    <cellStyle name="Normal 3 5 2 2 3 3 2 2 2" xfId="23559" xr:uid="{00000000-0005-0000-0000-000084530000}"/>
    <cellStyle name="Normal 3 5 2 2 3 3 2 2 2 2" xfId="24070" xr:uid="{00000000-0005-0000-0000-000085530000}"/>
    <cellStyle name="Normal 3 5 2 2 3 3 2 2 2 3" xfId="24071" xr:uid="{00000000-0005-0000-0000-000086530000}"/>
    <cellStyle name="Normal 3 5 2 2 3 3 2 2 3" xfId="24072" xr:uid="{00000000-0005-0000-0000-000087530000}"/>
    <cellStyle name="Normal 3 5 2 2 3 3 2 2 4" xfId="22847" xr:uid="{00000000-0005-0000-0000-000088530000}"/>
    <cellStyle name="Normal 3 5 2 2 3 3 2 3" xfId="24073" xr:uid="{00000000-0005-0000-0000-000089530000}"/>
    <cellStyle name="Normal 3 5 2 2 3 3 2 3 2" xfId="24074" xr:uid="{00000000-0005-0000-0000-00008A530000}"/>
    <cellStyle name="Normal 3 5 2 2 3 3 2 3 3" xfId="24076" xr:uid="{00000000-0005-0000-0000-00008B530000}"/>
    <cellStyle name="Normal 3 5 2 2 3 3 2 4" xfId="24077" xr:uid="{00000000-0005-0000-0000-00008C530000}"/>
    <cellStyle name="Normal 3 5 2 2 3 3 2 5" xfId="24078" xr:uid="{00000000-0005-0000-0000-00008D530000}"/>
    <cellStyle name="Normal 3 5 2 2 3 3 3" xfId="24079" xr:uid="{00000000-0005-0000-0000-00008E530000}"/>
    <cellStyle name="Normal 3 5 2 2 3 3 3 2" xfId="24080" xr:uid="{00000000-0005-0000-0000-00008F530000}"/>
    <cellStyle name="Normal 3 5 2 2 3 3 3 2 2" xfId="24082" xr:uid="{00000000-0005-0000-0000-000090530000}"/>
    <cellStyle name="Normal 3 5 2 2 3 3 3 2 3" xfId="24083" xr:uid="{00000000-0005-0000-0000-000091530000}"/>
    <cellStyle name="Normal 3 5 2 2 3 3 3 3" xfId="895" xr:uid="{00000000-0005-0000-0000-000092530000}"/>
    <cellStyle name="Normal 3 5 2 2 3 3 3 4" xfId="923" xr:uid="{00000000-0005-0000-0000-000093530000}"/>
    <cellStyle name="Normal 3 5 2 2 3 3 4" xfId="24084" xr:uid="{00000000-0005-0000-0000-000094530000}"/>
    <cellStyle name="Normal 3 5 2 2 3 3 4 2" xfId="24085" xr:uid="{00000000-0005-0000-0000-000095530000}"/>
    <cellStyle name="Normal 3 5 2 2 3 3 4 3" xfId="968" xr:uid="{00000000-0005-0000-0000-000096530000}"/>
    <cellStyle name="Normal 3 5 2 2 3 3 5" xfId="24086" xr:uid="{00000000-0005-0000-0000-000097530000}"/>
    <cellStyle name="Normal 3 5 2 2 3 3 6" xfId="24087" xr:uid="{00000000-0005-0000-0000-000098530000}"/>
    <cellStyle name="Normal 3 5 2 2 3 4" xfId="15999" xr:uid="{00000000-0005-0000-0000-000099530000}"/>
    <cellStyle name="Normal 3 5 2 2 3 4 2" xfId="24088" xr:uid="{00000000-0005-0000-0000-00009A530000}"/>
    <cellStyle name="Normal 3 5 2 2 3 4 2 2" xfId="24089" xr:uid="{00000000-0005-0000-0000-00009B530000}"/>
    <cellStyle name="Normal 3 5 2 2 3 4 2 2 2" xfId="17520" xr:uid="{00000000-0005-0000-0000-00009C530000}"/>
    <cellStyle name="Normal 3 5 2 2 3 4 2 2 3" xfId="17523" xr:uid="{00000000-0005-0000-0000-00009D530000}"/>
    <cellStyle name="Normal 3 5 2 2 3 4 2 3" xfId="24090" xr:uid="{00000000-0005-0000-0000-00009E530000}"/>
    <cellStyle name="Normal 3 5 2 2 3 4 2 4" xfId="24091" xr:uid="{00000000-0005-0000-0000-00009F530000}"/>
    <cellStyle name="Normal 3 5 2 2 3 4 3" xfId="24092" xr:uid="{00000000-0005-0000-0000-0000A0530000}"/>
    <cellStyle name="Normal 3 5 2 2 3 4 3 2" xfId="24093" xr:uid="{00000000-0005-0000-0000-0000A1530000}"/>
    <cellStyle name="Normal 3 5 2 2 3 4 3 3" xfId="1040" xr:uid="{00000000-0005-0000-0000-0000A2530000}"/>
    <cellStyle name="Normal 3 5 2 2 3 4 4" xfId="24094" xr:uid="{00000000-0005-0000-0000-0000A3530000}"/>
    <cellStyle name="Normal 3 5 2 2 3 4 5" xfId="24095" xr:uid="{00000000-0005-0000-0000-0000A4530000}"/>
    <cellStyle name="Normal 3 5 2 2 3 5" xfId="21525" xr:uid="{00000000-0005-0000-0000-0000A5530000}"/>
    <cellStyle name="Normal 3 5 2 2 3 5 2" xfId="24096" xr:uid="{00000000-0005-0000-0000-0000A6530000}"/>
    <cellStyle name="Normal 3 5 2 2 3 5 2 2" xfId="24097" xr:uid="{00000000-0005-0000-0000-0000A7530000}"/>
    <cellStyle name="Normal 3 5 2 2 3 5 2 3" xfId="24098" xr:uid="{00000000-0005-0000-0000-0000A8530000}"/>
    <cellStyle name="Normal 3 5 2 2 3 5 3" xfId="24099" xr:uid="{00000000-0005-0000-0000-0000A9530000}"/>
    <cellStyle name="Normal 3 5 2 2 3 5 4" xfId="24100" xr:uid="{00000000-0005-0000-0000-0000AA530000}"/>
    <cellStyle name="Normal 3 5 2 2 3 6" xfId="21527" xr:uid="{00000000-0005-0000-0000-0000AB530000}"/>
    <cellStyle name="Normal 3 5 2 2 3 6 2" xfId="24101" xr:uid="{00000000-0005-0000-0000-0000AC530000}"/>
    <cellStyle name="Normal 3 5 2 2 3 6 3" xfId="24102" xr:uid="{00000000-0005-0000-0000-0000AD530000}"/>
    <cellStyle name="Normal 3 5 2 2 3 7" xfId="24103" xr:uid="{00000000-0005-0000-0000-0000AE530000}"/>
    <cellStyle name="Normal 3 5 2 2 3 8" xfId="2117" xr:uid="{00000000-0005-0000-0000-0000AF530000}"/>
    <cellStyle name="Normal 3 5 2 2 4" xfId="6369" xr:uid="{00000000-0005-0000-0000-0000B0530000}"/>
    <cellStyle name="Normal 3 5 2 2 4 2" xfId="16016" xr:uid="{00000000-0005-0000-0000-0000B1530000}"/>
    <cellStyle name="Normal 3 5 2 2 4 2 2" xfId="24104" xr:uid="{00000000-0005-0000-0000-0000B2530000}"/>
    <cellStyle name="Normal 3 5 2 2 4 2 2 2" xfId="24105" xr:uid="{00000000-0005-0000-0000-0000B3530000}"/>
    <cellStyle name="Normal 3 5 2 2 4 2 2 2 2" xfId="19352" xr:uid="{00000000-0005-0000-0000-0000B4530000}"/>
    <cellStyle name="Normal 3 5 2 2 4 2 2 2 3" xfId="23891" xr:uid="{00000000-0005-0000-0000-0000B5530000}"/>
    <cellStyle name="Normal 3 5 2 2 4 2 2 3" xfId="24106" xr:uid="{00000000-0005-0000-0000-0000B6530000}"/>
    <cellStyle name="Normal 3 5 2 2 4 2 2 4" xfId="24107" xr:uid="{00000000-0005-0000-0000-0000B7530000}"/>
    <cellStyle name="Normal 3 5 2 2 4 2 3" xfId="8104" xr:uid="{00000000-0005-0000-0000-0000B8530000}"/>
    <cellStyle name="Normal 3 5 2 2 4 2 3 2" xfId="24108" xr:uid="{00000000-0005-0000-0000-0000B9530000}"/>
    <cellStyle name="Normal 3 5 2 2 4 2 3 3" xfId="10616" xr:uid="{00000000-0005-0000-0000-0000BA530000}"/>
    <cellStyle name="Normal 3 5 2 2 4 2 4" xfId="8106" xr:uid="{00000000-0005-0000-0000-0000BB530000}"/>
    <cellStyle name="Normal 3 5 2 2 4 2 5" xfId="24109" xr:uid="{00000000-0005-0000-0000-0000BC530000}"/>
    <cellStyle name="Normal 3 5 2 2 4 3" xfId="16019" xr:uid="{00000000-0005-0000-0000-0000BD530000}"/>
    <cellStyle name="Normal 3 5 2 2 4 3 2" xfId="24110" xr:uid="{00000000-0005-0000-0000-0000BE530000}"/>
    <cellStyle name="Normal 3 5 2 2 4 3 2 2" xfId="24111" xr:uid="{00000000-0005-0000-0000-0000BF530000}"/>
    <cellStyle name="Normal 3 5 2 2 4 3 2 3" xfId="24112" xr:uid="{00000000-0005-0000-0000-0000C0530000}"/>
    <cellStyle name="Normal 3 5 2 2 4 3 3" xfId="24113" xr:uid="{00000000-0005-0000-0000-0000C1530000}"/>
    <cellStyle name="Normal 3 5 2 2 4 3 4" xfId="24114" xr:uid="{00000000-0005-0000-0000-0000C2530000}"/>
    <cellStyle name="Normal 3 5 2 2 4 4" xfId="21923" xr:uid="{00000000-0005-0000-0000-0000C3530000}"/>
    <cellStyle name="Normal 3 5 2 2 4 4 2" xfId="24115" xr:uid="{00000000-0005-0000-0000-0000C4530000}"/>
    <cellStyle name="Normal 3 5 2 2 4 4 3" xfId="24116" xr:uid="{00000000-0005-0000-0000-0000C5530000}"/>
    <cellStyle name="Normal 3 5 2 2 4 5" xfId="24117" xr:uid="{00000000-0005-0000-0000-0000C6530000}"/>
    <cellStyle name="Normal 3 5 2 2 4 6" xfId="24118" xr:uid="{00000000-0005-0000-0000-0000C7530000}"/>
    <cellStyle name="Normal 3 5 2 2 5" xfId="18410" xr:uid="{00000000-0005-0000-0000-0000C8530000}"/>
    <cellStyle name="Normal 3 5 2 2 5 2" xfId="3775" xr:uid="{00000000-0005-0000-0000-0000C9530000}"/>
    <cellStyle name="Normal 3 5 2 2 5 2 2" xfId="4551" xr:uid="{00000000-0005-0000-0000-0000CA530000}"/>
    <cellStyle name="Normal 3 5 2 2 5 2 2 2" xfId="24119" xr:uid="{00000000-0005-0000-0000-0000CB530000}"/>
    <cellStyle name="Normal 3 5 2 2 5 2 2 2 2" xfId="24120" xr:uid="{00000000-0005-0000-0000-0000CC530000}"/>
    <cellStyle name="Normal 3 5 2 2 5 2 2 2 3" xfId="24121" xr:uid="{00000000-0005-0000-0000-0000CD530000}"/>
    <cellStyle name="Normal 3 5 2 2 5 2 2 3" xfId="24122" xr:uid="{00000000-0005-0000-0000-0000CE530000}"/>
    <cellStyle name="Normal 3 5 2 2 5 2 2 4" xfId="24123" xr:uid="{00000000-0005-0000-0000-0000CF530000}"/>
    <cellStyle name="Normal 3 5 2 2 5 2 3" xfId="4554" xr:uid="{00000000-0005-0000-0000-0000D0530000}"/>
    <cellStyle name="Normal 3 5 2 2 5 2 3 2" xfId="24124" xr:uid="{00000000-0005-0000-0000-0000D1530000}"/>
    <cellStyle name="Normal 3 5 2 2 5 2 3 3" xfId="24125" xr:uid="{00000000-0005-0000-0000-0000D2530000}"/>
    <cellStyle name="Normal 3 5 2 2 5 2 4" xfId="24126" xr:uid="{00000000-0005-0000-0000-0000D3530000}"/>
    <cellStyle name="Normal 3 5 2 2 5 2 5" xfId="24127" xr:uid="{00000000-0005-0000-0000-0000D4530000}"/>
    <cellStyle name="Normal 3 5 2 2 5 3" xfId="4559" xr:uid="{00000000-0005-0000-0000-0000D5530000}"/>
    <cellStyle name="Normal 3 5 2 2 5 3 2" xfId="24128" xr:uid="{00000000-0005-0000-0000-0000D6530000}"/>
    <cellStyle name="Normal 3 5 2 2 5 3 2 2" xfId="24129" xr:uid="{00000000-0005-0000-0000-0000D7530000}"/>
    <cellStyle name="Normal 3 5 2 2 5 3 2 3" xfId="24130" xr:uid="{00000000-0005-0000-0000-0000D8530000}"/>
    <cellStyle name="Normal 3 5 2 2 5 3 3" xfId="24131" xr:uid="{00000000-0005-0000-0000-0000D9530000}"/>
    <cellStyle name="Normal 3 5 2 2 5 3 4" xfId="24132" xr:uid="{00000000-0005-0000-0000-0000DA530000}"/>
    <cellStyle name="Normal 3 5 2 2 5 4" xfId="4563" xr:uid="{00000000-0005-0000-0000-0000DB530000}"/>
    <cellStyle name="Normal 3 5 2 2 5 4 2" xfId="6587" xr:uid="{00000000-0005-0000-0000-0000DC530000}"/>
    <cellStyle name="Normal 3 5 2 2 5 4 3" xfId="6596" xr:uid="{00000000-0005-0000-0000-0000DD530000}"/>
    <cellStyle name="Normal 3 5 2 2 5 5" xfId="11913" xr:uid="{00000000-0005-0000-0000-0000DE530000}"/>
    <cellStyle name="Normal 3 5 2 2 5 6" xfId="11916" xr:uid="{00000000-0005-0000-0000-0000DF530000}"/>
    <cellStyle name="Normal 3 5 2 2 6" xfId="24134" xr:uid="{00000000-0005-0000-0000-0000E0530000}"/>
    <cellStyle name="Normal 3 5 2 2 6 2" xfId="3782" xr:uid="{00000000-0005-0000-0000-0000E1530000}"/>
    <cellStyle name="Normal 3 5 2 2 6 2 2" xfId="24135" xr:uid="{00000000-0005-0000-0000-0000E2530000}"/>
    <cellStyle name="Normal 3 5 2 2 6 2 2 2" xfId="24136" xr:uid="{00000000-0005-0000-0000-0000E3530000}"/>
    <cellStyle name="Normal 3 5 2 2 6 2 2 3" xfId="24137" xr:uid="{00000000-0005-0000-0000-0000E4530000}"/>
    <cellStyle name="Normal 3 5 2 2 6 2 3" xfId="24138" xr:uid="{00000000-0005-0000-0000-0000E5530000}"/>
    <cellStyle name="Normal 3 5 2 2 6 2 4" xfId="24139" xr:uid="{00000000-0005-0000-0000-0000E6530000}"/>
    <cellStyle name="Normal 3 5 2 2 6 3" xfId="4576" xr:uid="{00000000-0005-0000-0000-0000E7530000}"/>
    <cellStyle name="Normal 3 5 2 2 6 3 2" xfId="24141" xr:uid="{00000000-0005-0000-0000-0000E8530000}"/>
    <cellStyle name="Normal 3 5 2 2 6 3 3" xfId="24142" xr:uid="{00000000-0005-0000-0000-0000E9530000}"/>
    <cellStyle name="Normal 3 5 2 2 6 4" xfId="11921" xr:uid="{00000000-0005-0000-0000-0000EA530000}"/>
    <cellStyle name="Normal 3 5 2 2 6 5" xfId="11924" xr:uid="{00000000-0005-0000-0000-0000EB530000}"/>
    <cellStyle name="Normal 3 5 2 2 7" xfId="24144" xr:uid="{00000000-0005-0000-0000-0000EC530000}"/>
    <cellStyle name="Normal 3 5 2 2 7 2" xfId="3794" xr:uid="{00000000-0005-0000-0000-0000ED530000}"/>
    <cellStyle name="Normal 3 5 2 2 7 2 2" xfId="8391" xr:uid="{00000000-0005-0000-0000-0000EE530000}"/>
    <cellStyle name="Normal 3 5 2 2 7 2 3" xfId="8394" xr:uid="{00000000-0005-0000-0000-0000EF530000}"/>
    <cellStyle name="Normal 3 5 2 2 7 3" xfId="24145" xr:uid="{00000000-0005-0000-0000-0000F0530000}"/>
    <cellStyle name="Normal 3 5 2 2 7 4" xfId="24146" xr:uid="{00000000-0005-0000-0000-0000F1530000}"/>
    <cellStyle name="Normal 3 5 2 2 8" xfId="24147" xr:uid="{00000000-0005-0000-0000-0000F2530000}"/>
    <cellStyle name="Normal 3 5 2 2 8 2" xfId="24148" xr:uid="{00000000-0005-0000-0000-0000F3530000}"/>
    <cellStyle name="Normal 3 5 2 2 8 3" xfId="24149" xr:uid="{00000000-0005-0000-0000-0000F4530000}"/>
    <cellStyle name="Normal 3 5 2 2 9" xfId="24150" xr:uid="{00000000-0005-0000-0000-0000F5530000}"/>
    <cellStyle name="Normal 3 5 2 3" xfId="12864" xr:uid="{00000000-0005-0000-0000-0000F6530000}"/>
    <cellStyle name="Normal 3 5 2 3 2" xfId="6470" xr:uid="{00000000-0005-0000-0000-0000F7530000}"/>
    <cellStyle name="Normal 3 5 2 3 2 2" xfId="16593" xr:uid="{00000000-0005-0000-0000-0000F8530000}"/>
    <cellStyle name="Normal 3 5 2 3 2 2 2" xfId="16597" xr:uid="{00000000-0005-0000-0000-0000F9530000}"/>
    <cellStyle name="Normal 3 5 2 3 2 2 2 2" xfId="24151" xr:uid="{00000000-0005-0000-0000-0000FA530000}"/>
    <cellStyle name="Normal 3 5 2 3 2 2 2 2 2" xfId="4598" xr:uid="{00000000-0005-0000-0000-0000FB530000}"/>
    <cellStyle name="Normal 3 5 2 3 2 2 2 2 2 2" xfId="24152" xr:uid="{00000000-0005-0000-0000-0000FC530000}"/>
    <cellStyle name="Normal 3 5 2 3 2 2 2 2 2 3" xfId="24153" xr:uid="{00000000-0005-0000-0000-0000FD530000}"/>
    <cellStyle name="Normal 3 5 2 3 2 2 2 2 3" xfId="24155" xr:uid="{00000000-0005-0000-0000-0000FE530000}"/>
    <cellStyle name="Normal 3 5 2 3 2 2 2 2 4" xfId="24156" xr:uid="{00000000-0005-0000-0000-0000FF530000}"/>
    <cellStyle name="Normal 3 5 2 3 2 2 2 3" xfId="24157" xr:uid="{00000000-0005-0000-0000-000000540000}"/>
    <cellStyle name="Normal 3 5 2 3 2 2 2 3 2" xfId="14204" xr:uid="{00000000-0005-0000-0000-000001540000}"/>
    <cellStyle name="Normal 3 5 2 3 2 2 2 3 3" xfId="14210" xr:uid="{00000000-0005-0000-0000-000002540000}"/>
    <cellStyle name="Normal 3 5 2 3 2 2 2 4" xfId="23318" xr:uid="{00000000-0005-0000-0000-000003540000}"/>
    <cellStyle name="Normal 3 5 2 3 2 2 2 5" xfId="23320" xr:uid="{00000000-0005-0000-0000-000004540000}"/>
    <cellStyle name="Normal 3 5 2 3 2 2 3" xfId="16601" xr:uid="{00000000-0005-0000-0000-000005540000}"/>
    <cellStyle name="Normal 3 5 2 3 2 2 3 2" xfId="10796" xr:uid="{00000000-0005-0000-0000-000006540000}"/>
    <cellStyle name="Normal 3 5 2 3 2 2 3 2 2" xfId="24159" xr:uid="{00000000-0005-0000-0000-000007540000}"/>
    <cellStyle name="Normal 3 5 2 3 2 2 3 2 3" xfId="22977" xr:uid="{00000000-0005-0000-0000-000008540000}"/>
    <cellStyle name="Normal 3 5 2 3 2 2 3 3" xfId="24160" xr:uid="{00000000-0005-0000-0000-000009540000}"/>
    <cellStyle name="Normal 3 5 2 3 2 2 3 4" xfId="22404" xr:uid="{00000000-0005-0000-0000-00000A540000}"/>
    <cellStyle name="Normal 3 5 2 3 2 2 4" xfId="24161" xr:uid="{00000000-0005-0000-0000-00000B540000}"/>
    <cellStyle name="Normal 3 5 2 3 2 2 4 2" xfId="10809" xr:uid="{00000000-0005-0000-0000-00000C540000}"/>
    <cellStyle name="Normal 3 5 2 3 2 2 4 3" xfId="24162" xr:uid="{00000000-0005-0000-0000-00000D540000}"/>
    <cellStyle name="Normal 3 5 2 3 2 2 5" xfId="24163" xr:uid="{00000000-0005-0000-0000-00000E540000}"/>
    <cellStyle name="Normal 3 5 2 3 2 2 6" xfId="24165" xr:uid="{00000000-0005-0000-0000-00000F540000}"/>
    <cellStyle name="Normal 3 5 2 3 2 3" xfId="16605" xr:uid="{00000000-0005-0000-0000-000010540000}"/>
    <cellStyle name="Normal 3 5 2 3 2 3 2" xfId="24166" xr:uid="{00000000-0005-0000-0000-000011540000}"/>
    <cellStyle name="Normal 3 5 2 3 2 3 2 2" xfId="24167" xr:uid="{00000000-0005-0000-0000-000012540000}"/>
    <cellStyle name="Normal 3 5 2 3 2 3 2 2 2" xfId="24169" xr:uid="{00000000-0005-0000-0000-000013540000}"/>
    <cellStyle name="Normal 3 5 2 3 2 3 2 2 2 2" xfId="24170" xr:uid="{00000000-0005-0000-0000-000014540000}"/>
    <cellStyle name="Normal 3 5 2 3 2 3 2 2 2 3" xfId="24171" xr:uid="{00000000-0005-0000-0000-000015540000}"/>
    <cellStyle name="Normal 3 5 2 3 2 3 2 2 3" xfId="24172" xr:uid="{00000000-0005-0000-0000-000016540000}"/>
    <cellStyle name="Normal 3 5 2 3 2 3 2 2 4" xfId="24173" xr:uid="{00000000-0005-0000-0000-000017540000}"/>
    <cellStyle name="Normal 3 5 2 3 2 3 2 3" xfId="24174" xr:uid="{00000000-0005-0000-0000-000018540000}"/>
    <cellStyle name="Normal 3 5 2 3 2 3 2 3 2" xfId="14296" xr:uid="{00000000-0005-0000-0000-000019540000}"/>
    <cellStyle name="Normal 3 5 2 3 2 3 2 3 3" xfId="24175" xr:uid="{00000000-0005-0000-0000-00001A540000}"/>
    <cellStyle name="Normal 3 5 2 3 2 3 2 4" xfId="23340" xr:uid="{00000000-0005-0000-0000-00001B540000}"/>
    <cellStyle name="Normal 3 5 2 3 2 3 2 5" xfId="23343" xr:uid="{00000000-0005-0000-0000-00001C540000}"/>
    <cellStyle name="Normal 3 5 2 3 2 3 3" xfId="24176" xr:uid="{00000000-0005-0000-0000-00001D540000}"/>
    <cellStyle name="Normal 3 5 2 3 2 3 3 2" xfId="10835" xr:uid="{00000000-0005-0000-0000-00001E540000}"/>
    <cellStyle name="Normal 3 5 2 3 2 3 3 2 2" xfId="24177" xr:uid="{00000000-0005-0000-0000-00001F540000}"/>
    <cellStyle name="Normal 3 5 2 3 2 3 3 2 3" xfId="22254" xr:uid="{00000000-0005-0000-0000-000020540000}"/>
    <cellStyle name="Normal 3 5 2 3 2 3 3 3" xfId="24178" xr:uid="{00000000-0005-0000-0000-000021540000}"/>
    <cellStyle name="Normal 3 5 2 3 2 3 3 4" xfId="22442" xr:uid="{00000000-0005-0000-0000-000022540000}"/>
    <cellStyle name="Normal 3 5 2 3 2 3 4" xfId="24179" xr:uid="{00000000-0005-0000-0000-000023540000}"/>
    <cellStyle name="Normal 3 5 2 3 2 3 4 2" xfId="24180" xr:uid="{00000000-0005-0000-0000-000024540000}"/>
    <cellStyle name="Normal 3 5 2 3 2 3 4 3" xfId="24181" xr:uid="{00000000-0005-0000-0000-000025540000}"/>
    <cellStyle name="Normal 3 5 2 3 2 3 5" xfId="20856" xr:uid="{00000000-0005-0000-0000-000026540000}"/>
    <cellStyle name="Normal 3 5 2 3 2 3 6" xfId="20858" xr:uid="{00000000-0005-0000-0000-000027540000}"/>
    <cellStyle name="Normal 3 5 2 3 2 4" xfId="16610" xr:uid="{00000000-0005-0000-0000-000028540000}"/>
    <cellStyle name="Normal 3 5 2 3 2 4 2" xfId="24182" xr:uid="{00000000-0005-0000-0000-000029540000}"/>
    <cellStyle name="Normal 3 5 2 3 2 4 2 2" xfId="24183" xr:uid="{00000000-0005-0000-0000-00002A540000}"/>
    <cellStyle name="Normal 3 5 2 3 2 4 2 2 2" xfId="17753" xr:uid="{00000000-0005-0000-0000-00002B540000}"/>
    <cellStyle name="Normal 3 5 2 3 2 4 2 2 3" xfId="17757" xr:uid="{00000000-0005-0000-0000-00002C540000}"/>
    <cellStyle name="Normal 3 5 2 3 2 4 2 3" xfId="24184" xr:uid="{00000000-0005-0000-0000-00002D540000}"/>
    <cellStyle name="Normal 3 5 2 3 2 4 2 4" xfId="24186" xr:uid="{00000000-0005-0000-0000-00002E540000}"/>
    <cellStyle name="Normal 3 5 2 3 2 4 3" xfId="24187" xr:uid="{00000000-0005-0000-0000-00002F540000}"/>
    <cellStyle name="Normal 3 5 2 3 2 4 3 2" xfId="16110" xr:uid="{00000000-0005-0000-0000-000030540000}"/>
    <cellStyle name="Normal 3 5 2 3 2 4 3 3" xfId="24188" xr:uid="{00000000-0005-0000-0000-000031540000}"/>
    <cellStyle name="Normal 3 5 2 3 2 4 4" xfId="24189" xr:uid="{00000000-0005-0000-0000-000032540000}"/>
    <cellStyle name="Normal 3 5 2 3 2 4 5" xfId="24190" xr:uid="{00000000-0005-0000-0000-000033540000}"/>
    <cellStyle name="Normal 3 5 2 3 2 5" xfId="21534" xr:uid="{00000000-0005-0000-0000-000034540000}"/>
    <cellStyle name="Normal 3 5 2 3 2 5 2" xfId="24191" xr:uid="{00000000-0005-0000-0000-000035540000}"/>
    <cellStyle name="Normal 3 5 2 3 2 5 2 2" xfId="24192" xr:uid="{00000000-0005-0000-0000-000036540000}"/>
    <cellStyle name="Normal 3 5 2 3 2 5 2 3" xfId="24193" xr:uid="{00000000-0005-0000-0000-000037540000}"/>
    <cellStyle name="Normal 3 5 2 3 2 5 3" xfId="24194" xr:uid="{00000000-0005-0000-0000-000038540000}"/>
    <cellStyle name="Normal 3 5 2 3 2 5 4" xfId="24195" xr:uid="{00000000-0005-0000-0000-000039540000}"/>
    <cellStyle name="Normal 3 5 2 3 2 6" xfId="21536" xr:uid="{00000000-0005-0000-0000-00003A540000}"/>
    <cellStyle name="Normal 3 5 2 3 2 6 2" xfId="24196" xr:uid="{00000000-0005-0000-0000-00003B540000}"/>
    <cellStyle name="Normal 3 5 2 3 2 6 3" xfId="24197" xr:uid="{00000000-0005-0000-0000-00003C540000}"/>
    <cellStyle name="Normal 3 5 2 3 2 7" xfId="24198" xr:uid="{00000000-0005-0000-0000-00003D540000}"/>
    <cellStyle name="Normal 3 5 2 3 2 8" xfId="17732" xr:uid="{00000000-0005-0000-0000-00003E540000}"/>
    <cellStyle name="Normal 3 5 2 3 3" xfId="1898" xr:uid="{00000000-0005-0000-0000-00003F540000}"/>
    <cellStyle name="Normal 3 5 2 3 3 2" xfId="16637" xr:uid="{00000000-0005-0000-0000-000040540000}"/>
    <cellStyle name="Normal 3 5 2 3 3 2 2" xfId="24200" xr:uid="{00000000-0005-0000-0000-000041540000}"/>
    <cellStyle name="Normal 3 5 2 3 3 2 2 2" xfId="24201" xr:uid="{00000000-0005-0000-0000-000042540000}"/>
    <cellStyle name="Normal 3 5 2 3 3 2 2 2 2" xfId="24203" xr:uid="{00000000-0005-0000-0000-000043540000}"/>
    <cellStyle name="Normal 3 5 2 3 3 2 2 2 3" xfId="24205" xr:uid="{00000000-0005-0000-0000-000044540000}"/>
    <cellStyle name="Normal 3 5 2 3 3 2 2 3" xfId="24206" xr:uid="{00000000-0005-0000-0000-000045540000}"/>
    <cellStyle name="Normal 3 5 2 3 3 2 2 4" xfId="13863" xr:uid="{00000000-0005-0000-0000-000046540000}"/>
    <cellStyle name="Normal 3 5 2 3 3 2 3" xfId="24207" xr:uid="{00000000-0005-0000-0000-000047540000}"/>
    <cellStyle name="Normal 3 5 2 3 3 2 3 2" xfId="10874" xr:uid="{00000000-0005-0000-0000-000048540000}"/>
    <cellStyle name="Normal 3 5 2 3 3 2 3 3" xfId="24208" xr:uid="{00000000-0005-0000-0000-000049540000}"/>
    <cellStyle name="Normal 3 5 2 3 3 2 4" xfId="24209" xr:uid="{00000000-0005-0000-0000-00004A540000}"/>
    <cellStyle name="Normal 3 5 2 3 3 2 5" xfId="24210" xr:uid="{00000000-0005-0000-0000-00004B540000}"/>
    <cellStyle name="Normal 3 5 2 3 3 3" xfId="16645" xr:uid="{00000000-0005-0000-0000-00004C540000}"/>
    <cellStyle name="Normal 3 5 2 3 3 3 2" xfId="24211" xr:uid="{00000000-0005-0000-0000-00004D540000}"/>
    <cellStyle name="Normal 3 5 2 3 3 3 2 2" xfId="12601" xr:uid="{00000000-0005-0000-0000-00004E540000}"/>
    <cellStyle name="Normal 3 5 2 3 3 3 2 3" xfId="9449" xr:uid="{00000000-0005-0000-0000-00004F540000}"/>
    <cellStyle name="Normal 3 5 2 3 3 3 3" xfId="24212" xr:uid="{00000000-0005-0000-0000-000050540000}"/>
    <cellStyle name="Normal 3 5 2 3 3 3 4" xfId="24213" xr:uid="{00000000-0005-0000-0000-000051540000}"/>
    <cellStyle name="Normal 3 5 2 3 3 4" xfId="24214" xr:uid="{00000000-0005-0000-0000-000052540000}"/>
    <cellStyle name="Normal 3 5 2 3 3 4 2" xfId="24215" xr:uid="{00000000-0005-0000-0000-000053540000}"/>
    <cellStyle name="Normal 3 5 2 3 3 4 3" xfId="23305" xr:uid="{00000000-0005-0000-0000-000054540000}"/>
    <cellStyle name="Normal 3 5 2 3 3 5" xfId="24216" xr:uid="{00000000-0005-0000-0000-000055540000}"/>
    <cellStyle name="Normal 3 5 2 3 3 6" xfId="24217" xr:uid="{00000000-0005-0000-0000-000056540000}"/>
    <cellStyle name="Normal 3 5 2 3 4" xfId="24218" xr:uid="{00000000-0005-0000-0000-000057540000}"/>
    <cellStyle name="Normal 3 5 2 3 4 2" xfId="16674" xr:uid="{00000000-0005-0000-0000-000058540000}"/>
    <cellStyle name="Normal 3 5 2 3 4 2 2" xfId="24219" xr:uid="{00000000-0005-0000-0000-000059540000}"/>
    <cellStyle name="Normal 3 5 2 3 4 2 2 2" xfId="24220" xr:uid="{00000000-0005-0000-0000-00005A540000}"/>
    <cellStyle name="Normal 3 5 2 3 4 2 2 2 2" xfId="24221" xr:uid="{00000000-0005-0000-0000-00005B540000}"/>
    <cellStyle name="Normal 3 5 2 3 4 2 2 2 3" xfId="24222" xr:uid="{00000000-0005-0000-0000-00005C540000}"/>
    <cellStyle name="Normal 3 5 2 3 4 2 2 3" xfId="24223" xr:uid="{00000000-0005-0000-0000-00005D540000}"/>
    <cellStyle name="Normal 3 5 2 3 4 2 2 4" xfId="13883" xr:uid="{00000000-0005-0000-0000-00005E540000}"/>
    <cellStyle name="Normal 3 5 2 3 4 2 3" xfId="24224" xr:uid="{00000000-0005-0000-0000-00005F540000}"/>
    <cellStyle name="Normal 3 5 2 3 4 2 3 2" xfId="24225" xr:uid="{00000000-0005-0000-0000-000060540000}"/>
    <cellStyle name="Normal 3 5 2 3 4 2 3 3" xfId="24226" xr:uid="{00000000-0005-0000-0000-000061540000}"/>
    <cellStyle name="Normal 3 5 2 3 4 2 4" xfId="24227" xr:uid="{00000000-0005-0000-0000-000062540000}"/>
    <cellStyle name="Normal 3 5 2 3 4 2 5" xfId="24228" xr:uid="{00000000-0005-0000-0000-000063540000}"/>
    <cellStyle name="Normal 3 5 2 3 4 3" xfId="14156" xr:uid="{00000000-0005-0000-0000-000064540000}"/>
    <cellStyle name="Normal 3 5 2 3 4 3 2" xfId="4525" xr:uid="{00000000-0005-0000-0000-000065540000}"/>
    <cellStyle name="Normal 3 5 2 3 4 3 2 2" xfId="11563" xr:uid="{00000000-0005-0000-0000-000066540000}"/>
    <cellStyle name="Normal 3 5 2 3 4 3 2 3" xfId="14162" xr:uid="{00000000-0005-0000-0000-000067540000}"/>
    <cellStyle name="Normal 3 5 2 3 4 3 3" xfId="5588" xr:uid="{00000000-0005-0000-0000-000068540000}"/>
    <cellStyle name="Normal 3 5 2 3 4 3 4" xfId="14169" xr:uid="{00000000-0005-0000-0000-000069540000}"/>
    <cellStyle name="Normal 3 5 2 3 4 4" xfId="14172" xr:uid="{00000000-0005-0000-0000-00006A540000}"/>
    <cellStyle name="Normal 3 5 2 3 4 4 2" xfId="4370" xr:uid="{00000000-0005-0000-0000-00006B540000}"/>
    <cellStyle name="Normal 3 5 2 3 4 4 3" xfId="4434" xr:uid="{00000000-0005-0000-0000-00006C540000}"/>
    <cellStyle name="Normal 3 5 2 3 4 5" xfId="14180" xr:uid="{00000000-0005-0000-0000-00006D540000}"/>
    <cellStyle name="Normal 3 5 2 3 4 6" xfId="14184" xr:uid="{00000000-0005-0000-0000-00006E540000}"/>
    <cellStyle name="Normal 3 5 2 3 5" xfId="24230" xr:uid="{00000000-0005-0000-0000-00006F540000}"/>
    <cellStyle name="Normal 3 5 2 3 5 2" xfId="4593" xr:uid="{00000000-0005-0000-0000-000070540000}"/>
    <cellStyle name="Normal 3 5 2 3 5 2 2" xfId="4595" xr:uid="{00000000-0005-0000-0000-000071540000}"/>
    <cellStyle name="Normal 3 5 2 3 5 2 2 2" xfId="24231" xr:uid="{00000000-0005-0000-0000-000072540000}"/>
    <cellStyle name="Normal 3 5 2 3 5 2 2 3" xfId="24232" xr:uid="{00000000-0005-0000-0000-000073540000}"/>
    <cellStyle name="Normal 3 5 2 3 5 2 3" xfId="4597" xr:uid="{00000000-0005-0000-0000-000074540000}"/>
    <cellStyle name="Normal 3 5 2 3 5 2 4" xfId="24154" xr:uid="{00000000-0005-0000-0000-000075540000}"/>
    <cellStyle name="Normal 3 5 2 3 5 3" xfId="4602" xr:uid="{00000000-0005-0000-0000-000076540000}"/>
    <cellStyle name="Normal 3 5 2 3 5 3 2" xfId="14193" xr:uid="{00000000-0005-0000-0000-000077540000}"/>
    <cellStyle name="Normal 3 5 2 3 5 3 3" xfId="14203" xr:uid="{00000000-0005-0000-0000-000078540000}"/>
    <cellStyle name="Normal 3 5 2 3 5 4" xfId="880" xr:uid="{00000000-0005-0000-0000-000079540000}"/>
    <cellStyle name="Normal 3 5 2 3 5 5" xfId="949" xr:uid="{00000000-0005-0000-0000-00007A540000}"/>
    <cellStyle name="Normal 3 5 2 3 6" xfId="24234" xr:uid="{00000000-0005-0000-0000-00007B540000}"/>
    <cellStyle name="Normal 3 5 2 3 6 2" xfId="1015" xr:uid="{00000000-0005-0000-0000-00007C540000}"/>
    <cellStyle name="Normal 3 5 2 3 6 2 2" xfId="24235" xr:uid="{00000000-0005-0000-0000-00007D540000}"/>
    <cellStyle name="Normal 3 5 2 3 6 2 3" xfId="24158" xr:uid="{00000000-0005-0000-0000-00007E540000}"/>
    <cellStyle name="Normal 3 5 2 3 6 3" xfId="1100" xr:uid="{00000000-0005-0000-0000-00007F540000}"/>
    <cellStyle name="Normal 3 5 2 3 6 4" xfId="14241" xr:uid="{00000000-0005-0000-0000-000080540000}"/>
    <cellStyle name="Normal 3 5 2 3 7" xfId="24236" xr:uid="{00000000-0005-0000-0000-000081540000}"/>
    <cellStyle name="Normal 3 5 2 3 7 2" xfId="1209" xr:uid="{00000000-0005-0000-0000-000082540000}"/>
    <cellStyle name="Normal 3 5 2 3 7 3" xfId="11773" xr:uid="{00000000-0005-0000-0000-000083540000}"/>
    <cellStyle name="Normal 3 5 2 3 8" xfId="24237" xr:uid="{00000000-0005-0000-0000-000084540000}"/>
    <cellStyle name="Normal 3 5 2 3 9" xfId="24238" xr:uid="{00000000-0005-0000-0000-000085540000}"/>
    <cellStyle name="Normal 3 5 2 4" xfId="12867" xr:uid="{00000000-0005-0000-0000-000086540000}"/>
    <cellStyle name="Normal 3 5 2 4 2" xfId="18435" xr:uid="{00000000-0005-0000-0000-000087540000}"/>
    <cellStyle name="Normal 3 5 2 4 2 2" xfId="19823" xr:uid="{00000000-0005-0000-0000-000088540000}"/>
    <cellStyle name="Normal 3 5 2 4 2 2 2" xfId="21312" xr:uid="{00000000-0005-0000-0000-000089540000}"/>
    <cellStyle name="Normal 3 5 2 4 2 2 2 2" xfId="24239" xr:uid="{00000000-0005-0000-0000-00008A540000}"/>
    <cellStyle name="Normal 3 5 2 4 2 2 2 2 2" xfId="24240" xr:uid="{00000000-0005-0000-0000-00008B540000}"/>
    <cellStyle name="Normal 3 5 2 4 2 2 2 2 3" xfId="24241" xr:uid="{00000000-0005-0000-0000-00008C540000}"/>
    <cellStyle name="Normal 3 5 2 4 2 2 2 3" xfId="24242" xr:uid="{00000000-0005-0000-0000-00008D540000}"/>
    <cellStyle name="Normal 3 5 2 4 2 2 2 4" xfId="24243" xr:uid="{00000000-0005-0000-0000-00008E540000}"/>
    <cellStyle name="Normal 3 5 2 4 2 2 3" xfId="24244" xr:uid="{00000000-0005-0000-0000-00008F540000}"/>
    <cellStyle name="Normal 3 5 2 4 2 2 3 2" xfId="10660" xr:uid="{00000000-0005-0000-0000-000090540000}"/>
    <cellStyle name="Normal 3 5 2 4 2 2 3 3" xfId="10663" xr:uid="{00000000-0005-0000-0000-000091540000}"/>
    <cellStyle name="Normal 3 5 2 4 2 2 4" xfId="24245" xr:uid="{00000000-0005-0000-0000-000092540000}"/>
    <cellStyle name="Normal 3 5 2 4 2 2 5" xfId="24246" xr:uid="{00000000-0005-0000-0000-000093540000}"/>
    <cellStyle name="Normal 3 5 2 4 2 3" xfId="24247" xr:uid="{00000000-0005-0000-0000-000094540000}"/>
    <cellStyle name="Normal 3 5 2 4 2 3 2" xfId="21333" xr:uid="{00000000-0005-0000-0000-000095540000}"/>
    <cellStyle name="Normal 3 5 2 4 2 3 2 2" xfId="15550" xr:uid="{00000000-0005-0000-0000-000096540000}"/>
    <cellStyle name="Normal 3 5 2 4 2 3 2 3" xfId="24248" xr:uid="{00000000-0005-0000-0000-000097540000}"/>
    <cellStyle name="Normal 3 5 2 4 2 3 3" xfId="24249" xr:uid="{00000000-0005-0000-0000-000098540000}"/>
    <cellStyle name="Normal 3 5 2 4 2 3 4" xfId="24250" xr:uid="{00000000-0005-0000-0000-000099540000}"/>
    <cellStyle name="Normal 3 5 2 4 2 4" xfId="24251" xr:uid="{00000000-0005-0000-0000-00009A540000}"/>
    <cellStyle name="Normal 3 5 2 4 2 4 2" xfId="24252" xr:uid="{00000000-0005-0000-0000-00009B540000}"/>
    <cellStyle name="Normal 3 5 2 4 2 4 3" xfId="24253" xr:uid="{00000000-0005-0000-0000-00009C540000}"/>
    <cellStyle name="Normal 3 5 2 4 2 5" xfId="24254" xr:uid="{00000000-0005-0000-0000-00009D540000}"/>
    <cellStyle name="Normal 3 5 2 4 2 6" xfId="24255" xr:uid="{00000000-0005-0000-0000-00009E540000}"/>
    <cellStyle name="Normal 3 5 2 4 3" xfId="18438" xr:uid="{00000000-0005-0000-0000-00009F540000}"/>
    <cellStyle name="Normal 3 5 2 4 3 2" xfId="24256" xr:uid="{00000000-0005-0000-0000-0000A0540000}"/>
    <cellStyle name="Normal 3 5 2 4 3 2 2" xfId="24258" xr:uid="{00000000-0005-0000-0000-0000A1540000}"/>
    <cellStyle name="Normal 3 5 2 4 3 2 2 2" xfId="24260" xr:uid="{00000000-0005-0000-0000-0000A2540000}"/>
    <cellStyle name="Normal 3 5 2 4 3 2 2 2 2" xfId="24261" xr:uid="{00000000-0005-0000-0000-0000A3540000}"/>
    <cellStyle name="Normal 3 5 2 4 3 2 2 2 3" xfId="24262" xr:uid="{00000000-0005-0000-0000-0000A4540000}"/>
    <cellStyle name="Normal 3 5 2 4 3 2 2 3" xfId="24264" xr:uid="{00000000-0005-0000-0000-0000A5540000}"/>
    <cellStyle name="Normal 3 5 2 4 3 2 2 4" xfId="24266" xr:uid="{00000000-0005-0000-0000-0000A6540000}"/>
    <cellStyle name="Normal 3 5 2 4 3 2 3" xfId="24267" xr:uid="{00000000-0005-0000-0000-0000A7540000}"/>
    <cellStyle name="Normal 3 5 2 4 3 2 3 2" xfId="10087" xr:uid="{00000000-0005-0000-0000-0000A8540000}"/>
    <cellStyle name="Normal 3 5 2 4 3 2 3 3" xfId="10097" xr:uid="{00000000-0005-0000-0000-0000A9540000}"/>
    <cellStyle name="Normal 3 5 2 4 3 2 4" xfId="24268" xr:uid="{00000000-0005-0000-0000-0000AA540000}"/>
    <cellStyle name="Normal 3 5 2 4 3 2 5" xfId="24269" xr:uid="{00000000-0005-0000-0000-0000AB540000}"/>
    <cellStyle name="Normal 3 5 2 4 3 3" xfId="24270" xr:uid="{00000000-0005-0000-0000-0000AC540000}"/>
    <cellStyle name="Normal 3 5 2 4 3 3 2" xfId="24271" xr:uid="{00000000-0005-0000-0000-0000AD540000}"/>
    <cellStyle name="Normal 3 5 2 4 3 3 2 2" xfId="12769" xr:uid="{00000000-0005-0000-0000-0000AE540000}"/>
    <cellStyle name="Normal 3 5 2 4 3 3 2 3" xfId="21349" xr:uid="{00000000-0005-0000-0000-0000AF540000}"/>
    <cellStyle name="Normal 3 5 2 4 3 3 3" xfId="24272" xr:uid="{00000000-0005-0000-0000-0000B0540000}"/>
    <cellStyle name="Normal 3 5 2 4 3 3 4" xfId="24273" xr:uid="{00000000-0005-0000-0000-0000B1540000}"/>
    <cellStyle name="Normal 3 5 2 4 3 4" xfId="24274" xr:uid="{00000000-0005-0000-0000-0000B2540000}"/>
    <cellStyle name="Normal 3 5 2 4 3 4 2" xfId="24275" xr:uid="{00000000-0005-0000-0000-0000B3540000}"/>
    <cellStyle name="Normal 3 5 2 4 3 4 3" xfId="23324" xr:uid="{00000000-0005-0000-0000-0000B4540000}"/>
    <cellStyle name="Normal 3 5 2 4 3 5" xfId="24276" xr:uid="{00000000-0005-0000-0000-0000B5540000}"/>
    <cellStyle name="Normal 3 5 2 4 3 6" xfId="24277" xr:uid="{00000000-0005-0000-0000-0000B6540000}"/>
    <cellStyle name="Normal 3 5 2 4 4" xfId="24278" xr:uid="{00000000-0005-0000-0000-0000B7540000}"/>
    <cellStyle name="Normal 3 5 2 4 4 2" xfId="24279" xr:uid="{00000000-0005-0000-0000-0000B8540000}"/>
    <cellStyle name="Normal 3 5 2 4 4 2 2" xfId="12904" xr:uid="{00000000-0005-0000-0000-0000B9540000}"/>
    <cellStyle name="Normal 3 5 2 4 4 2 2 2" xfId="12908" xr:uid="{00000000-0005-0000-0000-0000BA540000}"/>
    <cellStyle name="Normal 3 5 2 4 4 2 2 3" xfId="24280" xr:uid="{00000000-0005-0000-0000-0000BB540000}"/>
    <cellStyle name="Normal 3 5 2 4 4 2 3" xfId="13226" xr:uid="{00000000-0005-0000-0000-0000BC540000}"/>
    <cellStyle name="Normal 3 5 2 4 4 2 4" xfId="13229" xr:uid="{00000000-0005-0000-0000-0000BD540000}"/>
    <cellStyle name="Normal 3 5 2 4 4 3" xfId="14264" xr:uid="{00000000-0005-0000-0000-0000BE540000}"/>
    <cellStyle name="Normal 3 5 2 4 4 3 2" xfId="14266" xr:uid="{00000000-0005-0000-0000-0000BF540000}"/>
    <cellStyle name="Normal 3 5 2 4 4 3 3" xfId="14272" xr:uid="{00000000-0005-0000-0000-0000C0540000}"/>
    <cellStyle name="Normal 3 5 2 4 4 4" xfId="14277" xr:uid="{00000000-0005-0000-0000-0000C1540000}"/>
    <cellStyle name="Normal 3 5 2 4 4 5" xfId="14283" xr:uid="{00000000-0005-0000-0000-0000C2540000}"/>
    <cellStyle name="Normal 3 5 2 4 5" xfId="24281" xr:uid="{00000000-0005-0000-0000-0000C3540000}"/>
    <cellStyle name="Normal 3 5 2 4 5 2" xfId="4616" xr:uid="{00000000-0005-0000-0000-0000C4540000}"/>
    <cellStyle name="Normal 3 5 2 4 5 2 2" xfId="24282" xr:uid="{00000000-0005-0000-0000-0000C5540000}"/>
    <cellStyle name="Normal 3 5 2 4 5 2 3" xfId="24168" xr:uid="{00000000-0005-0000-0000-0000C6540000}"/>
    <cellStyle name="Normal 3 5 2 4 5 3" xfId="4618" xr:uid="{00000000-0005-0000-0000-0000C7540000}"/>
    <cellStyle name="Normal 3 5 2 4 5 4" xfId="14298" xr:uid="{00000000-0005-0000-0000-0000C8540000}"/>
    <cellStyle name="Normal 3 5 2 4 6" xfId="24283" xr:uid="{00000000-0005-0000-0000-0000C9540000}"/>
    <cellStyle name="Normal 3 5 2 4 6 2" xfId="253" xr:uid="{00000000-0005-0000-0000-0000CA540000}"/>
    <cellStyle name="Normal 3 5 2 4 6 3" xfId="14303" xr:uid="{00000000-0005-0000-0000-0000CB540000}"/>
    <cellStyle name="Normal 3 5 2 4 7" xfId="24284" xr:uid="{00000000-0005-0000-0000-0000CC540000}"/>
    <cellStyle name="Normal 3 5 2 4 8" xfId="24285" xr:uid="{00000000-0005-0000-0000-0000CD540000}"/>
    <cellStyle name="Normal 3 5 2 5" xfId="7345" xr:uid="{00000000-0005-0000-0000-0000CE540000}"/>
    <cellStyle name="Normal 3 5 2 5 2" xfId="18213" xr:uid="{00000000-0005-0000-0000-0000CF540000}"/>
    <cellStyle name="Normal 3 5 2 5 2 2" xfId="19841" xr:uid="{00000000-0005-0000-0000-0000D0540000}"/>
    <cellStyle name="Normal 3 5 2 5 2 2 2" xfId="24286" xr:uid="{00000000-0005-0000-0000-0000D1540000}"/>
    <cellStyle name="Normal 3 5 2 5 2 2 2 2" xfId="23983" xr:uid="{00000000-0005-0000-0000-0000D2540000}"/>
    <cellStyle name="Normal 3 5 2 5 2 2 2 3" xfId="20343" xr:uid="{00000000-0005-0000-0000-0000D3540000}"/>
    <cellStyle name="Normal 3 5 2 5 2 2 3" xfId="24287" xr:uid="{00000000-0005-0000-0000-0000D4540000}"/>
    <cellStyle name="Normal 3 5 2 5 2 2 4" xfId="24288" xr:uid="{00000000-0005-0000-0000-0000D5540000}"/>
    <cellStyle name="Normal 3 5 2 5 2 3" xfId="24289" xr:uid="{00000000-0005-0000-0000-0000D6540000}"/>
    <cellStyle name="Normal 3 5 2 5 2 3 2" xfId="1975" xr:uid="{00000000-0005-0000-0000-0000D7540000}"/>
    <cellStyle name="Normal 3 5 2 5 2 3 3" xfId="1983" xr:uid="{00000000-0005-0000-0000-0000D8540000}"/>
    <cellStyle name="Normal 3 5 2 5 2 4" xfId="24290" xr:uid="{00000000-0005-0000-0000-0000D9540000}"/>
    <cellStyle name="Normal 3 5 2 5 2 5" xfId="24291" xr:uid="{00000000-0005-0000-0000-0000DA540000}"/>
    <cellStyle name="Normal 3 5 2 5 3" xfId="24292" xr:uid="{00000000-0005-0000-0000-0000DB540000}"/>
    <cellStyle name="Normal 3 5 2 5 3 2" xfId="24293" xr:uid="{00000000-0005-0000-0000-0000DC540000}"/>
    <cellStyle name="Normal 3 5 2 5 3 2 2" xfId="24294" xr:uid="{00000000-0005-0000-0000-0000DD540000}"/>
    <cellStyle name="Normal 3 5 2 5 3 2 3" xfId="24295" xr:uid="{00000000-0005-0000-0000-0000DE540000}"/>
    <cellStyle name="Normal 3 5 2 5 3 3" xfId="24296" xr:uid="{00000000-0005-0000-0000-0000DF540000}"/>
    <cellStyle name="Normal 3 5 2 5 3 4" xfId="24297" xr:uid="{00000000-0005-0000-0000-0000E0540000}"/>
    <cellStyle name="Normal 3 5 2 5 4" xfId="24298" xr:uid="{00000000-0005-0000-0000-0000E1540000}"/>
    <cellStyle name="Normal 3 5 2 5 4 2" xfId="24299" xr:uid="{00000000-0005-0000-0000-0000E2540000}"/>
    <cellStyle name="Normal 3 5 2 5 4 3" xfId="14316" xr:uid="{00000000-0005-0000-0000-0000E3540000}"/>
    <cellStyle name="Normal 3 5 2 5 5" xfId="24300" xr:uid="{00000000-0005-0000-0000-0000E4540000}"/>
    <cellStyle name="Normal 3 5 2 5 6" xfId="24301" xr:uid="{00000000-0005-0000-0000-0000E5540000}"/>
    <cellStyle name="Normal 3 5 2 6" xfId="7348" xr:uid="{00000000-0005-0000-0000-0000E6540000}"/>
    <cellStyle name="Normal 3 5 2 6 2" xfId="18963" xr:uid="{00000000-0005-0000-0000-0000E7540000}"/>
    <cellStyle name="Normal 3 5 2 6 2 2" xfId="24302" xr:uid="{00000000-0005-0000-0000-0000E8540000}"/>
    <cellStyle name="Normal 3 5 2 6 2 2 2" xfId="24303" xr:uid="{00000000-0005-0000-0000-0000E9540000}"/>
    <cellStyle name="Normal 3 5 2 6 2 2 2 2" xfId="24304" xr:uid="{00000000-0005-0000-0000-0000EA540000}"/>
    <cellStyle name="Normal 3 5 2 6 2 2 2 3" xfId="20360" xr:uid="{00000000-0005-0000-0000-0000EB540000}"/>
    <cellStyle name="Normal 3 5 2 6 2 2 3" xfId="24305" xr:uid="{00000000-0005-0000-0000-0000EC540000}"/>
    <cellStyle name="Normal 3 5 2 6 2 2 4" xfId="24306" xr:uid="{00000000-0005-0000-0000-0000ED540000}"/>
    <cellStyle name="Normal 3 5 2 6 2 3" xfId="24307" xr:uid="{00000000-0005-0000-0000-0000EE540000}"/>
    <cellStyle name="Normal 3 5 2 6 2 3 2" xfId="2480" xr:uid="{00000000-0005-0000-0000-0000EF540000}"/>
    <cellStyle name="Normal 3 5 2 6 2 3 3" xfId="10483" xr:uid="{00000000-0005-0000-0000-0000F0540000}"/>
    <cellStyle name="Normal 3 5 2 6 2 4" xfId="24308" xr:uid="{00000000-0005-0000-0000-0000F1540000}"/>
    <cellStyle name="Normal 3 5 2 6 2 5" xfId="24309" xr:uid="{00000000-0005-0000-0000-0000F2540000}"/>
    <cellStyle name="Normal 3 5 2 6 3" xfId="19573" xr:uid="{00000000-0005-0000-0000-0000F3540000}"/>
    <cellStyle name="Normal 3 5 2 6 3 2" xfId="24310" xr:uid="{00000000-0005-0000-0000-0000F4540000}"/>
    <cellStyle name="Normal 3 5 2 6 3 2 2" xfId="24311" xr:uid="{00000000-0005-0000-0000-0000F5540000}"/>
    <cellStyle name="Normal 3 5 2 6 3 2 3" xfId="24312" xr:uid="{00000000-0005-0000-0000-0000F6540000}"/>
    <cellStyle name="Normal 3 5 2 6 3 3" xfId="15099" xr:uid="{00000000-0005-0000-0000-0000F7540000}"/>
    <cellStyle name="Normal 3 5 2 6 3 4" xfId="24313" xr:uid="{00000000-0005-0000-0000-0000F8540000}"/>
    <cellStyle name="Normal 3 5 2 6 4" xfId="24314" xr:uid="{00000000-0005-0000-0000-0000F9540000}"/>
    <cellStyle name="Normal 3 5 2 6 4 2" xfId="24315" xr:uid="{00000000-0005-0000-0000-0000FA540000}"/>
    <cellStyle name="Normal 3 5 2 6 4 3" xfId="14353" xr:uid="{00000000-0005-0000-0000-0000FB540000}"/>
    <cellStyle name="Normal 3 5 2 6 5" xfId="24316" xr:uid="{00000000-0005-0000-0000-0000FC540000}"/>
    <cellStyle name="Normal 3 5 2 6 6" xfId="24317" xr:uid="{00000000-0005-0000-0000-0000FD540000}"/>
    <cellStyle name="Normal 3 5 2 7" xfId="7351" xr:uid="{00000000-0005-0000-0000-0000FE540000}"/>
    <cellStyle name="Normal 3 5 2 7 2" xfId="24318" xr:uid="{00000000-0005-0000-0000-0000FF540000}"/>
    <cellStyle name="Normal 3 5 2 7 2 2" xfId="24319" xr:uid="{00000000-0005-0000-0000-000000550000}"/>
    <cellStyle name="Normal 3 5 2 7 2 2 2" xfId="24320" xr:uid="{00000000-0005-0000-0000-000001550000}"/>
    <cellStyle name="Normal 3 5 2 7 2 2 3" xfId="24321" xr:uid="{00000000-0005-0000-0000-000002550000}"/>
    <cellStyle name="Normal 3 5 2 7 2 3" xfId="24322" xr:uid="{00000000-0005-0000-0000-000003550000}"/>
    <cellStyle name="Normal 3 5 2 7 2 4" xfId="24323" xr:uid="{00000000-0005-0000-0000-000004550000}"/>
    <cellStyle name="Normal 3 5 2 7 3" xfId="24324" xr:uid="{00000000-0005-0000-0000-000005550000}"/>
    <cellStyle name="Normal 3 5 2 7 3 2" xfId="7205" xr:uid="{00000000-0005-0000-0000-000006550000}"/>
    <cellStyle name="Normal 3 5 2 7 3 3" xfId="7208" xr:uid="{00000000-0005-0000-0000-000007550000}"/>
    <cellStyle name="Normal 3 5 2 7 4" xfId="24325" xr:uid="{00000000-0005-0000-0000-000008550000}"/>
    <cellStyle name="Normal 3 5 2 7 5" xfId="24326" xr:uid="{00000000-0005-0000-0000-000009550000}"/>
    <cellStyle name="Normal 3 5 2 8" xfId="7355" xr:uid="{00000000-0005-0000-0000-00000A550000}"/>
    <cellStyle name="Normal 3 5 2 8 2" xfId="9812" xr:uid="{00000000-0005-0000-0000-00000B550000}"/>
    <cellStyle name="Normal 3 5 2 8 2 2" xfId="24327" xr:uid="{00000000-0005-0000-0000-00000C550000}"/>
    <cellStyle name="Normal 3 5 2 8 2 3" xfId="24328" xr:uid="{00000000-0005-0000-0000-00000D550000}"/>
    <cellStyle name="Normal 3 5 2 8 3" xfId="9818" xr:uid="{00000000-0005-0000-0000-00000E550000}"/>
    <cellStyle name="Normal 3 5 2 8 4" xfId="24329" xr:uid="{00000000-0005-0000-0000-00000F550000}"/>
    <cellStyle name="Normal 3 5 2 9" xfId="7360" xr:uid="{00000000-0005-0000-0000-000010550000}"/>
    <cellStyle name="Normal 3 5 2 9 2" xfId="9834" xr:uid="{00000000-0005-0000-0000-000011550000}"/>
    <cellStyle name="Normal 3 5 2 9 3" xfId="24330" xr:uid="{00000000-0005-0000-0000-000012550000}"/>
    <cellStyle name="Normal 3 5 3" xfId="8323" xr:uid="{00000000-0005-0000-0000-000013550000}"/>
    <cellStyle name="Normal 3 5 3 10" xfId="24331" xr:uid="{00000000-0005-0000-0000-000014550000}"/>
    <cellStyle name="Normal 3 5 3 11" xfId="24332" xr:uid="{00000000-0005-0000-0000-000015550000}"/>
    <cellStyle name="Normal 3 5 3 2" xfId="7459" xr:uid="{00000000-0005-0000-0000-000016550000}"/>
    <cellStyle name="Normal 3 5 3 2 10" xfId="1728" xr:uid="{00000000-0005-0000-0000-000017550000}"/>
    <cellStyle name="Normal 3 5 3 2 2" xfId="4454" xr:uid="{00000000-0005-0000-0000-000018550000}"/>
    <cellStyle name="Normal 3 5 3 2 2 2" xfId="13283" xr:uid="{00000000-0005-0000-0000-000019550000}"/>
    <cellStyle name="Normal 3 5 3 2 2 2 2" xfId="2656" xr:uid="{00000000-0005-0000-0000-00001A550000}"/>
    <cellStyle name="Normal 3 5 3 2 2 2 2 2" xfId="3313" xr:uid="{00000000-0005-0000-0000-00001B550000}"/>
    <cellStyle name="Normal 3 5 3 2 2 2 2 2 2" xfId="7040" xr:uid="{00000000-0005-0000-0000-00001C550000}"/>
    <cellStyle name="Normal 3 5 3 2 2 2 2 2 2 2" xfId="7045" xr:uid="{00000000-0005-0000-0000-00001D550000}"/>
    <cellStyle name="Normal 3 5 3 2 2 2 2 2 2 2 2" xfId="24334" xr:uid="{00000000-0005-0000-0000-00001E550000}"/>
    <cellStyle name="Normal 3 5 3 2 2 2 2 2 2 2 3" xfId="24336" xr:uid="{00000000-0005-0000-0000-00001F550000}"/>
    <cellStyle name="Normal 3 5 3 2 2 2 2 2 2 3" xfId="6864" xr:uid="{00000000-0005-0000-0000-000020550000}"/>
    <cellStyle name="Normal 3 5 3 2 2 2 2 2 2 4" xfId="6873" xr:uid="{00000000-0005-0000-0000-000021550000}"/>
    <cellStyle name="Normal 3 5 3 2 2 2 2 2 3" xfId="7050" xr:uid="{00000000-0005-0000-0000-000022550000}"/>
    <cellStyle name="Normal 3 5 3 2 2 2 2 2 3 2" xfId="7055" xr:uid="{00000000-0005-0000-0000-000023550000}"/>
    <cellStyle name="Normal 3 5 3 2 2 2 2 2 3 3" xfId="6880" xr:uid="{00000000-0005-0000-0000-000024550000}"/>
    <cellStyle name="Normal 3 5 3 2 2 2 2 2 4" xfId="7061" xr:uid="{00000000-0005-0000-0000-000025550000}"/>
    <cellStyle name="Normal 3 5 3 2 2 2 2 2 5" xfId="5286" xr:uid="{00000000-0005-0000-0000-000026550000}"/>
    <cellStyle name="Normal 3 5 3 2 2 2 2 3" xfId="3323" xr:uid="{00000000-0005-0000-0000-000027550000}"/>
    <cellStyle name="Normal 3 5 3 2 2 2 2 3 2" xfId="7787" xr:uid="{00000000-0005-0000-0000-000028550000}"/>
    <cellStyle name="Normal 3 5 3 2 2 2 2 3 2 2" xfId="7907" xr:uid="{00000000-0005-0000-0000-000029550000}"/>
    <cellStyle name="Normal 3 5 3 2 2 2 2 3 2 3" xfId="7910" xr:uid="{00000000-0005-0000-0000-00002A550000}"/>
    <cellStyle name="Normal 3 5 3 2 2 2 2 3 3" xfId="7915" xr:uid="{00000000-0005-0000-0000-00002B550000}"/>
    <cellStyle name="Normal 3 5 3 2 2 2 2 3 4" xfId="7930" xr:uid="{00000000-0005-0000-0000-00002C550000}"/>
    <cellStyle name="Normal 3 5 3 2 2 2 2 4" xfId="6738" xr:uid="{00000000-0005-0000-0000-00002D550000}"/>
    <cellStyle name="Normal 3 5 3 2 2 2 2 4 2" xfId="5961" xr:uid="{00000000-0005-0000-0000-00002E550000}"/>
    <cellStyle name="Normal 3 5 3 2 2 2 2 4 3" xfId="18926" xr:uid="{00000000-0005-0000-0000-00002F550000}"/>
    <cellStyle name="Normal 3 5 3 2 2 2 2 5" xfId="6743" xr:uid="{00000000-0005-0000-0000-000030550000}"/>
    <cellStyle name="Normal 3 5 3 2 2 2 2 6" xfId="6747" xr:uid="{00000000-0005-0000-0000-000031550000}"/>
    <cellStyle name="Normal 3 5 3 2 2 2 3" xfId="2668" xr:uid="{00000000-0005-0000-0000-000032550000}"/>
    <cellStyle name="Normal 3 5 3 2 2 2 3 2" xfId="3121" xr:uid="{00000000-0005-0000-0000-000033550000}"/>
    <cellStyle name="Normal 3 5 3 2 2 2 3 2 2" xfId="10147" xr:uid="{00000000-0005-0000-0000-000034550000}"/>
    <cellStyle name="Normal 3 5 3 2 2 2 3 2 2 2" xfId="10149" xr:uid="{00000000-0005-0000-0000-000035550000}"/>
    <cellStyle name="Normal 3 5 3 2 2 2 3 2 2 2 2" xfId="24337" xr:uid="{00000000-0005-0000-0000-000036550000}"/>
    <cellStyle name="Normal 3 5 3 2 2 2 3 2 2 2 3" xfId="8208" xr:uid="{00000000-0005-0000-0000-000037550000}"/>
    <cellStyle name="Normal 3 5 3 2 2 2 3 2 2 3" xfId="10151" xr:uid="{00000000-0005-0000-0000-000038550000}"/>
    <cellStyle name="Normal 3 5 3 2 2 2 3 2 2 4" xfId="23985" xr:uid="{00000000-0005-0000-0000-000039550000}"/>
    <cellStyle name="Normal 3 5 3 2 2 2 3 2 3" xfId="10154" xr:uid="{00000000-0005-0000-0000-00003A550000}"/>
    <cellStyle name="Normal 3 5 3 2 2 2 3 2 3 2" xfId="24338" xr:uid="{00000000-0005-0000-0000-00003B550000}"/>
    <cellStyle name="Normal 3 5 3 2 2 2 3 2 3 3" xfId="24339" xr:uid="{00000000-0005-0000-0000-00003C550000}"/>
    <cellStyle name="Normal 3 5 3 2 2 2 3 2 4" xfId="10157" xr:uid="{00000000-0005-0000-0000-00003D550000}"/>
    <cellStyle name="Normal 3 5 3 2 2 2 3 2 5" xfId="24341" xr:uid="{00000000-0005-0000-0000-00003E550000}"/>
    <cellStyle name="Normal 3 5 3 2 2 2 3 3" xfId="3141" xr:uid="{00000000-0005-0000-0000-00003F550000}"/>
    <cellStyle name="Normal 3 5 3 2 2 2 3 3 2" xfId="10159" xr:uid="{00000000-0005-0000-0000-000040550000}"/>
    <cellStyle name="Normal 3 5 3 2 2 2 3 3 2 2" xfId="24342" xr:uid="{00000000-0005-0000-0000-000041550000}"/>
    <cellStyle name="Normal 3 5 3 2 2 2 3 3 2 3" xfId="24343" xr:uid="{00000000-0005-0000-0000-000042550000}"/>
    <cellStyle name="Normal 3 5 3 2 2 2 3 3 3" xfId="10162" xr:uid="{00000000-0005-0000-0000-000043550000}"/>
    <cellStyle name="Normal 3 5 3 2 2 2 3 3 4" xfId="24345" xr:uid="{00000000-0005-0000-0000-000044550000}"/>
    <cellStyle name="Normal 3 5 3 2 2 2 3 4" xfId="6810" xr:uid="{00000000-0005-0000-0000-000045550000}"/>
    <cellStyle name="Normal 3 5 3 2 2 2 3 4 2" xfId="24346" xr:uid="{00000000-0005-0000-0000-000046550000}"/>
    <cellStyle name="Normal 3 5 3 2 2 2 3 4 3" xfId="24347" xr:uid="{00000000-0005-0000-0000-000047550000}"/>
    <cellStyle name="Normal 3 5 3 2 2 2 3 5" xfId="6818" xr:uid="{00000000-0005-0000-0000-000048550000}"/>
    <cellStyle name="Normal 3 5 3 2 2 2 3 6" xfId="6826" xr:uid="{00000000-0005-0000-0000-000049550000}"/>
    <cellStyle name="Normal 3 5 3 2 2 2 4" xfId="835" xr:uid="{00000000-0005-0000-0000-00004A550000}"/>
    <cellStyle name="Normal 3 5 3 2 2 2 4 2" xfId="2364" xr:uid="{00000000-0005-0000-0000-00004B550000}"/>
    <cellStyle name="Normal 3 5 3 2 2 2 4 2 2" xfId="24348" xr:uid="{00000000-0005-0000-0000-00004C550000}"/>
    <cellStyle name="Normal 3 5 3 2 2 2 4 2 2 2" xfId="24349" xr:uid="{00000000-0005-0000-0000-00004D550000}"/>
    <cellStyle name="Normal 3 5 3 2 2 2 4 2 2 3" xfId="24350" xr:uid="{00000000-0005-0000-0000-00004E550000}"/>
    <cellStyle name="Normal 3 5 3 2 2 2 4 2 3" xfId="24351" xr:uid="{00000000-0005-0000-0000-00004F550000}"/>
    <cellStyle name="Normal 3 5 3 2 2 2 4 2 4" xfId="24353" xr:uid="{00000000-0005-0000-0000-000050550000}"/>
    <cellStyle name="Normal 3 5 3 2 2 2 4 3" xfId="2373" xr:uid="{00000000-0005-0000-0000-000051550000}"/>
    <cellStyle name="Normal 3 5 3 2 2 2 4 3 2" xfId="21003" xr:uid="{00000000-0005-0000-0000-000052550000}"/>
    <cellStyle name="Normal 3 5 3 2 2 2 4 3 3" xfId="24354" xr:uid="{00000000-0005-0000-0000-000053550000}"/>
    <cellStyle name="Normal 3 5 3 2 2 2 4 4" xfId="11214" xr:uid="{00000000-0005-0000-0000-000054550000}"/>
    <cellStyle name="Normal 3 5 3 2 2 2 4 5" xfId="24355" xr:uid="{00000000-0005-0000-0000-000055550000}"/>
    <cellStyle name="Normal 3 5 3 2 2 2 5" xfId="2383" xr:uid="{00000000-0005-0000-0000-000056550000}"/>
    <cellStyle name="Normal 3 5 3 2 2 2 5 2" xfId="3335" xr:uid="{00000000-0005-0000-0000-000057550000}"/>
    <cellStyle name="Normal 3 5 3 2 2 2 5 2 2" xfId="24356" xr:uid="{00000000-0005-0000-0000-000058550000}"/>
    <cellStyle name="Normal 3 5 3 2 2 2 5 2 3" xfId="24357" xr:uid="{00000000-0005-0000-0000-000059550000}"/>
    <cellStyle name="Normal 3 5 3 2 2 2 5 3" xfId="3342" xr:uid="{00000000-0005-0000-0000-00005A550000}"/>
    <cellStyle name="Normal 3 5 3 2 2 2 5 4" xfId="24358" xr:uid="{00000000-0005-0000-0000-00005B550000}"/>
    <cellStyle name="Normal 3 5 3 2 2 2 6" xfId="24360" xr:uid="{00000000-0005-0000-0000-00005C550000}"/>
    <cellStyle name="Normal 3 5 3 2 2 2 6 2" xfId="424" xr:uid="{00000000-0005-0000-0000-00005D550000}"/>
    <cellStyle name="Normal 3 5 3 2 2 2 6 3" xfId="24361" xr:uid="{00000000-0005-0000-0000-00005E550000}"/>
    <cellStyle name="Normal 3 5 3 2 2 2 7" xfId="24363" xr:uid="{00000000-0005-0000-0000-00005F550000}"/>
    <cellStyle name="Normal 3 5 3 2 2 2 8" xfId="24364" xr:uid="{00000000-0005-0000-0000-000060550000}"/>
    <cellStyle name="Normal 3 5 3 2 2 3" xfId="13287" xr:uid="{00000000-0005-0000-0000-000061550000}"/>
    <cellStyle name="Normal 3 5 3 2 2 3 2" xfId="24365" xr:uid="{00000000-0005-0000-0000-000062550000}"/>
    <cellStyle name="Normal 3 5 3 2 2 3 2 2" xfId="24366" xr:uid="{00000000-0005-0000-0000-000063550000}"/>
    <cellStyle name="Normal 3 5 3 2 2 3 2 2 2" xfId="7385" xr:uid="{00000000-0005-0000-0000-000064550000}"/>
    <cellStyle name="Normal 3 5 3 2 2 3 2 2 2 2" xfId="24367" xr:uid="{00000000-0005-0000-0000-000065550000}"/>
    <cellStyle name="Normal 3 5 3 2 2 3 2 2 2 3" xfId="24368" xr:uid="{00000000-0005-0000-0000-000066550000}"/>
    <cellStyle name="Normal 3 5 3 2 2 3 2 2 3" xfId="7395" xr:uid="{00000000-0005-0000-0000-000067550000}"/>
    <cellStyle name="Normal 3 5 3 2 2 3 2 2 4" xfId="7400" xr:uid="{00000000-0005-0000-0000-000068550000}"/>
    <cellStyle name="Normal 3 5 3 2 2 3 2 3" xfId="24369" xr:uid="{00000000-0005-0000-0000-000069550000}"/>
    <cellStyle name="Normal 3 5 3 2 2 3 2 3 2" xfId="7500" xr:uid="{00000000-0005-0000-0000-00006A550000}"/>
    <cellStyle name="Normal 3 5 3 2 2 3 2 3 3" xfId="7504" xr:uid="{00000000-0005-0000-0000-00006B550000}"/>
    <cellStyle name="Normal 3 5 3 2 2 3 2 4" xfId="24370" xr:uid="{00000000-0005-0000-0000-00006C550000}"/>
    <cellStyle name="Normal 3 5 3 2 2 3 2 5" xfId="24371" xr:uid="{00000000-0005-0000-0000-00006D550000}"/>
    <cellStyle name="Normal 3 5 3 2 2 3 3" xfId="24372" xr:uid="{00000000-0005-0000-0000-00006E550000}"/>
    <cellStyle name="Normal 3 5 3 2 2 3 3 2" xfId="3567" xr:uid="{00000000-0005-0000-0000-00006F550000}"/>
    <cellStyle name="Normal 3 5 3 2 2 3 3 2 2" xfId="24373" xr:uid="{00000000-0005-0000-0000-000070550000}"/>
    <cellStyle name="Normal 3 5 3 2 2 3 3 2 3" xfId="24374" xr:uid="{00000000-0005-0000-0000-000071550000}"/>
    <cellStyle name="Normal 3 5 3 2 2 3 3 3" xfId="3572" xr:uid="{00000000-0005-0000-0000-000072550000}"/>
    <cellStyle name="Normal 3 5 3 2 2 3 3 4" xfId="11222" xr:uid="{00000000-0005-0000-0000-000073550000}"/>
    <cellStyle name="Normal 3 5 3 2 2 3 4" xfId="24375" xr:uid="{00000000-0005-0000-0000-000074550000}"/>
    <cellStyle name="Normal 3 5 3 2 2 3 4 2" xfId="10381" xr:uid="{00000000-0005-0000-0000-000075550000}"/>
    <cellStyle name="Normal 3 5 3 2 2 3 4 3" xfId="10383" xr:uid="{00000000-0005-0000-0000-000076550000}"/>
    <cellStyle name="Normal 3 5 3 2 2 3 5" xfId="24376" xr:uid="{00000000-0005-0000-0000-000077550000}"/>
    <cellStyle name="Normal 3 5 3 2 2 3 6" xfId="24377" xr:uid="{00000000-0005-0000-0000-000078550000}"/>
    <cellStyle name="Normal 3 5 3 2 2 4" xfId="13291" xr:uid="{00000000-0005-0000-0000-000079550000}"/>
    <cellStyle name="Normal 3 5 3 2 2 4 2" xfId="24378" xr:uid="{00000000-0005-0000-0000-00007A550000}"/>
    <cellStyle name="Normal 3 5 3 2 2 4 2 2" xfId="24379" xr:uid="{00000000-0005-0000-0000-00007B550000}"/>
    <cellStyle name="Normal 3 5 3 2 2 4 2 2 2" xfId="18530" xr:uid="{00000000-0005-0000-0000-00007C550000}"/>
    <cellStyle name="Normal 3 5 3 2 2 4 2 2 2 2" xfId="18578" xr:uid="{00000000-0005-0000-0000-00007D550000}"/>
    <cellStyle name="Normal 3 5 3 2 2 4 2 2 2 3" xfId="18580" xr:uid="{00000000-0005-0000-0000-00007E550000}"/>
    <cellStyle name="Normal 3 5 3 2 2 4 2 2 3" xfId="18582" xr:uid="{00000000-0005-0000-0000-00007F550000}"/>
    <cellStyle name="Normal 3 5 3 2 2 4 2 2 4" xfId="18585" xr:uid="{00000000-0005-0000-0000-000080550000}"/>
    <cellStyle name="Normal 3 5 3 2 2 4 2 3" xfId="17146" xr:uid="{00000000-0005-0000-0000-000081550000}"/>
    <cellStyle name="Normal 3 5 3 2 2 4 2 3 2" xfId="17148" xr:uid="{00000000-0005-0000-0000-000082550000}"/>
    <cellStyle name="Normal 3 5 3 2 2 4 2 3 3" xfId="17151" xr:uid="{00000000-0005-0000-0000-000083550000}"/>
    <cellStyle name="Normal 3 5 3 2 2 4 2 4" xfId="8799" xr:uid="{00000000-0005-0000-0000-000084550000}"/>
    <cellStyle name="Normal 3 5 3 2 2 4 2 5" xfId="17154" xr:uid="{00000000-0005-0000-0000-000085550000}"/>
    <cellStyle name="Normal 3 5 3 2 2 4 3" xfId="24380" xr:uid="{00000000-0005-0000-0000-000086550000}"/>
    <cellStyle name="Normal 3 5 3 2 2 4 3 2" xfId="10439" xr:uid="{00000000-0005-0000-0000-000087550000}"/>
    <cellStyle name="Normal 3 5 3 2 2 4 3 2 2" xfId="7069" xr:uid="{00000000-0005-0000-0000-000088550000}"/>
    <cellStyle name="Normal 3 5 3 2 2 4 3 2 3" xfId="7075" xr:uid="{00000000-0005-0000-0000-000089550000}"/>
    <cellStyle name="Normal 3 5 3 2 2 4 3 3" xfId="14938" xr:uid="{00000000-0005-0000-0000-00008A550000}"/>
    <cellStyle name="Normal 3 5 3 2 2 4 3 4" xfId="17156" xr:uid="{00000000-0005-0000-0000-00008B550000}"/>
    <cellStyle name="Normal 3 5 3 2 2 4 4" xfId="24381" xr:uid="{00000000-0005-0000-0000-00008C550000}"/>
    <cellStyle name="Normal 3 5 3 2 2 4 4 2" xfId="24382" xr:uid="{00000000-0005-0000-0000-00008D550000}"/>
    <cellStyle name="Normal 3 5 3 2 2 4 4 3" xfId="24383" xr:uid="{00000000-0005-0000-0000-00008E550000}"/>
    <cellStyle name="Normal 3 5 3 2 2 4 5" xfId="24384" xr:uid="{00000000-0005-0000-0000-00008F550000}"/>
    <cellStyle name="Normal 3 5 3 2 2 4 6" xfId="24385" xr:uid="{00000000-0005-0000-0000-000090550000}"/>
    <cellStyle name="Normal 3 5 3 2 2 5" xfId="24386" xr:uid="{00000000-0005-0000-0000-000091550000}"/>
    <cellStyle name="Normal 3 5 3 2 2 5 2" xfId="24387" xr:uid="{00000000-0005-0000-0000-000092550000}"/>
    <cellStyle name="Normal 3 5 3 2 2 5 2 2" xfId="24388" xr:uid="{00000000-0005-0000-0000-000093550000}"/>
    <cellStyle name="Normal 3 5 3 2 2 5 2 2 2" xfId="18145" xr:uid="{00000000-0005-0000-0000-000094550000}"/>
    <cellStyle name="Normal 3 5 3 2 2 5 2 2 3" xfId="18656" xr:uid="{00000000-0005-0000-0000-000095550000}"/>
    <cellStyle name="Normal 3 5 3 2 2 5 2 3" xfId="17161" xr:uid="{00000000-0005-0000-0000-000096550000}"/>
    <cellStyle name="Normal 3 5 3 2 2 5 2 4" xfId="17163" xr:uid="{00000000-0005-0000-0000-000097550000}"/>
    <cellStyle name="Normal 3 5 3 2 2 5 3" xfId="24389" xr:uid="{00000000-0005-0000-0000-000098550000}"/>
    <cellStyle name="Normal 3 5 3 2 2 5 3 2" xfId="10460" xr:uid="{00000000-0005-0000-0000-000099550000}"/>
    <cellStyle name="Normal 3 5 3 2 2 5 3 3" xfId="24390" xr:uid="{00000000-0005-0000-0000-00009A550000}"/>
    <cellStyle name="Normal 3 5 3 2 2 5 4" xfId="24391" xr:uid="{00000000-0005-0000-0000-00009B550000}"/>
    <cellStyle name="Normal 3 5 3 2 2 5 5" xfId="24392" xr:uid="{00000000-0005-0000-0000-00009C550000}"/>
    <cellStyle name="Normal 3 5 3 2 2 6" xfId="24393" xr:uid="{00000000-0005-0000-0000-00009D550000}"/>
    <cellStyle name="Normal 3 5 3 2 2 6 2" xfId="24394" xr:uid="{00000000-0005-0000-0000-00009E550000}"/>
    <cellStyle name="Normal 3 5 3 2 2 6 2 2" xfId="24395" xr:uid="{00000000-0005-0000-0000-00009F550000}"/>
    <cellStyle name="Normal 3 5 3 2 2 6 2 3" xfId="24396" xr:uid="{00000000-0005-0000-0000-0000A0550000}"/>
    <cellStyle name="Normal 3 5 3 2 2 6 3" xfId="24397" xr:uid="{00000000-0005-0000-0000-0000A1550000}"/>
    <cellStyle name="Normal 3 5 3 2 2 6 4" xfId="17510" xr:uid="{00000000-0005-0000-0000-0000A2550000}"/>
    <cellStyle name="Normal 3 5 3 2 2 7" xfId="24398" xr:uid="{00000000-0005-0000-0000-0000A3550000}"/>
    <cellStyle name="Normal 3 5 3 2 2 7 2" xfId="24399" xr:uid="{00000000-0005-0000-0000-0000A4550000}"/>
    <cellStyle name="Normal 3 5 3 2 2 7 3" xfId="24400" xr:uid="{00000000-0005-0000-0000-0000A5550000}"/>
    <cellStyle name="Normal 3 5 3 2 2 8" xfId="24401" xr:uid="{00000000-0005-0000-0000-0000A6550000}"/>
    <cellStyle name="Normal 3 5 3 2 2 9" xfId="24402" xr:uid="{00000000-0005-0000-0000-0000A7550000}"/>
    <cellStyle name="Normal 3 5 3 2 3" xfId="1053" xr:uid="{00000000-0005-0000-0000-0000A8550000}"/>
    <cellStyle name="Normal 3 5 3 2 3 2" xfId="5190" xr:uid="{00000000-0005-0000-0000-0000A9550000}"/>
    <cellStyle name="Normal 3 5 3 2 3 2 2" xfId="24403" xr:uid="{00000000-0005-0000-0000-0000AA550000}"/>
    <cellStyle name="Normal 3 5 3 2 3 2 2 2" xfId="24404" xr:uid="{00000000-0005-0000-0000-0000AB550000}"/>
    <cellStyle name="Normal 3 5 3 2 3 2 2 2 2" xfId="24405" xr:uid="{00000000-0005-0000-0000-0000AC550000}"/>
    <cellStyle name="Normal 3 5 3 2 3 2 2 2 2 2" xfId="24406" xr:uid="{00000000-0005-0000-0000-0000AD550000}"/>
    <cellStyle name="Normal 3 5 3 2 3 2 2 2 2 3" xfId="24407" xr:uid="{00000000-0005-0000-0000-0000AE550000}"/>
    <cellStyle name="Normal 3 5 3 2 3 2 2 2 3" xfId="24408" xr:uid="{00000000-0005-0000-0000-0000AF550000}"/>
    <cellStyle name="Normal 3 5 3 2 3 2 2 2 4" xfId="305" xr:uid="{00000000-0005-0000-0000-0000B0550000}"/>
    <cellStyle name="Normal 3 5 3 2 3 2 2 3" xfId="24409" xr:uid="{00000000-0005-0000-0000-0000B1550000}"/>
    <cellStyle name="Normal 3 5 3 2 3 2 2 3 2" xfId="24410" xr:uid="{00000000-0005-0000-0000-0000B2550000}"/>
    <cellStyle name="Normal 3 5 3 2 3 2 2 3 3" xfId="24411" xr:uid="{00000000-0005-0000-0000-0000B3550000}"/>
    <cellStyle name="Normal 3 5 3 2 3 2 2 4" xfId="24412" xr:uid="{00000000-0005-0000-0000-0000B4550000}"/>
    <cellStyle name="Normal 3 5 3 2 3 2 2 5" xfId="24413" xr:uid="{00000000-0005-0000-0000-0000B5550000}"/>
    <cellStyle name="Normal 3 5 3 2 3 2 3" xfId="24414" xr:uid="{00000000-0005-0000-0000-0000B6550000}"/>
    <cellStyle name="Normal 3 5 3 2 3 2 3 2" xfId="10511" xr:uid="{00000000-0005-0000-0000-0000B7550000}"/>
    <cellStyle name="Normal 3 5 3 2 3 2 3 2 2" xfId="24415" xr:uid="{00000000-0005-0000-0000-0000B8550000}"/>
    <cellStyle name="Normal 3 5 3 2 3 2 3 2 3" xfId="24416" xr:uid="{00000000-0005-0000-0000-0000B9550000}"/>
    <cellStyle name="Normal 3 5 3 2 3 2 3 3" xfId="11242" xr:uid="{00000000-0005-0000-0000-0000BA550000}"/>
    <cellStyle name="Normal 3 5 3 2 3 2 3 4" xfId="11246" xr:uid="{00000000-0005-0000-0000-0000BB550000}"/>
    <cellStyle name="Normal 3 5 3 2 3 2 4" xfId="13722" xr:uid="{00000000-0005-0000-0000-0000BC550000}"/>
    <cellStyle name="Normal 3 5 3 2 3 2 4 2" xfId="24417" xr:uid="{00000000-0005-0000-0000-0000BD550000}"/>
    <cellStyle name="Normal 3 5 3 2 3 2 4 3" xfId="24418" xr:uid="{00000000-0005-0000-0000-0000BE550000}"/>
    <cellStyle name="Normal 3 5 3 2 3 2 5" xfId="13725" xr:uid="{00000000-0005-0000-0000-0000BF550000}"/>
    <cellStyle name="Normal 3 5 3 2 3 2 6" xfId="24419" xr:uid="{00000000-0005-0000-0000-0000C0550000}"/>
    <cellStyle name="Normal 3 5 3 2 3 3" xfId="13315" xr:uid="{00000000-0005-0000-0000-0000C1550000}"/>
    <cellStyle name="Normal 3 5 3 2 3 3 2" xfId="24420" xr:uid="{00000000-0005-0000-0000-0000C2550000}"/>
    <cellStyle name="Normal 3 5 3 2 3 3 2 2" xfId="17788" xr:uid="{00000000-0005-0000-0000-0000C3550000}"/>
    <cellStyle name="Normal 3 5 3 2 3 3 2 2 2" xfId="14745" xr:uid="{00000000-0005-0000-0000-0000C4550000}"/>
    <cellStyle name="Normal 3 5 3 2 3 3 2 2 2 2" xfId="4624" xr:uid="{00000000-0005-0000-0000-0000C5550000}"/>
    <cellStyle name="Normal 3 5 3 2 3 3 2 2 2 3" xfId="828" xr:uid="{00000000-0005-0000-0000-0000C6550000}"/>
    <cellStyle name="Normal 3 5 3 2 3 3 2 2 3" xfId="17795" xr:uid="{00000000-0005-0000-0000-0000C7550000}"/>
    <cellStyle name="Normal 3 5 3 2 3 3 2 2 4" xfId="1293" xr:uid="{00000000-0005-0000-0000-0000C8550000}"/>
    <cellStyle name="Normal 3 5 3 2 3 3 2 3" xfId="17801" xr:uid="{00000000-0005-0000-0000-0000C9550000}"/>
    <cellStyle name="Normal 3 5 3 2 3 3 2 3 2" xfId="17804" xr:uid="{00000000-0005-0000-0000-0000CA550000}"/>
    <cellStyle name="Normal 3 5 3 2 3 3 2 3 3" xfId="17808" xr:uid="{00000000-0005-0000-0000-0000CB550000}"/>
    <cellStyle name="Normal 3 5 3 2 3 3 2 4" xfId="17810" xr:uid="{00000000-0005-0000-0000-0000CC550000}"/>
    <cellStyle name="Normal 3 5 3 2 3 3 2 5" xfId="2872" xr:uid="{00000000-0005-0000-0000-0000CD550000}"/>
    <cellStyle name="Normal 3 5 3 2 3 3 3" xfId="8244" xr:uid="{00000000-0005-0000-0000-0000CE550000}"/>
    <cellStyle name="Normal 3 5 3 2 3 3 3 2" xfId="6598" xr:uid="{00000000-0005-0000-0000-0000CF550000}"/>
    <cellStyle name="Normal 3 5 3 2 3 3 3 2 2" xfId="14769" xr:uid="{00000000-0005-0000-0000-0000D0550000}"/>
    <cellStyle name="Normal 3 5 3 2 3 3 3 2 3" xfId="17829" xr:uid="{00000000-0005-0000-0000-0000D1550000}"/>
    <cellStyle name="Normal 3 5 3 2 3 3 3 3" xfId="6605" xr:uid="{00000000-0005-0000-0000-0000D2550000}"/>
    <cellStyle name="Normal 3 5 3 2 3 3 3 4" xfId="6609" xr:uid="{00000000-0005-0000-0000-0000D3550000}"/>
    <cellStyle name="Normal 3 5 3 2 3 3 4" xfId="8264" xr:uid="{00000000-0005-0000-0000-0000D4550000}"/>
    <cellStyle name="Normal 3 5 3 2 3 3 4 2" xfId="6658" xr:uid="{00000000-0005-0000-0000-0000D5550000}"/>
    <cellStyle name="Normal 3 5 3 2 3 3 4 3" xfId="6661" xr:uid="{00000000-0005-0000-0000-0000D6550000}"/>
    <cellStyle name="Normal 3 5 3 2 3 3 5" xfId="24421" xr:uid="{00000000-0005-0000-0000-0000D7550000}"/>
    <cellStyle name="Normal 3 5 3 2 3 3 6" xfId="24422" xr:uid="{00000000-0005-0000-0000-0000D8550000}"/>
    <cellStyle name="Normal 3 5 3 2 3 4" xfId="24423" xr:uid="{00000000-0005-0000-0000-0000D9550000}"/>
    <cellStyle name="Normal 3 5 3 2 3 4 2" xfId="24424" xr:uid="{00000000-0005-0000-0000-0000DA550000}"/>
    <cellStyle name="Normal 3 5 3 2 3 4 2 2" xfId="17857" xr:uid="{00000000-0005-0000-0000-0000DB550000}"/>
    <cellStyle name="Normal 3 5 3 2 3 4 2 2 2" xfId="9433" xr:uid="{00000000-0005-0000-0000-0000DC550000}"/>
    <cellStyle name="Normal 3 5 3 2 3 4 2 2 3" xfId="9439" xr:uid="{00000000-0005-0000-0000-0000DD550000}"/>
    <cellStyle name="Normal 3 5 3 2 3 4 2 3" xfId="17178" xr:uid="{00000000-0005-0000-0000-0000DE550000}"/>
    <cellStyle name="Normal 3 5 3 2 3 4 2 4" xfId="17184" xr:uid="{00000000-0005-0000-0000-0000DF550000}"/>
    <cellStyle name="Normal 3 5 3 2 3 4 3" xfId="24425" xr:uid="{00000000-0005-0000-0000-0000E0550000}"/>
    <cellStyle name="Normal 3 5 3 2 3 4 3 2" xfId="14958" xr:uid="{00000000-0005-0000-0000-0000E1550000}"/>
    <cellStyle name="Normal 3 5 3 2 3 4 3 3" xfId="14962" xr:uid="{00000000-0005-0000-0000-0000E2550000}"/>
    <cellStyle name="Normal 3 5 3 2 3 4 4" xfId="24426" xr:uid="{00000000-0005-0000-0000-0000E3550000}"/>
    <cellStyle name="Normal 3 5 3 2 3 4 5" xfId="24427" xr:uid="{00000000-0005-0000-0000-0000E4550000}"/>
    <cellStyle name="Normal 3 5 3 2 3 5" xfId="24428" xr:uid="{00000000-0005-0000-0000-0000E5550000}"/>
    <cellStyle name="Normal 3 5 3 2 3 5 2" xfId="24429" xr:uid="{00000000-0005-0000-0000-0000E6550000}"/>
    <cellStyle name="Normal 3 5 3 2 3 5 2 2" xfId="17899" xr:uid="{00000000-0005-0000-0000-0000E7550000}"/>
    <cellStyle name="Normal 3 5 3 2 3 5 2 3" xfId="17195" xr:uid="{00000000-0005-0000-0000-0000E8550000}"/>
    <cellStyle name="Normal 3 5 3 2 3 5 3" xfId="24430" xr:uid="{00000000-0005-0000-0000-0000E9550000}"/>
    <cellStyle name="Normal 3 5 3 2 3 5 4" xfId="24431" xr:uid="{00000000-0005-0000-0000-0000EA550000}"/>
    <cellStyle name="Normal 3 5 3 2 3 6" xfId="24432" xr:uid="{00000000-0005-0000-0000-0000EB550000}"/>
    <cellStyle name="Normal 3 5 3 2 3 6 2" xfId="18453" xr:uid="{00000000-0005-0000-0000-0000EC550000}"/>
    <cellStyle name="Normal 3 5 3 2 3 6 3" xfId="18455" xr:uid="{00000000-0005-0000-0000-0000ED550000}"/>
    <cellStyle name="Normal 3 5 3 2 3 7" xfId="24433" xr:uid="{00000000-0005-0000-0000-0000EE550000}"/>
    <cellStyle name="Normal 3 5 3 2 3 8" xfId="11406" xr:uid="{00000000-0005-0000-0000-0000EF550000}"/>
    <cellStyle name="Normal 3 5 3 2 4" xfId="24434" xr:uid="{00000000-0005-0000-0000-0000F0550000}"/>
    <cellStyle name="Normal 3 5 3 2 4 2" xfId="13345" xr:uid="{00000000-0005-0000-0000-0000F1550000}"/>
    <cellStyle name="Normal 3 5 3 2 4 2 2" xfId="24435" xr:uid="{00000000-0005-0000-0000-0000F2550000}"/>
    <cellStyle name="Normal 3 5 3 2 4 2 2 2" xfId="24436" xr:uid="{00000000-0005-0000-0000-0000F3550000}"/>
    <cellStyle name="Normal 3 5 3 2 4 2 2 2 2" xfId="24437" xr:uid="{00000000-0005-0000-0000-0000F4550000}"/>
    <cellStyle name="Normal 3 5 3 2 4 2 2 2 3" xfId="24438" xr:uid="{00000000-0005-0000-0000-0000F5550000}"/>
    <cellStyle name="Normal 3 5 3 2 4 2 2 3" xfId="24439" xr:uid="{00000000-0005-0000-0000-0000F6550000}"/>
    <cellStyle name="Normal 3 5 3 2 4 2 2 4" xfId="24440" xr:uid="{00000000-0005-0000-0000-0000F7550000}"/>
    <cellStyle name="Normal 3 5 3 2 4 2 3" xfId="24441" xr:uid="{00000000-0005-0000-0000-0000F8550000}"/>
    <cellStyle name="Normal 3 5 3 2 4 2 3 2" xfId="24442" xr:uid="{00000000-0005-0000-0000-0000F9550000}"/>
    <cellStyle name="Normal 3 5 3 2 4 2 3 3" xfId="24443" xr:uid="{00000000-0005-0000-0000-0000FA550000}"/>
    <cellStyle name="Normal 3 5 3 2 4 2 4" xfId="24444" xr:uid="{00000000-0005-0000-0000-0000FB550000}"/>
    <cellStyle name="Normal 3 5 3 2 4 2 5" xfId="24445" xr:uid="{00000000-0005-0000-0000-0000FC550000}"/>
    <cellStyle name="Normal 3 5 3 2 4 3" xfId="21953" xr:uid="{00000000-0005-0000-0000-0000FD550000}"/>
    <cellStyle name="Normal 3 5 3 2 4 3 2" xfId="24446" xr:uid="{00000000-0005-0000-0000-0000FE550000}"/>
    <cellStyle name="Normal 3 5 3 2 4 3 2 2" xfId="17959" xr:uid="{00000000-0005-0000-0000-0000FF550000}"/>
    <cellStyle name="Normal 3 5 3 2 4 3 2 3" xfId="17963" xr:uid="{00000000-0005-0000-0000-000000560000}"/>
    <cellStyle name="Normal 3 5 3 2 4 3 3" xfId="24447" xr:uid="{00000000-0005-0000-0000-000001560000}"/>
    <cellStyle name="Normal 3 5 3 2 4 3 4" xfId="24448" xr:uid="{00000000-0005-0000-0000-000002560000}"/>
    <cellStyle name="Normal 3 5 3 2 4 4" xfId="21955" xr:uid="{00000000-0005-0000-0000-000003560000}"/>
    <cellStyle name="Normal 3 5 3 2 4 4 2" xfId="24449" xr:uid="{00000000-0005-0000-0000-000004560000}"/>
    <cellStyle name="Normal 3 5 3 2 4 4 3" xfId="24450" xr:uid="{00000000-0005-0000-0000-000005560000}"/>
    <cellStyle name="Normal 3 5 3 2 4 5" xfId="24451" xr:uid="{00000000-0005-0000-0000-000006560000}"/>
    <cellStyle name="Normal 3 5 3 2 4 6" xfId="24452" xr:uid="{00000000-0005-0000-0000-000007560000}"/>
    <cellStyle name="Normal 3 5 3 2 5" xfId="24454" xr:uid="{00000000-0005-0000-0000-000008560000}"/>
    <cellStyle name="Normal 3 5 3 2 5 2" xfId="4716" xr:uid="{00000000-0005-0000-0000-000009560000}"/>
    <cellStyle name="Normal 3 5 3 2 5 2 2" xfId="3232" xr:uid="{00000000-0005-0000-0000-00000A560000}"/>
    <cellStyle name="Normal 3 5 3 2 5 2 2 2" xfId="24455" xr:uid="{00000000-0005-0000-0000-00000B560000}"/>
    <cellStyle name="Normal 3 5 3 2 5 2 2 2 2" xfId="18155" xr:uid="{00000000-0005-0000-0000-00000C560000}"/>
    <cellStyle name="Normal 3 5 3 2 5 2 2 2 3" xfId="15703" xr:uid="{00000000-0005-0000-0000-00000D560000}"/>
    <cellStyle name="Normal 3 5 3 2 5 2 2 3" xfId="24456" xr:uid="{00000000-0005-0000-0000-00000E560000}"/>
    <cellStyle name="Normal 3 5 3 2 5 2 2 4" xfId="16215" xr:uid="{00000000-0005-0000-0000-00000F560000}"/>
    <cellStyle name="Normal 3 5 3 2 5 2 3" xfId="4720" xr:uid="{00000000-0005-0000-0000-000010560000}"/>
    <cellStyle name="Normal 3 5 3 2 5 2 3 2" xfId="24457" xr:uid="{00000000-0005-0000-0000-000011560000}"/>
    <cellStyle name="Normal 3 5 3 2 5 2 3 3" xfId="24458" xr:uid="{00000000-0005-0000-0000-000012560000}"/>
    <cellStyle name="Normal 3 5 3 2 5 2 4" xfId="24459" xr:uid="{00000000-0005-0000-0000-000013560000}"/>
    <cellStyle name="Normal 3 5 3 2 5 2 5" xfId="24460" xr:uid="{00000000-0005-0000-0000-000014560000}"/>
    <cellStyle name="Normal 3 5 3 2 5 3" xfId="404" xr:uid="{00000000-0005-0000-0000-000015560000}"/>
    <cellStyle name="Normal 3 5 3 2 5 3 2" xfId="24461" xr:uid="{00000000-0005-0000-0000-000016560000}"/>
    <cellStyle name="Normal 3 5 3 2 5 3 2 2" xfId="18030" xr:uid="{00000000-0005-0000-0000-000017560000}"/>
    <cellStyle name="Normal 3 5 3 2 5 3 2 3" xfId="10310" xr:uid="{00000000-0005-0000-0000-000018560000}"/>
    <cellStyle name="Normal 3 5 3 2 5 3 3" xfId="24462" xr:uid="{00000000-0005-0000-0000-000019560000}"/>
    <cellStyle name="Normal 3 5 3 2 5 3 4" xfId="24463" xr:uid="{00000000-0005-0000-0000-00001A560000}"/>
    <cellStyle name="Normal 3 5 3 2 5 4" xfId="4609" xr:uid="{00000000-0005-0000-0000-00001B560000}"/>
    <cellStyle name="Normal 3 5 3 2 5 4 2" xfId="24464" xr:uid="{00000000-0005-0000-0000-00001C560000}"/>
    <cellStyle name="Normal 3 5 3 2 5 4 3" xfId="13852" xr:uid="{00000000-0005-0000-0000-00001D560000}"/>
    <cellStyle name="Normal 3 5 3 2 5 5" xfId="11945" xr:uid="{00000000-0005-0000-0000-00001E560000}"/>
    <cellStyle name="Normal 3 5 3 2 5 6" xfId="24465" xr:uid="{00000000-0005-0000-0000-00001F560000}"/>
    <cellStyle name="Normal 3 5 3 2 6" xfId="24467" xr:uid="{00000000-0005-0000-0000-000020560000}"/>
    <cellStyle name="Normal 3 5 3 2 6 2" xfId="4727" xr:uid="{00000000-0005-0000-0000-000021560000}"/>
    <cellStyle name="Normal 3 5 3 2 6 2 2" xfId="11050" xr:uid="{00000000-0005-0000-0000-000022560000}"/>
    <cellStyle name="Normal 3 5 3 2 6 2 2 2" xfId="11052" xr:uid="{00000000-0005-0000-0000-000023560000}"/>
    <cellStyle name="Normal 3 5 3 2 6 2 2 3" xfId="10856" xr:uid="{00000000-0005-0000-0000-000024560000}"/>
    <cellStyle name="Normal 3 5 3 2 6 2 3" xfId="11058" xr:uid="{00000000-0005-0000-0000-000025560000}"/>
    <cellStyle name="Normal 3 5 3 2 6 2 4" xfId="11065" xr:uid="{00000000-0005-0000-0000-000026560000}"/>
    <cellStyle name="Normal 3 5 3 2 6 3" xfId="620" xr:uid="{00000000-0005-0000-0000-000027560000}"/>
    <cellStyle name="Normal 3 5 3 2 6 3 2" xfId="24468" xr:uid="{00000000-0005-0000-0000-000028560000}"/>
    <cellStyle name="Normal 3 5 3 2 6 3 3" xfId="24469" xr:uid="{00000000-0005-0000-0000-000029560000}"/>
    <cellStyle name="Normal 3 5 3 2 6 4" xfId="18699" xr:uid="{00000000-0005-0000-0000-00002A560000}"/>
    <cellStyle name="Normal 3 5 3 2 6 5" xfId="18701" xr:uid="{00000000-0005-0000-0000-00002B560000}"/>
    <cellStyle name="Normal 3 5 3 2 7" xfId="24470" xr:uid="{00000000-0005-0000-0000-00002C560000}"/>
    <cellStyle name="Normal 3 5 3 2 7 2" xfId="4743" xr:uid="{00000000-0005-0000-0000-00002D560000}"/>
    <cellStyle name="Normal 3 5 3 2 7 2 2" xfId="24471" xr:uid="{00000000-0005-0000-0000-00002E560000}"/>
    <cellStyle name="Normal 3 5 3 2 7 2 3" xfId="24472" xr:uid="{00000000-0005-0000-0000-00002F560000}"/>
    <cellStyle name="Normal 3 5 3 2 7 3" xfId="24473" xr:uid="{00000000-0005-0000-0000-000030560000}"/>
    <cellStyle name="Normal 3 5 3 2 7 4" xfId="18706" xr:uid="{00000000-0005-0000-0000-000031560000}"/>
    <cellStyle name="Normal 3 5 3 2 8" xfId="24474" xr:uid="{00000000-0005-0000-0000-000032560000}"/>
    <cellStyle name="Normal 3 5 3 2 8 2" xfId="24475" xr:uid="{00000000-0005-0000-0000-000033560000}"/>
    <cellStyle name="Normal 3 5 3 2 8 3" xfId="24476" xr:uid="{00000000-0005-0000-0000-000034560000}"/>
    <cellStyle name="Normal 3 5 3 2 9" xfId="24477" xr:uid="{00000000-0005-0000-0000-000035560000}"/>
    <cellStyle name="Normal 3 5 3 3" xfId="7467" xr:uid="{00000000-0005-0000-0000-000036560000}"/>
    <cellStyle name="Normal 3 5 3 3 2" xfId="18489" xr:uid="{00000000-0005-0000-0000-000037560000}"/>
    <cellStyle name="Normal 3 5 3 3 2 2" xfId="13392" xr:uid="{00000000-0005-0000-0000-000038560000}"/>
    <cellStyle name="Normal 3 5 3 3 2 2 2" xfId="12391" xr:uid="{00000000-0005-0000-0000-000039560000}"/>
    <cellStyle name="Normal 3 5 3 3 2 2 2 2" xfId="16538" xr:uid="{00000000-0005-0000-0000-00003A560000}"/>
    <cellStyle name="Normal 3 5 3 3 2 2 2 2 2" xfId="5360" xr:uid="{00000000-0005-0000-0000-00003B560000}"/>
    <cellStyle name="Normal 3 5 3 3 2 2 2 2 2 2" xfId="20781" xr:uid="{00000000-0005-0000-0000-00003C560000}"/>
    <cellStyle name="Normal 3 5 3 3 2 2 2 2 2 3" xfId="20796" xr:uid="{00000000-0005-0000-0000-00003D560000}"/>
    <cellStyle name="Normal 3 5 3 3 2 2 2 2 3" xfId="20805" xr:uid="{00000000-0005-0000-0000-00003E560000}"/>
    <cellStyle name="Normal 3 5 3 3 2 2 2 2 4" xfId="20819" xr:uid="{00000000-0005-0000-0000-00003F560000}"/>
    <cellStyle name="Normal 3 5 3 3 2 2 2 3" xfId="24478" xr:uid="{00000000-0005-0000-0000-000040560000}"/>
    <cellStyle name="Normal 3 5 3 3 2 2 2 3 2" xfId="14570" xr:uid="{00000000-0005-0000-0000-000041560000}"/>
    <cellStyle name="Normal 3 5 3 3 2 2 2 3 3" xfId="14580" xr:uid="{00000000-0005-0000-0000-000042560000}"/>
    <cellStyle name="Normal 3 5 3 3 2 2 2 4" xfId="23744" xr:uid="{00000000-0005-0000-0000-000043560000}"/>
    <cellStyle name="Normal 3 5 3 3 2 2 2 5" xfId="23746" xr:uid="{00000000-0005-0000-0000-000044560000}"/>
    <cellStyle name="Normal 3 5 3 3 2 2 3" xfId="12404" xr:uid="{00000000-0005-0000-0000-000045560000}"/>
    <cellStyle name="Normal 3 5 3 3 2 2 3 2" xfId="10676" xr:uid="{00000000-0005-0000-0000-000046560000}"/>
    <cellStyle name="Normal 3 5 3 3 2 2 3 2 2" xfId="21044" xr:uid="{00000000-0005-0000-0000-000047560000}"/>
    <cellStyle name="Normal 3 5 3 3 2 2 3 2 3" xfId="21071" xr:uid="{00000000-0005-0000-0000-000048560000}"/>
    <cellStyle name="Normal 3 5 3 3 2 2 3 3" xfId="11308" xr:uid="{00000000-0005-0000-0000-000049560000}"/>
    <cellStyle name="Normal 3 5 3 3 2 2 3 4" xfId="11310" xr:uid="{00000000-0005-0000-0000-00004A560000}"/>
    <cellStyle name="Normal 3 5 3 3 2 2 4" xfId="24479" xr:uid="{00000000-0005-0000-0000-00004B560000}"/>
    <cellStyle name="Normal 3 5 3 3 2 2 4 2" xfId="24480" xr:uid="{00000000-0005-0000-0000-00004C560000}"/>
    <cellStyle name="Normal 3 5 3 3 2 2 4 3" xfId="24481" xr:uid="{00000000-0005-0000-0000-00004D560000}"/>
    <cellStyle name="Normal 3 5 3 3 2 2 5" xfId="24482" xr:uid="{00000000-0005-0000-0000-00004E560000}"/>
    <cellStyle name="Normal 3 5 3 3 2 2 6" xfId="24483" xr:uid="{00000000-0005-0000-0000-00004F560000}"/>
    <cellStyle name="Normal 3 5 3 3 2 3" xfId="24484" xr:uid="{00000000-0005-0000-0000-000050560000}"/>
    <cellStyle name="Normal 3 5 3 3 2 3 2" xfId="12412" xr:uid="{00000000-0005-0000-0000-000051560000}"/>
    <cellStyle name="Normal 3 5 3 3 2 3 2 2" xfId="20384" xr:uid="{00000000-0005-0000-0000-000052560000}"/>
    <cellStyle name="Normal 3 5 3 3 2 3 2 2 2" xfId="21779" xr:uid="{00000000-0005-0000-0000-000053560000}"/>
    <cellStyle name="Normal 3 5 3 3 2 3 2 2 2 2" xfId="24485" xr:uid="{00000000-0005-0000-0000-000054560000}"/>
    <cellStyle name="Normal 3 5 3 3 2 3 2 2 2 3" xfId="24486" xr:uid="{00000000-0005-0000-0000-000055560000}"/>
    <cellStyle name="Normal 3 5 3 3 2 3 2 2 3" xfId="21781" xr:uid="{00000000-0005-0000-0000-000056560000}"/>
    <cellStyle name="Normal 3 5 3 3 2 3 2 2 4" xfId="24488" xr:uid="{00000000-0005-0000-0000-000057560000}"/>
    <cellStyle name="Normal 3 5 3 3 2 3 2 3" xfId="24489" xr:uid="{00000000-0005-0000-0000-000058560000}"/>
    <cellStyle name="Normal 3 5 3 3 2 3 2 3 2" xfId="7926" xr:uid="{00000000-0005-0000-0000-000059560000}"/>
    <cellStyle name="Normal 3 5 3 3 2 3 2 3 3" xfId="24490" xr:uid="{00000000-0005-0000-0000-00005A560000}"/>
    <cellStyle name="Normal 3 5 3 3 2 3 2 4" xfId="23751" xr:uid="{00000000-0005-0000-0000-00005B560000}"/>
    <cellStyle name="Normal 3 5 3 3 2 3 2 5" xfId="23754" xr:uid="{00000000-0005-0000-0000-00005C560000}"/>
    <cellStyle name="Normal 3 5 3 3 2 3 3" xfId="24491" xr:uid="{00000000-0005-0000-0000-00005D560000}"/>
    <cellStyle name="Normal 3 5 3 3 2 3 3 2" xfId="10720" xr:uid="{00000000-0005-0000-0000-00005E560000}"/>
    <cellStyle name="Normal 3 5 3 3 2 3 3 2 2" xfId="24492" xr:uid="{00000000-0005-0000-0000-00005F560000}"/>
    <cellStyle name="Normal 3 5 3 3 2 3 3 2 3" xfId="24493" xr:uid="{00000000-0005-0000-0000-000060560000}"/>
    <cellStyle name="Normal 3 5 3 3 2 3 3 3" xfId="24494" xr:uid="{00000000-0005-0000-0000-000061560000}"/>
    <cellStyle name="Normal 3 5 3 3 2 3 3 4" xfId="24496" xr:uid="{00000000-0005-0000-0000-000062560000}"/>
    <cellStyle name="Normal 3 5 3 3 2 3 4" xfId="24497" xr:uid="{00000000-0005-0000-0000-000063560000}"/>
    <cellStyle name="Normal 3 5 3 3 2 3 4 2" xfId="24498" xr:uid="{00000000-0005-0000-0000-000064560000}"/>
    <cellStyle name="Normal 3 5 3 3 2 3 4 3" xfId="24499" xr:uid="{00000000-0005-0000-0000-000065560000}"/>
    <cellStyle name="Normal 3 5 3 3 2 3 5" xfId="24500" xr:uid="{00000000-0005-0000-0000-000066560000}"/>
    <cellStyle name="Normal 3 5 3 3 2 3 6" xfId="24501" xr:uid="{00000000-0005-0000-0000-000067560000}"/>
    <cellStyle name="Normal 3 5 3 3 2 4" xfId="24502" xr:uid="{00000000-0005-0000-0000-000068560000}"/>
    <cellStyle name="Normal 3 5 3 3 2 4 2" xfId="24503" xr:uid="{00000000-0005-0000-0000-000069560000}"/>
    <cellStyle name="Normal 3 5 3 3 2 4 2 2" xfId="24504" xr:uid="{00000000-0005-0000-0000-00006A560000}"/>
    <cellStyle name="Normal 3 5 3 3 2 4 2 2 2" xfId="7403" xr:uid="{00000000-0005-0000-0000-00006B560000}"/>
    <cellStyle name="Normal 3 5 3 3 2 4 2 2 3" xfId="7408" xr:uid="{00000000-0005-0000-0000-00006C560000}"/>
    <cellStyle name="Normal 3 5 3 3 2 4 2 3" xfId="17710" xr:uid="{00000000-0005-0000-0000-00006D560000}"/>
    <cellStyle name="Normal 3 5 3 3 2 4 2 4" xfId="15320" xr:uid="{00000000-0005-0000-0000-00006E560000}"/>
    <cellStyle name="Normal 3 5 3 3 2 4 3" xfId="24505" xr:uid="{00000000-0005-0000-0000-00006F560000}"/>
    <cellStyle name="Normal 3 5 3 3 2 4 3 2" xfId="24506" xr:uid="{00000000-0005-0000-0000-000070560000}"/>
    <cellStyle name="Normal 3 5 3 3 2 4 3 3" xfId="24507" xr:uid="{00000000-0005-0000-0000-000071560000}"/>
    <cellStyle name="Normal 3 5 3 3 2 4 4" xfId="24508" xr:uid="{00000000-0005-0000-0000-000072560000}"/>
    <cellStyle name="Normal 3 5 3 3 2 4 5" xfId="24509" xr:uid="{00000000-0005-0000-0000-000073560000}"/>
    <cellStyle name="Normal 3 5 3 3 2 5" xfId="24510" xr:uid="{00000000-0005-0000-0000-000074560000}"/>
    <cellStyle name="Normal 3 5 3 3 2 5 2" xfId="24511" xr:uid="{00000000-0005-0000-0000-000075560000}"/>
    <cellStyle name="Normal 3 5 3 3 2 5 2 2" xfId="24512" xr:uid="{00000000-0005-0000-0000-000076560000}"/>
    <cellStyle name="Normal 3 5 3 3 2 5 2 3" xfId="24513" xr:uid="{00000000-0005-0000-0000-000077560000}"/>
    <cellStyle name="Normal 3 5 3 3 2 5 3" xfId="24514" xr:uid="{00000000-0005-0000-0000-000078560000}"/>
    <cellStyle name="Normal 3 5 3 3 2 5 4" xfId="24515" xr:uid="{00000000-0005-0000-0000-000079560000}"/>
    <cellStyle name="Normal 3 5 3 3 2 6" xfId="24516" xr:uid="{00000000-0005-0000-0000-00007A560000}"/>
    <cellStyle name="Normal 3 5 3 3 2 6 2" xfId="24517" xr:uid="{00000000-0005-0000-0000-00007B560000}"/>
    <cellStyle name="Normal 3 5 3 3 2 6 3" xfId="24518" xr:uid="{00000000-0005-0000-0000-00007C560000}"/>
    <cellStyle name="Normal 3 5 3 3 2 7" xfId="24519" xr:uid="{00000000-0005-0000-0000-00007D560000}"/>
    <cellStyle name="Normal 3 5 3 3 2 8" xfId="11434" xr:uid="{00000000-0005-0000-0000-00007E560000}"/>
    <cellStyle name="Normal 3 5 3 3 3" xfId="18491" xr:uid="{00000000-0005-0000-0000-00007F560000}"/>
    <cellStyle name="Normal 3 5 3 3 3 2" xfId="24520" xr:uid="{00000000-0005-0000-0000-000080560000}"/>
    <cellStyle name="Normal 3 5 3 3 3 2 2" xfId="24521" xr:uid="{00000000-0005-0000-0000-000081560000}"/>
    <cellStyle name="Normal 3 5 3 3 3 2 2 2" xfId="11354" xr:uid="{00000000-0005-0000-0000-000082560000}"/>
    <cellStyle name="Normal 3 5 3 3 3 2 2 2 2" xfId="22081" xr:uid="{00000000-0005-0000-0000-000083560000}"/>
    <cellStyle name="Normal 3 5 3 3 3 2 2 2 3" xfId="22084" xr:uid="{00000000-0005-0000-0000-000084560000}"/>
    <cellStyle name="Normal 3 5 3 3 3 2 2 3" xfId="22086" xr:uid="{00000000-0005-0000-0000-000085560000}"/>
    <cellStyle name="Normal 3 5 3 3 3 2 2 4" xfId="22088" xr:uid="{00000000-0005-0000-0000-000086560000}"/>
    <cellStyle name="Normal 3 5 3 3 3 2 3" xfId="24522" xr:uid="{00000000-0005-0000-0000-000087560000}"/>
    <cellStyle name="Normal 3 5 3 3 3 2 3 2" xfId="22110" xr:uid="{00000000-0005-0000-0000-000088560000}"/>
    <cellStyle name="Normal 3 5 3 3 3 2 3 3" xfId="22115" xr:uid="{00000000-0005-0000-0000-000089560000}"/>
    <cellStyle name="Normal 3 5 3 3 3 2 4" xfId="24523" xr:uid="{00000000-0005-0000-0000-00008A560000}"/>
    <cellStyle name="Normal 3 5 3 3 3 2 5" xfId="24524" xr:uid="{00000000-0005-0000-0000-00008B560000}"/>
    <cellStyle name="Normal 3 5 3 3 3 3" xfId="8807" xr:uid="{00000000-0005-0000-0000-00008C560000}"/>
    <cellStyle name="Normal 3 5 3 3 3 3 2" xfId="8809" xr:uid="{00000000-0005-0000-0000-00008D560000}"/>
    <cellStyle name="Normal 3 5 3 3 3 3 2 2" xfId="8812" xr:uid="{00000000-0005-0000-0000-00008E560000}"/>
    <cellStyle name="Normal 3 5 3 3 3 3 2 3" xfId="8822" xr:uid="{00000000-0005-0000-0000-00008F560000}"/>
    <cellStyle name="Normal 3 5 3 3 3 3 3" xfId="8853" xr:uid="{00000000-0005-0000-0000-000090560000}"/>
    <cellStyle name="Normal 3 5 3 3 3 3 4" xfId="8902" xr:uid="{00000000-0005-0000-0000-000091560000}"/>
    <cellStyle name="Normal 3 5 3 3 3 4" xfId="8934" xr:uid="{00000000-0005-0000-0000-000092560000}"/>
    <cellStyle name="Normal 3 5 3 3 3 4 2" xfId="8938" xr:uid="{00000000-0005-0000-0000-000093560000}"/>
    <cellStyle name="Normal 3 5 3 3 3 4 3" xfId="8971" xr:uid="{00000000-0005-0000-0000-000094560000}"/>
    <cellStyle name="Normal 3 5 3 3 3 5" xfId="9000" xr:uid="{00000000-0005-0000-0000-000095560000}"/>
    <cellStyle name="Normal 3 5 3 3 3 6" xfId="9055" xr:uid="{00000000-0005-0000-0000-000096560000}"/>
    <cellStyle name="Normal 3 5 3 3 4" xfId="24525" xr:uid="{00000000-0005-0000-0000-000097560000}"/>
    <cellStyle name="Normal 3 5 3 3 4 2" xfId="24526" xr:uid="{00000000-0005-0000-0000-000098560000}"/>
    <cellStyle name="Normal 3 5 3 3 4 2 2" xfId="24527" xr:uid="{00000000-0005-0000-0000-000099560000}"/>
    <cellStyle name="Normal 3 5 3 3 4 2 2 2" xfId="22621" xr:uid="{00000000-0005-0000-0000-00009A560000}"/>
    <cellStyle name="Normal 3 5 3 3 4 2 2 2 2" xfId="22624" xr:uid="{00000000-0005-0000-0000-00009B560000}"/>
    <cellStyle name="Normal 3 5 3 3 4 2 2 2 3" xfId="22627" xr:uid="{00000000-0005-0000-0000-00009C560000}"/>
    <cellStyle name="Normal 3 5 3 3 4 2 2 3" xfId="22629" xr:uid="{00000000-0005-0000-0000-00009D560000}"/>
    <cellStyle name="Normal 3 5 3 3 4 2 2 4" xfId="22631" xr:uid="{00000000-0005-0000-0000-00009E560000}"/>
    <cellStyle name="Normal 3 5 3 3 4 2 3" xfId="24528" xr:uid="{00000000-0005-0000-0000-00009F560000}"/>
    <cellStyle name="Normal 3 5 3 3 4 2 3 2" xfId="21841" xr:uid="{00000000-0005-0000-0000-0000A0560000}"/>
    <cellStyle name="Normal 3 5 3 3 4 2 3 3" xfId="21850" xr:uid="{00000000-0005-0000-0000-0000A1560000}"/>
    <cellStyle name="Normal 3 5 3 3 4 2 4" xfId="24529" xr:uid="{00000000-0005-0000-0000-0000A2560000}"/>
    <cellStyle name="Normal 3 5 3 3 4 2 5" xfId="24530" xr:uid="{00000000-0005-0000-0000-0000A3560000}"/>
    <cellStyle name="Normal 3 5 3 3 4 3" xfId="9102" xr:uid="{00000000-0005-0000-0000-0000A4560000}"/>
    <cellStyle name="Normal 3 5 3 3 4 3 2" xfId="9108" xr:uid="{00000000-0005-0000-0000-0000A5560000}"/>
    <cellStyle name="Normal 3 5 3 3 4 3 2 2" xfId="9123" xr:uid="{00000000-0005-0000-0000-0000A6560000}"/>
    <cellStyle name="Normal 3 5 3 3 4 3 2 3" xfId="9162" xr:uid="{00000000-0005-0000-0000-0000A7560000}"/>
    <cellStyle name="Normal 3 5 3 3 4 3 3" xfId="9183" xr:uid="{00000000-0005-0000-0000-0000A8560000}"/>
    <cellStyle name="Normal 3 5 3 3 4 3 4" xfId="9209" xr:uid="{00000000-0005-0000-0000-0000A9560000}"/>
    <cellStyle name="Normal 3 5 3 3 4 4" xfId="9224" xr:uid="{00000000-0005-0000-0000-0000AA560000}"/>
    <cellStyle name="Normal 3 5 3 3 4 4 2" xfId="9232" xr:uid="{00000000-0005-0000-0000-0000AB560000}"/>
    <cellStyle name="Normal 3 5 3 3 4 4 3" xfId="9292" xr:uid="{00000000-0005-0000-0000-0000AC560000}"/>
    <cellStyle name="Normal 3 5 3 3 4 5" xfId="9334" xr:uid="{00000000-0005-0000-0000-0000AD560000}"/>
    <cellStyle name="Normal 3 5 3 3 4 6" xfId="9373" xr:uid="{00000000-0005-0000-0000-0000AE560000}"/>
    <cellStyle name="Normal 3 5 3 3 5" xfId="24531" xr:uid="{00000000-0005-0000-0000-0000AF560000}"/>
    <cellStyle name="Normal 3 5 3 3 5 2" xfId="4781" xr:uid="{00000000-0005-0000-0000-0000B0560000}"/>
    <cellStyle name="Normal 3 5 3 3 5 2 2" xfId="24532" xr:uid="{00000000-0005-0000-0000-0000B1560000}"/>
    <cellStyle name="Normal 3 5 3 3 5 2 2 2" xfId="24533" xr:uid="{00000000-0005-0000-0000-0000B2560000}"/>
    <cellStyle name="Normal 3 5 3 3 5 2 2 3" xfId="24534" xr:uid="{00000000-0005-0000-0000-0000B3560000}"/>
    <cellStyle name="Normal 3 5 3 3 5 2 3" xfId="24202" xr:uid="{00000000-0005-0000-0000-0000B4560000}"/>
    <cellStyle name="Normal 3 5 3 3 5 2 4" xfId="24204" xr:uid="{00000000-0005-0000-0000-0000B5560000}"/>
    <cellStyle name="Normal 3 5 3 3 5 3" xfId="4788" xr:uid="{00000000-0005-0000-0000-0000B6560000}"/>
    <cellStyle name="Normal 3 5 3 3 5 3 2" xfId="9452" xr:uid="{00000000-0005-0000-0000-0000B7560000}"/>
    <cellStyle name="Normal 3 5 3 3 5 3 3" xfId="9114" xr:uid="{00000000-0005-0000-0000-0000B8560000}"/>
    <cellStyle name="Normal 3 5 3 3 5 4" xfId="9484" xr:uid="{00000000-0005-0000-0000-0000B9560000}"/>
    <cellStyle name="Normal 3 5 3 3 5 5" xfId="9493" xr:uid="{00000000-0005-0000-0000-0000BA560000}"/>
    <cellStyle name="Normal 3 5 3 3 6" xfId="24535" xr:uid="{00000000-0005-0000-0000-0000BB560000}"/>
    <cellStyle name="Normal 3 5 3 3 6 2" xfId="251" xr:uid="{00000000-0005-0000-0000-0000BC560000}"/>
    <cellStyle name="Normal 3 5 3 3 6 2 2" xfId="24536" xr:uid="{00000000-0005-0000-0000-0000BD560000}"/>
    <cellStyle name="Normal 3 5 3 3 6 2 3" xfId="24537" xr:uid="{00000000-0005-0000-0000-0000BE560000}"/>
    <cellStyle name="Normal 3 5 3 3 6 3" xfId="9509" xr:uid="{00000000-0005-0000-0000-0000BF560000}"/>
    <cellStyle name="Normal 3 5 3 3 6 4" xfId="9544" xr:uid="{00000000-0005-0000-0000-0000C0560000}"/>
    <cellStyle name="Normal 3 5 3 3 7" xfId="24538" xr:uid="{00000000-0005-0000-0000-0000C1560000}"/>
    <cellStyle name="Normal 3 5 3 3 7 2" xfId="24540" xr:uid="{00000000-0005-0000-0000-0000C2560000}"/>
    <cellStyle name="Normal 3 5 3 3 7 3" xfId="1796" xr:uid="{00000000-0005-0000-0000-0000C3560000}"/>
    <cellStyle name="Normal 3 5 3 3 8" xfId="24541" xr:uid="{00000000-0005-0000-0000-0000C4560000}"/>
    <cellStyle name="Normal 3 5 3 3 9" xfId="24542" xr:uid="{00000000-0005-0000-0000-0000C5560000}"/>
    <cellStyle name="Normal 3 5 3 4" xfId="7474" xr:uid="{00000000-0005-0000-0000-0000C6560000}"/>
    <cellStyle name="Normal 3 5 3 4 2" xfId="18506" xr:uid="{00000000-0005-0000-0000-0000C7560000}"/>
    <cellStyle name="Normal 3 5 3 4 2 2" xfId="13436" xr:uid="{00000000-0005-0000-0000-0000C8560000}"/>
    <cellStyle name="Normal 3 5 3 4 2 2 2" xfId="24543" xr:uid="{00000000-0005-0000-0000-0000C9560000}"/>
    <cellStyle name="Normal 3 5 3 4 2 2 2 2" xfId="24544" xr:uid="{00000000-0005-0000-0000-0000CA560000}"/>
    <cellStyle name="Normal 3 5 3 4 2 2 2 2 2" xfId="24545" xr:uid="{00000000-0005-0000-0000-0000CB560000}"/>
    <cellStyle name="Normal 3 5 3 4 2 2 2 2 3" xfId="24546" xr:uid="{00000000-0005-0000-0000-0000CC560000}"/>
    <cellStyle name="Normal 3 5 3 4 2 2 2 3" xfId="24547" xr:uid="{00000000-0005-0000-0000-0000CD560000}"/>
    <cellStyle name="Normal 3 5 3 4 2 2 2 4" xfId="24548" xr:uid="{00000000-0005-0000-0000-0000CE560000}"/>
    <cellStyle name="Normal 3 5 3 4 2 2 3" xfId="24549" xr:uid="{00000000-0005-0000-0000-0000CF560000}"/>
    <cellStyle name="Normal 3 5 3 4 2 2 3 2" xfId="10990" xr:uid="{00000000-0005-0000-0000-0000D0560000}"/>
    <cellStyle name="Normal 3 5 3 4 2 2 3 3" xfId="24550" xr:uid="{00000000-0005-0000-0000-0000D1560000}"/>
    <cellStyle name="Normal 3 5 3 4 2 2 4" xfId="24551" xr:uid="{00000000-0005-0000-0000-0000D2560000}"/>
    <cellStyle name="Normal 3 5 3 4 2 2 5" xfId="24552" xr:uid="{00000000-0005-0000-0000-0000D3560000}"/>
    <cellStyle name="Normal 3 5 3 4 2 3" xfId="24553" xr:uid="{00000000-0005-0000-0000-0000D4560000}"/>
    <cellStyle name="Normal 3 5 3 4 2 3 2" xfId="24554" xr:uid="{00000000-0005-0000-0000-0000D5560000}"/>
    <cellStyle name="Normal 3 5 3 4 2 3 2 2" xfId="5843" xr:uid="{00000000-0005-0000-0000-0000D6560000}"/>
    <cellStyle name="Normal 3 5 3 4 2 3 2 3" xfId="5852" xr:uid="{00000000-0005-0000-0000-0000D7560000}"/>
    <cellStyle name="Normal 3 5 3 4 2 3 3" xfId="24555" xr:uid="{00000000-0005-0000-0000-0000D8560000}"/>
    <cellStyle name="Normal 3 5 3 4 2 3 4" xfId="24556" xr:uid="{00000000-0005-0000-0000-0000D9560000}"/>
    <cellStyle name="Normal 3 5 3 4 2 4" xfId="24557" xr:uid="{00000000-0005-0000-0000-0000DA560000}"/>
    <cellStyle name="Normal 3 5 3 4 2 4 2" xfId="24558" xr:uid="{00000000-0005-0000-0000-0000DB560000}"/>
    <cellStyle name="Normal 3 5 3 4 2 4 3" xfId="24559" xr:uid="{00000000-0005-0000-0000-0000DC560000}"/>
    <cellStyle name="Normal 3 5 3 4 2 5" xfId="24560" xr:uid="{00000000-0005-0000-0000-0000DD560000}"/>
    <cellStyle name="Normal 3 5 3 4 2 6" xfId="24561" xr:uid="{00000000-0005-0000-0000-0000DE560000}"/>
    <cellStyle name="Normal 3 5 3 4 3" xfId="24562" xr:uid="{00000000-0005-0000-0000-0000DF560000}"/>
    <cellStyle name="Normal 3 5 3 4 3 2" xfId="24563" xr:uid="{00000000-0005-0000-0000-0000E0560000}"/>
    <cellStyle name="Normal 3 5 3 4 3 2 2" xfId="24564" xr:uid="{00000000-0005-0000-0000-0000E1560000}"/>
    <cellStyle name="Normal 3 5 3 4 3 2 2 2" xfId="24565" xr:uid="{00000000-0005-0000-0000-0000E2560000}"/>
    <cellStyle name="Normal 3 5 3 4 3 2 2 2 2" xfId="24566" xr:uid="{00000000-0005-0000-0000-0000E3560000}"/>
    <cellStyle name="Normal 3 5 3 4 3 2 2 2 3" xfId="24567" xr:uid="{00000000-0005-0000-0000-0000E4560000}"/>
    <cellStyle name="Normal 3 5 3 4 3 2 2 3" xfId="24568" xr:uid="{00000000-0005-0000-0000-0000E5560000}"/>
    <cellStyle name="Normal 3 5 3 4 3 2 2 4" xfId="24569" xr:uid="{00000000-0005-0000-0000-0000E6560000}"/>
    <cellStyle name="Normal 3 5 3 4 3 2 3" xfId="24570" xr:uid="{00000000-0005-0000-0000-0000E7560000}"/>
    <cellStyle name="Normal 3 5 3 4 3 2 3 2" xfId="24571" xr:uid="{00000000-0005-0000-0000-0000E8560000}"/>
    <cellStyle name="Normal 3 5 3 4 3 2 3 3" xfId="24572" xr:uid="{00000000-0005-0000-0000-0000E9560000}"/>
    <cellStyle name="Normal 3 5 3 4 3 2 4" xfId="24573" xr:uid="{00000000-0005-0000-0000-0000EA560000}"/>
    <cellStyle name="Normal 3 5 3 4 3 2 5" xfId="24574" xr:uid="{00000000-0005-0000-0000-0000EB560000}"/>
    <cellStyle name="Normal 3 5 3 4 3 3" xfId="24575" xr:uid="{00000000-0005-0000-0000-0000EC560000}"/>
    <cellStyle name="Normal 3 5 3 4 3 3 2" xfId="24576" xr:uid="{00000000-0005-0000-0000-0000ED560000}"/>
    <cellStyle name="Normal 3 5 3 4 3 3 2 2" xfId="24577" xr:uid="{00000000-0005-0000-0000-0000EE560000}"/>
    <cellStyle name="Normal 3 5 3 4 3 3 2 3" xfId="24578" xr:uid="{00000000-0005-0000-0000-0000EF560000}"/>
    <cellStyle name="Normal 3 5 3 4 3 3 3" xfId="24579" xr:uid="{00000000-0005-0000-0000-0000F0560000}"/>
    <cellStyle name="Normal 3 5 3 4 3 3 4" xfId="24580" xr:uid="{00000000-0005-0000-0000-0000F1560000}"/>
    <cellStyle name="Normal 3 5 3 4 3 4" xfId="24581" xr:uid="{00000000-0005-0000-0000-0000F2560000}"/>
    <cellStyle name="Normal 3 5 3 4 3 4 2" xfId="24582" xr:uid="{00000000-0005-0000-0000-0000F3560000}"/>
    <cellStyle name="Normal 3 5 3 4 3 4 3" xfId="24583" xr:uid="{00000000-0005-0000-0000-0000F4560000}"/>
    <cellStyle name="Normal 3 5 3 4 3 5" xfId="24584" xr:uid="{00000000-0005-0000-0000-0000F5560000}"/>
    <cellStyle name="Normal 3 5 3 4 3 6" xfId="24585" xr:uid="{00000000-0005-0000-0000-0000F6560000}"/>
    <cellStyle name="Normal 3 5 3 4 4" xfId="24586" xr:uid="{00000000-0005-0000-0000-0000F7560000}"/>
    <cellStyle name="Normal 3 5 3 4 4 2" xfId="24587" xr:uid="{00000000-0005-0000-0000-0000F8560000}"/>
    <cellStyle name="Normal 3 5 3 4 4 2 2" xfId="8030" xr:uid="{00000000-0005-0000-0000-0000F9560000}"/>
    <cellStyle name="Normal 3 5 3 4 4 2 2 2" xfId="24588" xr:uid="{00000000-0005-0000-0000-0000FA560000}"/>
    <cellStyle name="Normal 3 5 3 4 4 2 2 3" xfId="24589" xr:uid="{00000000-0005-0000-0000-0000FB560000}"/>
    <cellStyle name="Normal 3 5 3 4 4 2 3" xfId="8643" xr:uid="{00000000-0005-0000-0000-0000FC560000}"/>
    <cellStyle name="Normal 3 5 3 4 4 2 4" xfId="8646" xr:uid="{00000000-0005-0000-0000-0000FD560000}"/>
    <cellStyle name="Normal 3 5 3 4 4 3" xfId="13939" xr:uid="{00000000-0005-0000-0000-0000FE560000}"/>
    <cellStyle name="Normal 3 5 3 4 4 3 2" xfId="14383" xr:uid="{00000000-0005-0000-0000-0000FF560000}"/>
    <cellStyle name="Normal 3 5 3 4 4 3 3" xfId="14387" xr:uid="{00000000-0005-0000-0000-000000570000}"/>
    <cellStyle name="Normal 3 5 3 4 4 4" xfId="13943" xr:uid="{00000000-0005-0000-0000-000001570000}"/>
    <cellStyle name="Normal 3 5 3 4 4 5" xfId="14394" xr:uid="{00000000-0005-0000-0000-000002570000}"/>
    <cellStyle name="Normal 3 5 3 4 5" xfId="24590" xr:uid="{00000000-0005-0000-0000-000003570000}"/>
    <cellStyle name="Normal 3 5 3 4 5 2" xfId="4798" xr:uid="{00000000-0005-0000-0000-000004570000}"/>
    <cellStyle name="Normal 3 5 3 4 5 2 2" xfId="24591" xr:uid="{00000000-0005-0000-0000-000005570000}"/>
    <cellStyle name="Normal 3 5 3 4 5 2 3" xfId="16690" xr:uid="{00000000-0005-0000-0000-000006570000}"/>
    <cellStyle name="Normal 3 5 3 4 5 3" xfId="13948" xr:uid="{00000000-0005-0000-0000-000007570000}"/>
    <cellStyle name="Normal 3 5 3 4 5 4" xfId="14405" xr:uid="{00000000-0005-0000-0000-000008570000}"/>
    <cellStyle name="Normal 3 5 3 4 6" xfId="24592" xr:uid="{00000000-0005-0000-0000-000009570000}"/>
    <cellStyle name="Normal 3 5 3 4 6 2" xfId="24594" xr:uid="{00000000-0005-0000-0000-00000A570000}"/>
    <cellStyle name="Normal 3 5 3 4 6 3" xfId="14409" xr:uid="{00000000-0005-0000-0000-00000B570000}"/>
    <cellStyle name="Normal 3 5 3 4 7" xfId="24595" xr:uid="{00000000-0005-0000-0000-00000C570000}"/>
    <cellStyle name="Normal 3 5 3 4 8" xfId="24596" xr:uid="{00000000-0005-0000-0000-00000D570000}"/>
    <cellStyle name="Normal 3 5 3 5" xfId="7478" xr:uid="{00000000-0005-0000-0000-00000E570000}"/>
    <cellStyle name="Normal 3 5 3 5 2" xfId="24597" xr:uid="{00000000-0005-0000-0000-00000F570000}"/>
    <cellStyle name="Normal 3 5 3 5 2 2" xfId="11687" xr:uid="{00000000-0005-0000-0000-000010570000}"/>
    <cellStyle name="Normal 3 5 3 5 2 2 2" xfId="14927" xr:uid="{00000000-0005-0000-0000-000011570000}"/>
    <cellStyle name="Normal 3 5 3 5 2 2 2 2" xfId="24598" xr:uid="{00000000-0005-0000-0000-000012570000}"/>
    <cellStyle name="Normal 3 5 3 5 2 2 2 3" xfId="24599" xr:uid="{00000000-0005-0000-0000-000013570000}"/>
    <cellStyle name="Normal 3 5 3 5 2 2 3" xfId="14931" xr:uid="{00000000-0005-0000-0000-000014570000}"/>
    <cellStyle name="Normal 3 5 3 5 2 2 4" xfId="24600" xr:uid="{00000000-0005-0000-0000-000015570000}"/>
    <cellStyle name="Normal 3 5 3 5 2 3" xfId="13456" xr:uid="{00000000-0005-0000-0000-000016570000}"/>
    <cellStyle name="Normal 3 5 3 5 2 3 2" xfId="19677" xr:uid="{00000000-0005-0000-0000-000017570000}"/>
    <cellStyle name="Normal 3 5 3 5 2 3 3" xfId="19682" xr:uid="{00000000-0005-0000-0000-000018570000}"/>
    <cellStyle name="Normal 3 5 3 5 2 4" xfId="14933" xr:uid="{00000000-0005-0000-0000-000019570000}"/>
    <cellStyle name="Normal 3 5 3 5 2 5" xfId="24601" xr:uid="{00000000-0005-0000-0000-00001A570000}"/>
    <cellStyle name="Normal 3 5 3 5 3" xfId="24602" xr:uid="{00000000-0005-0000-0000-00001B570000}"/>
    <cellStyle name="Normal 3 5 3 5 3 2" xfId="24603" xr:uid="{00000000-0005-0000-0000-00001C570000}"/>
    <cellStyle name="Normal 3 5 3 5 3 2 2" xfId="24604" xr:uid="{00000000-0005-0000-0000-00001D570000}"/>
    <cellStyle name="Normal 3 5 3 5 3 2 3" xfId="24605" xr:uid="{00000000-0005-0000-0000-00001E570000}"/>
    <cellStyle name="Normal 3 5 3 5 3 3" xfId="9605" xr:uid="{00000000-0005-0000-0000-00001F570000}"/>
    <cellStyle name="Normal 3 5 3 5 3 4" xfId="9618" xr:uid="{00000000-0005-0000-0000-000020570000}"/>
    <cellStyle name="Normal 3 5 3 5 4" xfId="24606" xr:uid="{00000000-0005-0000-0000-000021570000}"/>
    <cellStyle name="Normal 3 5 3 5 4 2" xfId="11757" xr:uid="{00000000-0005-0000-0000-000022570000}"/>
    <cellStyle name="Normal 3 5 3 5 4 3" xfId="9708" xr:uid="{00000000-0005-0000-0000-000023570000}"/>
    <cellStyle name="Normal 3 5 3 5 5" xfId="24607" xr:uid="{00000000-0005-0000-0000-000024570000}"/>
    <cellStyle name="Normal 3 5 3 5 6" xfId="24608" xr:uid="{00000000-0005-0000-0000-000025570000}"/>
    <cellStyle name="Normal 3 5 3 6" xfId="7481" xr:uid="{00000000-0005-0000-0000-000026570000}"/>
    <cellStyle name="Normal 3 5 3 6 2" xfId="24609" xr:uid="{00000000-0005-0000-0000-000027570000}"/>
    <cellStyle name="Normal 3 5 3 6 2 2" xfId="24610" xr:uid="{00000000-0005-0000-0000-000028570000}"/>
    <cellStyle name="Normal 3 5 3 6 2 2 2" xfId="24611" xr:uid="{00000000-0005-0000-0000-000029570000}"/>
    <cellStyle name="Normal 3 5 3 6 2 2 2 2" xfId="10072" xr:uid="{00000000-0005-0000-0000-00002A570000}"/>
    <cellStyle name="Normal 3 5 3 6 2 2 2 3" xfId="10074" xr:uid="{00000000-0005-0000-0000-00002B570000}"/>
    <cellStyle name="Normal 3 5 3 6 2 2 3" xfId="24612" xr:uid="{00000000-0005-0000-0000-00002C570000}"/>
    <cellStyle name="Normal 3 5 3 6 2 2 4" xfId="24613" xr:uid="{00000000-0005-0000-0000-00002D570000}"/>
    <cellStyle name="Normal 3 5 3 6 2 3" xfId="24614" xr:uid="{00000000-0005-0000-0000-00002E570000}"/>
    <cellStyle name="Normal 3 5 3 6 2 3 2" xfId="18946" xr:uid="{00000000-0005-0000-0000-00002F570000}"/>
    <cellStyle name="Normal 3 5 3 6 2 3 3" xfId="24615" xr:uid="{00000000-0005-0000-0000-000030570000}"/>
    <cellStyle name="Normal 3 5 3 6 2 4" xfId="24616" xr:uid="{00000000-0005-0000-0000-000031570000}"/>
    <cellStyle name="Normal 3 5 3 6 2 5" xfId="24617" xr:uid="{00000000-0005-0000-0000-000032570000}"/>
    <cellStyle name="Normal 3 5 3 6 3" xfId="24618" xr:uid="{00000000-0005-0000-0000-000033570000}"/>
    <cellStyle name="Normal 3 5 3 6 3 2" xfId="24619" xr:uid="{00000000-0005-0000-0000-000034570000}"/>
    <cellStyle name="Normal 3 5 3 6 3 2 2" xfId="24620" xr:uid="{00000000-0005-0000-0000-000035570000}"/>
    <cellStyle name="Normal 3 5 3 6 3 2 3" xfId="24621" xr:uid="{00000000-0005-0000-0000-000036570000}"/>
    <cellStyle name="Normal 3 5 3 6 3 3" xfId="9795" xr:uid="{00000000-0005-0000-0000-000037570000}"/>
    <cellStyle name="Normal 3 5 3 6 3 4" xfId="9838" xr:uid="{00000000-0005-0000-0000-000038570000}"/>
    <cellStyle name="Normal 3 5 3 6 4" xfId="24622" xr:uid="{00000000-0005-0000-0000-000039570000}"/>
    <cellStyle name="Normal 3 5 3 6 4 2" xfId="24623" xr:uid="{00000000-0005-0000-0000-00003A570000}"/>
    <cellStyle name="Normal 3 5 3 6 4 3" xfId="9856" xr:uid="{00000000-0005-0000-0000-00003B570000}"/>
    <cellStyle name="Normal 3 5 3 6 5" xfId="24624" xr:uid="{00000000-0005-0000-0000-00003C570000}"/>
    <cellStyle name="Normal 3 5 3 6 6" xfId="24625" xr:uid="{00000000-0005-0000-0000-00003D570000}"/>
    <cellStyle name="Normal 3 5 3 7" xfId="7485" xr:uid="{00000000-0005-0000-0000-00003E570000}"/>
    <cellStyle name="Normal 3 5 3 7 2" xfId="24626" xr:uid="{00000000-0005-0000-0000-00003F570000}"/>
    <cellStyle name="Normal 3 5 3 7 2 2" xfId="24627" xr:uid="{00000000-0005-0000-0000-000040570000}"/>
    <cellStyle name="Normal 3 5 3 7 2 2 2" xfId="4090" xr:uid="{00000000-0005-0000-0000-000041570000}"/>
    <cellStyle name="Normal 3 5 3 7 2 2 3" xfId="4096" xr:uid="{00000000-0005-0000-0000-000042570000}"/>
    <cellStyle name="Normal 3 5 3 7 2 3" xfId="24628" xr:uid="{00000000-0005-0000-0000-000043570000}"/>
    <cellStyle name="Normal 3 5 3 7 2 4" xfId="24629" xr:uid="{00000000-0005-0000-0000-000044570000}"/>
    <cellStyle name="Normal 3 5 3 7 3" xfId="24630" xr:uid="{00000000-0005-0000-0000-000045570000}"/>
    <cellStyle name="Normal 3 5 3 7 3 2" xfId="24631" xr:uid="{00000000-0005-0000-0000-000046570000}"/>
    <cellStyle name="Normal 3 5 3 7 3 3" xfId="9931" xr:uid="{00000000-0005-0000-0000-000047570000}"/>
    <cellStyle name="Normal 3 5 3 7 4" xfId="24632" xr:uid="{00000000-0005-0000-0000-000048570000}"/>
    <cellStyle name="Normal 3 5 3 7 5" xfId="4614" xr:uid="{00000000-0005-0000-0000-000049570000}"/>
    <cellStyle name="Normal 3 5 3 8" xfId="7489" xr:uid="{00000000-0005-0000-0000-00004A570000}"/>
    <cellStyle name="Normal 3 5 3 8 2" xfId="9843" xr:uid="{00000000-0005-0000-0000-00004B570000}"/>
    <cellStyle name="Normal 3 5 3 8 2 2" xfId="3082" xr:uid="{00000000-0005-0000-0000-00004C570000}"/>
    <cellStyle name="Normal 3 5 3 8 2 3" xfId="12660" xr:uid="{00000000-0005-0000-0000-00004D570000}"/>
    <cellStyle name="Normal 3 5 3 8 3" xfId="12664" xr:uid="{00000000-0005-0000-0000-00004E570000}"/>
    <cellStyle name="Normal 3 5 3 8 4" xfId="12668" xr:uid="{00000000-0005-0000-0000-00004F570000}"/>
    <cellStyle name="Normal 3 5 3 9" xfId="7492" xr:uid="{00000000-0005-0000-0000-000050570000}"/>
    <cellStyle name="Normal 3 5 3 9 2" xfId="12696" xr:uid="{00000000-0005-0000-0000-000051570000}"/>
    <cellStyle name="Normal 3 5 3 9 3" xfId="20192" xr:uid="{00000000-0005-0000-0000-000052570000}"/>
    <cellStyle name="Normal 3 6" xfId="1422" xr:uid="{00000000-0005-0000-0000-000053570000}"/>
    <cellStyle name="Normal 3 7" xfId="4327" xr:uid="{00000000-0005-0000-0000-000054570000}"/>
    <cellStyle name="Normal 3 7 10" xfId="24634" xr:uid="{00000000-0005-0000-0000-000055570000}"/>
    <cellStyle name="Normal 3 7 2" xfId="12880" xr:uid="{00000000-0005-0000-0000-000056570000}"/>
    <cellStyle name="Normal 3 7 2 2" xfId="12882" xr:uid="{00000000-0005-0000-0000-000057570000}"/>
    <cellStyle name="Normal 3 7 2 2 2" xfId="24635" xr:uid="{00000000-0005-0000-0000-000058570000}"/>
    <cellStyle name="Normal 3 7 2 2 2 2" xfId="24636" xr:uid="{00000000-0005-0000-0000-000059570000}"/>
    <cellStyle name="Normal 3 7 2 2 2 2 2" xfId="24637" xr:uid="{00000000-0005-0000-0000-00005A570000}"/>
    <cellStyle name="Normal 3 7 2 2 2 2 2 2" xfId="24638" xr:uid="{00000000-0005-0000-0000-00005B570000}"/>
    <cellStyle name="Normal 3 7 2 2 2 2 2 2 2" xfId="24640" xr:uid="{00000000-0005-0000-0000-00005C570000}"/>
    <cellStyle name="Normal 3 7 2 2 2 2 2 2 3" xfId="24642" xr:uid="{00000000-0005-0000-0000-00005D570000}"/>
    <cellStyle name="Normal 3 7 2 2 2 2 2 3" xfId="24643" xr:uid="{00000000-0005-0000-0000-00005E570000}"/>
    <cellStyle name="Normal 3 7 2 2 2 2 2 4" xfId="24644" xr:uid="{00000000-0005-0000-0000-00005F570000}"/>
    <cellStyle name="Normal 3 7 2 2 2 2 3" xfId="23524" xr:uid="{00000000-0005-0000-0000-000060570000}"/>
    <cellStyle name="Normal 3 7 2 2 2 2 3 2" xfId="23526" xr:uid="{00000000-0005-0000-0000-000061570000}"/>
    <cellStyle name="Normal 3 7 2 2 2 2 3 3" xfId="23528" xr:uid="{00000000-0005-0000-0000-000062570000}"/>
    <cellStyle name="Normal 3 7 2 2 2 2 4" xfId="23531" xr:uid="{00000000-0005-0000-0000-000063570000}"/>
    <cellStyle name="Normal 3 7 2 2 2 2 5" xfId="18357" xr:uid="{00000000-0005-0000-0000-000064570000}"/>
    <cellStyle name="Normal 3 7 2 2 2 3" xfId="24645" xr:uid="{00000000-0005-0000-0000-000065570000}"/>
    <cellStyle name="Normal 3 7 2 2 2 3 2" xfId="15969" xr:uid="{00000000-0005-0000-0000-000066570000}"/>
    <cellStyle name="Normal 3 7 2 2 2 3 2 2" xfId="3152" xr:uid="{00000000-0005-0000-0000-000067570000}"/>
    <cellStyle name="Normal 3 7 2 2 2 3 2 3" xfId="3172" xr:uid="{00000000-0005-0000-0000-000068570000}"/>
    <cellStyle name="Normal 3 7 2 2 2 3 3" xfId="16005" xr:uid="{00000000-0005-0000-0000-000069570000}"/>
    <cellStyle name="Normal 3 7 2 2 2 3 4" xfId="16028" xr:uid="{00000000-0005-0000-0000-00006A570000}"/>
    <cellStyle name="Normal 3 7 2 2 2 4" xfId="24646" xr:uid="{00000000-0005-0000-0000-00006B570000}"/>
    <cellStyle name="Normal 3 7 2 2 2 4 2" xfId="16617" xr:uid="{00000000-0005-0000-0000-00006C570000}"/>
    <cellStyle name="Normal 3 7 2 2 2 4 3" xfId="16653" xr:uid="{00000000-0005-0000-0000-00006D570000}"/>
    <cellStyle name="Normal 3 7 2 2 2 5" xfId="24647" xr:uid="{00000000-0005-0000-0000-00006E570000}"/>
    <cellStyle name="Normal 3 7 2 2 2 6" xfId="24648" xr:uid="{00000000-0005-0000-0000-00006F570000}"/>
    <cellStyle name="Normal 3 7 2 2 3" xfId="24649" xr:uid="{00000000-0005-0000-0000-000070570000}"/>
    <cellStyle name="Normal 3 7 2 2 3 2" xfId="24650" xr:uid="{00000000-0005-0000-0000-000071570000}"/>
    <cellStyle name="Normal 3 7 2 2 3 2 2" xfId="6299" xr:uid="{00000000-0005-0000-0000-000072570000}"/>
    <cellStyle name="Normal 3 7 2 2 3 2 2 2" xfId="24651" xr:uid="{00000000-0005-0000-0000-000073570000}"/>
    <cellStyle name="Normal 3 7 2 2 3 2 2 2 2" xfId="24652" xr:uid="{00000000-0005-0000-0000-000074570000}"/>
    <cellStyle name="Normal 3 7 2 2 3 2 2 2 3" xfId="24653" xr:uid="{00000000-0005-0000-0000-000075570000}"/>
    <cellStyle name="Normal 3 7 2 2 3 2 2 3" xfId="24654" xr:uid="{00000000-0005-0000-0000-000076570000}"/>
    <cellStyle name="Normal 3 7 2 2 3 2 2 4" xfId="24655" xr:uid="{00000000-0005-0000-0000-000077570000}"/>
    <cellStyle name="Normal 3 7 2 2 3 2 3" xfId="23564" xr:uid="{00000000-0005-0000-0000-000078570000}"/>
    <cellStyle name="Normal 3 7 2 2 3 2 3 2" xfId="24656" xr:uid="{00000000-0005-0000-0000-000079570000}"/>
    <cellStyle name="Normal 3 7 2 2 3 2 3 3" xfId="24081" xr:uid="{00000000-0005-0000-0000-00007A570000}"/>
    <cellStyle name="Normal 3 7 2 2 3 2 4" xfId="23566" xr:uid="{00000000-0005-0000-0000-00007B570000}"/>
    <cellStyle name="Normal 3 7 2 2 3 2 5" xfId="7306" xr:uid="{00000000-0005-0000-0000-00007C570000}"/>
    <cellStyle name="Normal 3 7 2 2 3 3" xfId="24657" xr:uid="{00000000-0005-0000-0000-00007D570000}"/>
    <cellStyle name="Normal 3 7 2 2 3 3 2" xfId="2577" xr:uid="{00000000-0005-0000-0000-00007E570000}"/>
    <cellStyle name="Normal 3 7 2 2 3 3 2 2" xfId="5174" xr:uid="{00000000-0005-0000-0000-00007F570000}"/>
    <cellStyle name="Normal 3 7 2 2 3 3 2 3" xfId="5186" xr:uid="{00000000-0005-0000-0000-000080570000}"/>
    <cellStyle name="Normal 3 7 2 2 3 3 3" xfId="6311" xr:uid="{00000000-0005-0000-0000-000081570000}"/>
    <cellStyle name="Normal 3 7 2 2 3 3 4" xfId="13356" xr:uid="{00000000-0005-0000-0000-000082570000}"/>
    <cellStyle name="Normal 3 7 2 2 3 4" xfId="24658" xr:uid="{00000000-0005-0000-0000-000083570000}"/>
    <cellStyle name="Normal 3 7 2 2 3 4 2" xfId="1715" xr:uid="{00000000-0005-0000-0000-000084570000}"/>
    <cellStyle name="Normal 3 7 2 2 3 4 3" xfId="13408" xr:uid="{00000000-0005-0000-0000-000085570000}"/>
    <cellStyle name="Normal 3 7 2 2 3 5" xfId="24659" xr:uid="{00000000-0005-0000-0000-000086570000}"/>
    <cellStyle name="Normal 3 7 2 2 3 6" xfId="24660" xr:uid="{00000000-0005-0000-0000-000087570000}"/>
    <cellStyle name="Normal 3 7 2 2 4" xfId="22994" xr:uid="{00000000-0005-0000-0000-000088570000}"/>
    <cellStyle name="Normal 3 7 2 2 4 2" xfId="24661" xr:uid="{00000000-0005-0000-0000-000089570000}"/>
    <cellStyle name="Normal 3 7 2 2 4 2 2" xfId="24662" xr:uid="{00000000-0005-0000-0000-00008A570000}"/>
    <cellStyle name="Normal 3 7 2 2 4 2 2 2" xfId="24663" xr:uid="{00000000-0005-0000-0000-00008B570000}"/>
    <cellStyle name="Normal 3 7 2 2 4 2 2 3" xfId="24664" xr:uid="{00000000-0005-0000-0000-00008C570000}"/>
    <cellStyle name="Normal 3 7 2 2 4 2 3" xfId="24665" xr:uid="{00000000-0005-0000-0000-00008D570000}"/>
    <cellStyle name="Normal 3 7 2 2 4 2 4" xfId="24666" xr:uid="{00000000-0005-0000-0000-00008E570000}"/>
    <cellStyle name="Normal 3 7 2 2 4 3" xfId="24667" xr:uid="{00000000-0005-0000-0000-00008F570000}"/>
    <cellStyle name="Normal 3 7 2 2 4 3 2" xfId="7009" xr:uid="{00000000-0005-0000-0000-000090570000}"/>
    <cellStyle name="Normal 3 7 2 2 4 3 3" xfId="16829" xr:uid="{00000000-0005-0000-0000-000091570000}"/>
    <cellStyle name="Normal 3 7 2 2 4 4" xfId="24668" xr:uid="{00000000-0005-0000-0000-000092570000}"/>
    <cellStyle name="Normal 3 7 2 2 4 5" xfId="24669" xr:uid="{00000000-0005-0000-0000-000093570000}"/>
    <cellStyle name="Normal 3 7 2 2 5" xfId="22997" xr:uid="{00000000-0005-0000-0000-000094570000}"/>
    <cellStyle name="Normal 3 7 2 2 5 2" xfId="6780" xr:uid="{00000000-0005-0000-0000-000095570000}"/>
    <cellStyle name="Normal 3 7 2 2 5 2 2" xfId="24670" xr:uid="{00000000-0005-0000-0000-000096570000}"/>
    <cellStyle name="Normal 3 7 2 2 5 2 3" xfId="24671" xr:uid="{00000000-0005-0000-0000-000097570000}"/>
    <cellStyle name="Normal 3 7 2 2 5 3" xfId="6784" xr:uid="{00000000-0005-0000-0000-000098570000}"/>
    <cellStyle name="Normal 3 7 2 2 5 4" xfId="6788" xr:uid="{00000000-0005-0000-0000-000099570000}"/>
    <cellStyle name="Normal 3 7 2 2 6" xfId="24673" xr:uid="{00000000-0005-0000-0000-00009A570000}"/>
    <cellStyle name="Normal 3 7 2 2 6 2" xfId="6850" xr:uid="{00000000-0005-0000-0000-00009B570000}"/>
    <cellStyle name="Normal 3 7 2 2 6 3" xfId="6853" xr:uid="{00000000-0005-0000-0000-00009C570000}"/>
    <cellStyle name="Normal 3 7 2 2 7" xfId="24674" xr:uid="{00000000-0005-0000-0000-00009D570000}"/>
    <cellStyle name="Normal 3 7 2 2 8" xfId="24675" xr:uid="{00000000-0005-0000-0000-00009E570000}"/>
    <cellStyle name="Normal 3 7 2 3" xfId="12884" xr:uid="{00000000-0005-0000-0000-00009F570000}"/>
    <cellStyle name="Normal 3 7 2 3 2" xfId="14968" xr:uid="{00000000-0005-0000-0000-0000A0570000}"/>
    <cellStyle name="Normal 3 7 2 3 2 2" xfId="24676" xr:uid="{00000000-0005-0000-0000-0000A1570000}"/>
    <cellStyle name="Normal 3 7 2 3 2 2 2" xfId="24677" xr:uid="{00000000-0005-0000-0000-0000A2570000}"/>
    <cellStyle name="Normal 3 7 2 3 2 2 2 2" xfId="24678" xr:uid="{00000000-0005-0000-0000-0000A3570000}"/>
    <cellStyle name="Normal 3 7 2 3 2 2 2 3" xfId="24679" xr:uid="{00000000-0005-0000-0000-0000A4570000}"/>
    <cellStyle name="Normal 3 7 2 3 2 2 3" xfId="23897" xr:uid="{00000000-0005-0000-0000-0000A5570000}"/>
    <cellStyle name="Normal 3 7 2 3 2 2 4" xfId="23900" xr:uid="{00000000-0005-0000-0000-0000A6570000}"/>
    <cellStyle name="Normal 3 7 2 3 2 3" xfId="24680" xr:uid="{00000000-0005-0000-0000-0000A7570000}"/>
    <cellStyle name="Normal 3 7 2 3 2 3 2" xfId="24681" xr:uid="{00000000-0005-0000-0000-0000A8570000}"/>
    <cellStyle name="Normal 3 7 2 3 2 3 3" xfId="23902" xr:uid="{00000000-0005-0000-0000-0000A9570000}"/>
    <cellStyle name="Normal 3 7 2 3 2 4" xfId="24682" xr:uid="{00000000-0005-0000-0000-0000AA570000}"/>
    <cellStyle name="Normal 3 7 2 3 2 5" xfId="24683" xr:uid="{00000000-0005-0000-0000-0000AB570000}"/>
    <cellStyle name="Normal 3 7 2 3 3" xfId="23484" xr:uid="{00000000-0005-0000-0000-0000AC570000}"/>
    <cellStyle name="Normal 3 7 2 3 3 2" xfId="24684" xr:uid="{00000000-0005-0000-0000-0000AD570000}"/>
    <cellStyle name="Normal 3 7 2 3 3 2 2" xfId="24685" xr:uid="{00000000-0005-0000-0000-0000AE570000}"/>
    <cellStyle name="Normal 3 7 2 3 3 2 3" xfId="23951" xr:uid="{00000000-0005-0000-0000-0000AF570000}"/>
    <cellStyle name="Normal 3 7 2 3 3 3" xfId="24686" xr:uid="{00000000-0005-0000-0000-0000B0570000}"/>
    <cellStyle name="Normal 3 7 2 3 3 4" xfId="24687" xr:uid="{00000000-0005-0000-0000-0000B1570000}"/>
    <cellStyle name="Normal 3 7 2 3 4" xfId="24688" xr:uid="{00000000-0005-0000-0000-0000B2570000}"/>
    <cellStyle name="Normal 3 7 2 3 4 2" xfId="7890" xr:uid="{00000000-0005-0000-0000-0000B3570000}"/>
    <cellStyle name="Normal 3 7 2 3 4 3" xfId="7895" xr:uid="{00000000-0005-0000-0000-0000B4570000}"/>
    <cellStyle name="Normal 3 7 2 3 5" xfId="24689" xr:uid="{00000000-0005-0000-0000-0000B5570000}"/>
    <cellStyle name="Normal 3 7 2 3 6" xfId="24690" xr:uid="{00000000-0005-0000-0000-0000B6570000}"/>
    <cellStyle name="Normal 3 7 2 4" xfId="23486" xr:uid="{00000000-0005-0000-0000-0000B7570000}"/>
    <cellStyle name="Normal 3 7 2 4 2" xfId="24691" xr:uid="{00000000-0005-0000-0000-0000B8570000}"/>
    <cellStyle name="Normal 3 7 2 4 2 2" xfId="24692" xr:uid="{00000000-0005-0000-0000-0000B9570000}"/>
    <cellStyle name="Normal 3 7 2 4 2 2 2" xfId="24009" xr:uid="{00000000-0005-0000-0000-0000BA570000}"/>
    <cellStyle name="Normal 3 7 2 4 2 2 2 2" xfId="24011" xr:uid="{00000000-0005-0000-0000-0000BB570000}"/>
    <cellStyle name="Normal 3 7 2 4 2 2 2 3" xfId="24013" xr:uid="{00000000-0005-0000-0000-0000BC570000}"/>
    <cellStyle name="Normal 3 7 2 4 2 2 3" xfId="11377" xr:uid="{00000000-0005-0000-0000-0000BD570000}"/>
    <cellStyle name="Normal 3 7 2 4 2 2 4" xfId="11498" xr:uid="{00000000-0005-0000-0000-0000BE570000}"/>
    <cellStyle name="Normal 3 7 2 4 2 3" xfId="24693" xr:uid="{00000000-0005-0000-0000-0000BF570000}"/>
    <cellStyle name="Normal 3 7 2 4 2 3 2" xfId="24023" xr:uid="{00000000-0005-0000-0000-0000C0570000}"/>
    <cellStyle name="Normal 3 7 2 4 2 3 3" xfId="14912" xr:uid="{00000000-0005-0000-0000-0000C1570000}"/>
    <cellStyle name="Normal 3 7 2 4 2 4" xfId="24694" xr:uid="{00000000-0005-0000-0000-0000C2570000}"/>
    <cellStyle name="Normal 3 7 2 4 2 5" xfId="24695" xr:uid="{00000000-0005-0000-0000-0000C3570000}"/>
    <cellStyle name="Normal 3 7 2 4 3" xfId="24696" xr:uid="{00000000-0005-0000-0000-0000C4570000}"/>
    <cellStyle name="Normal 3 7 2 4 3 2" xfId="24697" xr:uid="{00000000-0005-0000-0000-0000C5570000}"/>
    <cellStyle name="Normal 3 7 2 4 3 2 2" xfId="24066" xr:uid="{00000000-0005-0000-0000-0000C6570000}"/>
    <cellStyle name="Normal 3 7 2 4 3 2 3" xfId="24699" xr:uid="{00000000-0005-0000-0000-0000C7570000}"/>
    <cellStyle name="Normal 3 7 2 4 3 3" xfId="24700" xr:uid="{00000000-0005-0000-0000-0000C8570000}"/>
    <cellStyle name="Normal 3 7 2 4 3 4" xfId="24701" xr:uid="{00000000-0005-0000-0000-0000C9570000}"/>
    <cellStyle name="Normal 3 7 2 4 4" xfId="13806" xr:uid="{00000000-0005-0000-0000-0000CA570000}"/>
    <cellStyle name="Normal 3 7 2 4 4 2" xfId="13450" xr:uid="{00000000-0005-0000-0000-0000CB570000}"/>
    <cellStyle name="Normal 3 7 2 4 4 3" xfId="13808" xr:uid="{00000000-0005-0000-0000-0000CC570000}"/>
    <cellStyle name="Normal 3 7 2 4 5" xfId="13811" xr:uid="{00000000-0005-0000-0000-0000CD570000}"/>
    <cellStyle name="Normal 3 7 2 4 6" xfId="13813" xr:uid="{00000000-0005-0000-0000-0000CE570000}"/>
    <cellStyle name="Normal 3 7 2 5" xfId="23488" xr:uid="{00000000-0005-0000-0000-0000CF570000}"/>
    <cellStyle name="Normal 3 7 2 5 2" xfId="24702" xr:uid="{00000000-0005-0000-0000-0000D0570000}"/>
    <cellStyle name="Normal 3 7 2 5 2 2" xfId="11993" xr:uid="{00000000-0005-0000-0000-0000D1570000}"/>
    <cellStyle name="Normal 3 7 2 5 2 2 2" xfId="24164" xr:uid="{00000000-0005-0000-0000-0000D2570000}"/>
    <cellStyle name="Normal 3 7 2 5 2 2 3" xfId="24703" xr:uid="{00000000-0005-0000-0000-0000D3570000}"/>
    <cellStyle name="Normal 3 7 2 5 2 3" xfId="24704" xr:uid="{00000000-0005-0000-0000-0000D4570000}"/>
    <cellStyle name="Normal 3 7 2 5 2 4" xfId="24705" xr:uid="{00000000-0005-0000-0000-0000D5570000}"/>
    <cellStyle name="Normal 3 7 2 5 3" xfId="24706" xr:uid="{00000000-0005-0000-0000-0000D6570000}"/>
    <cellStyle name="Normal 3 7 2 5 3 2" xfId="24707" xr:uid="{00000000-0005-0000-0000-0000D7570000}"/>
    <cellStyle name="Normal 3 7 2 5 3 3" xfId="24708" xr:uid="{00000000-0005-0000-0000-0000D8570000}"/>
    <cellStyle name="Normal 3 7 2 5 4" xfId="13816" xr:uid="{00000000-0005-0000-0000-0000D9570000}"/>
    <cellStyle name="Normal 3 7 2 5 5" xfId="13818" xr:uid="{00000000-0005-0000-0000-0000DA570000}"/>
    <cellStyle name="Normal 3 7 2 6" xfId="24709" xr:uid="{00000000-0005-0000-0000-0000DB570000}"/>
    <cellStyle name="Normal 3 7 2 6 2" xfId="24710" xr:uid="{00000000-0005-0000-0000-0000DC570000}"/>
    <cellStyle name="Normal 3 7 2 6 2 2" xfId="12026" xr:uid="{00000000-0005-0000-0000-0000DD570000}"/>
    <cellStyle name="Normal 3 7 2 6 2 3" xfId="24711" xr:uid="{00000000-0005-0000-0000-0000DE570000}"/>
    <cellStyle name="Normal 3 7 2 6 3" xfId="24712" xr:uid="{00000000-0005-0000-0000-0000DF570000}"/>
    <cellStyle name="Normal 3 7 2 6 4" xfId="24713" xr:uid="{00000000-0005-0000-0000-0000E0570000}"/>
    <cellStyle name="Normal 3 7 2 7" xfId="11380" xr:uid="{00000000-0005-0000-0000-0000E1570000}"/>
    <cellStyle name="Normal 3 7 2 7 2" xfId="11382" xr:uid="{00000000-0005-0000-0000-0000E2570000}"/>
    <cellStyle name="Normal 3 7 2 7 3" xfId="11386" xr:uid="{00000000-0005-0000-0000-0000E3570000}"/>
    <cellStyle name="Normal 3 7 2 8" xfId="11392" xr:uid="{00000000-0005-0000-0000-0000E4570000}"/>
    <cellStyle name="Normal 3 7 2 9" xfId="81" xr:uid="{00000000-0005-0000-0000-0000E5570000}"/>
    <cellStyle name="Normal 3 7 3" xfId="8577" xr:uid="{00000000-0005-0000-0000-0000E6570000}"/>
    <cellStyle name="Normal 3 7 3 2" xfId="24715" xr:uid="{00000000-0005-0000-0000-0000E7570000}"/>
    <cellStyle name="Normal 3 7 3 2 2" xfId="24716" xr:uid="{00000000-0005-0000-0000-0000E8570000}"/>
    <cellStyle name="Normal 3 7 3 2 2 2" xfId="772" xr:uid="{00000000-0005-0000-0000-0000E9570000}"/>
    <cellStyle name="Normal 3 7 3 2 2 2 2" xfId="1713" xr:uid="{00000000-0005-0000-0000-0000EA570000}"/>
    <cellStyle name="Normal 3 7 3 2 2 2 2 2" xfId="24717" xr:uid="{00000000-0005-0000-0000-0000EB570000}"/>
    <cellStyle name="Normal 3 7 3 2 2 2 2 3" xfId="24718" xr:uid="{00000000-0005-0000-0000-0000EC570000}"/>
    <cellStyle name="Normal 3 7 3 2 2 2 3" xfId="250" xr:uid="{00000000-0005-0000-0000-0000ED570000}"/>
    <cellStyle name="Normal 3 7 3 2 2 2 4" xfId="9508" xr:uid="{00000000-0005-0000-0000-0000EE570000}"/>
    <cellStyle name="Normal 3 7 3 2 2 3" xfId="1760" xr:uid="{00000000-0005-0000-0000-0000EF570000}"/>
    <cellStyle name="Normal 3 7 3 2 2 3 2" xfId="24719" xr:uid="{00000000-0005-0000-0000-0000F0570000}"/>
    <cellStyle name="Normal 3 7 3 2 2 3 3" xfId="24539" xr:uid="{00000000-0005-0000-0000-0000F1570000}"/>
    <cellStyle name="Normal 3 7 3 2 2 4" xfId="1807" xr:uid="{00000000-0005-0000-0000-0000F2570000}"/>
    <cellStyle name="Normal 3 7 3 2 2 5" xfId="24720" xr:uid="{00000000-0005-0000-0000-0000F3570000}"/>
    <cellStyle name="Normal 3 7 3 2 3" xfId="24721" xr:uid="{00000000-0005-0000-0000-0000F4570000}"/>
    <cellStyle name="Normal 3 7 3 2 3 2" xfId="205" xr:uid="{00000000-0005-0000-0000-0000F5570000}"/>
    <cellStyle name="Normal 3 7 3 2 3 2 2" xfId="24722" xr:uid="{00000000-0005-0000-0000-0000F6570000}"/>
    <cellStyle name="Normal 3 7 3 2 3 2 3" xfId="24593" xr:uid="{00000000-0005-0000-0000-0000F7570000}"/>
    <cellStyle name="Normal 3 7 3 2 3 3" xfId="91" xr:uid="{00000000-0005-0000-0000-0000F8570000}"/>
    <cellStyle name="Normal 3 7 3 2 3 4" xfId="24723" xr:uid="{00000000-0005-0000-0000-0000F9570000}"/>
    <cellStyle name="Normal 3 7 3 2 4" xfId="24724" xr:uid="{00000000-0005-0000-0000-0000FA570000}"/>
    <cellStyle name="Normal 3 7 3 2 4 2" xfId="1949" xr:uid="{00000000-0005-0000-0000-0000FB570000}"/>
    <cellStyle name="Normal 3 7 3 2 4 3" xfId="24725" xr:uid="{00000000-0005-0000-0000-0000FC570000}"/>
    <cellStyle name="Normal 3 7 3 2 5" xfId="24726" xr:uid="{00000000-0005-0000-0000-0000FD570000}"/>
    <cellStyle name="Normal 3 7 3 2 6" xfId="24727" xr:uid="{00000000-0005-0000-0000-0000FE570000}"/>
    <cellStyle name="Normal 3 7 3 3" xfId="23491" xr:uid="{00000000-0005-0000-0000-0000FF570000}"/>
    <cellStyle name="Normal 3 7 3 3 2" xfId="24728" xr:uid="{00000000-0005-0000-0000-000000580000}"/>
    <cellStyle name="Normal 3 7 3 3 2 2" xfId="598" xr:uid="{00000000-0005-0000-0000-000001580000}"/>
    <cellStyle name="Normal 3 7 3 3 2 2 2" xfId="13570" xr:uid="{00000000-0005-0000-0000-000002580000}"/>
    <cellStyle name="Normal 3 7 3 3 2 2 2 2" xfId="24729" xr:uid="{00000000-0005-0000-0000-000003580000}"/>
    <cellStyle name="Normal 3 7 3 3 2 2 2 3" xfId="24730" xr:uid="{00000000-0005-0000-0000-000004580000}"/>
    <cellStyle name="Normal 3 7 3 3 2 2 3" xfId="13574" xr:uid="{00000000-0005-0000-0000-000005580000}"/>
    <cellStyle name="Normal 3 7 3 3 2 2 4" xfId="24732" xr:uid="{00000000-0005-0000-0000-000006580000}"/>
    <cellStyle name="Normal 3 7 3 3 2 3" xfId="24733" xr:uid="{00000000-0005-0000-0000-000007580000}"/>
    <cellStyle name="Normal 3 7 3 3 2 3 2" xfId="13590" xr:uid="{00000000-0005-0000-0000-000008580000}"/>
    <cellStyle name="Normal 3 7 3 3 2 3 3" xfId="24734" xr:uid="{00000000-0005-0000-0000-000009580000}"/>
    <cellStyle name="Normal 3 7 3 3 2 4" xfId="24735" xr:uid="{00000000-0005-0000-0000-00000A580000}"/>
    <cellStyle name="Normal 3 7 3 3 2 5" xfId="24736" xr:uid="{00000000-0005-0000-0000-00000B580000}"/>
    <cellStyle name="Normal 3 7 3 3 3" xfId="24737" xr:uid="{00000000-0005-0000-0000-00000C580000}"/>
    <cellStyle name="Normal 3 7 3 3 3 2" xfId="24738" xr:uid="{00000000-0005-0000-0000-00000D580000}"/>
    <cellStyle name="Normal 3 7 3 3 3 2 2" xfId="24739" xr:uid="{00000000-0005-0000-0000-00000E580000}"/>
    <cellStyle name="Normal 3 7 3 3 3 2 3" xfId="24740" xr:uid="{00000000-0005-0000-0000-00000F580000}"/>
    <cellStyle name="Normal 3 7 3 3 3 3" xfId="24741" xr:uid="{00000000-0005-0000-0000-000010580000}"/>
    <cellStyle name="Normal 3 7 3 3 3 4" xfId="24742" xr:uid="{00000000-0005-0000-0000-000011580000}"/>
    <cellStyle name="Normal 3 7 3 3 4" xfId="24743" xr:uid="{00000000-0005-0000-0000-000012580000}"/>
    <cellStyle name="Normal 3 7 3 3 4 2" xfId="24744" xr:uid="{00000000-0005-0000-0000-000013580000}"/>
    <cellStyle name="Normal 3 7 3 3 4 3" xfId="24745" xr:uid="{00000000-0005-0000-0000-000014580000}"/>
    <cellStyle name="Normal 3 7 3 3 5" xfId="24746" xr:uid="{00000000-0005-0000-0000-000015580000}"/>
    <cellStyle name="Normal 3 7 3 3 6" xfId="24747" xr:uid="{00000000-0005-0000-0000-000016580000}"/>
    <cellStyle name="Normal 3 7 3 4" xfId="23493" xr:uid="{00000000-0005-0000-0000-000017580000}"/>
    <cellStyle name="Normal 3 7 3 4 2" xfId="24748" xr:uid="{00000000-0005-0000-0000-000018580000}"/>
    <cellStyle name="Normal 3 7 3 4 2 2" xfId="2008" xr:uid="{00000000-0005-0000-0000-000019580000}"/>
    <cellStyle name="Normal 3 7 3 4 2 2 2" xfId="24359" xr:uid="{00000000-0005-0000-0000-00001A580000}"/>
    <cellStyle name="Normal 3 7 3 4 2 2 3" xfId="24362" xr:uid="{00000000-0005-0000-0000-00001B580000}"/>
    <cellStyle name="Normal 3 7 3 4 2 3" xfId="24749" xr:uid="{00000000-0005-0000-0000-00001C580000}"/>
    <cellStyle name="Normal 3 7 3 4 2 4" xfId="24750" xr:uid="{00000000-0005-0000-0000-00001D580000}"/>
    <cellStyle name="Normal 3 7 3 4 3" xfId="24751" xr:uid="{00000000-0005-0000-0000-00001E580000}"/>
    <cellStyle name="Normal 3 7 3 4 3 2" xfId="24752" xr:uid="{00000000-0005-0000-0000-00001F580000}"/>
    <cellStyle name="Normal 3 7 3 4 3 3" xfId="24753" xr:uid="{00000000-0005-0000-0000-000020580000}"/>
    <cellStyle name="Normal 3 7 3 4 4" xfId="13824" xr:uid="{00000000-0005-0000-0000-000021580000}"/>
    <cellStyle name="Normal 3 7 3 4 5" xfId="13826" xr:uid="{00000000-0005-0000-0000-000022580000}"/>
    <cellStyle name="Normal 3 7 3 5" xfId="24754" xr:uid="{00000000-0005-0000-0000-000023580000}"/>
    <cellStyle name="Normal 3 7 3 5 2" xfId="18789" xr:uid="{00000000-0005-0000-0000-000024580000}"/>
    <cellStyle name="Normal 3 7 3 5 2 2" xfId="24755" xr:uid="{00000000-0005-0000-0000-000025580000}"/>
    <cellStyle name="Normal 3 7 3 5 2 3" xfId="12468" xr:uid="{00000000-0005-0000-0000-000026580000}"/>
    <cellStyle name="Normal 3 7 3 5 3" xfId="24756" xr:uid="{00000000-0005-0000-0000-000027580000}"/>
    <cellStyle name="Normal 3 7 3 5 4" xfId="24757" xr:uid="{00000000-0005-0000-0000-000028580000}"/>
    <cellStyle name="Normal 3 7 3 6" xfId="24758" xr:uid="{00000000-0005-0000-0000-000029580000}"/>
    <cellStyle name="Normal 3 7 3 6 2" xfId="24759" xr:uid="{00000000-0005-0000-0000-00002A580000}"/>
    <cellStyle name="Normal 3 7 3 6 3" xfId="24760" xr:uid="{00000000-0005-0000-0000-00002B580000}"/>
    <cellStyle name="Normal 3 7 3 7" xfId="11411" xr:uid="{00000000-0005-0000-0000-00002C580000}"/>
    <cellStyle name="Normal 3 7 3 8" xfId="11419" xr:uid="{00000000-0005-0000-0000-00002D580000}"/>
    <cellStyle name="Normal 3 7 4" xfId="8582" xr:uid="{00000000-0005-0000-0000-00002E580000}"/>
    <cellStyle name="Normal 3 7 4 2" xfId="24263" xr:uid="{00000000-0005-0000-0000-00002F580000}"/>
    <cellStyle name="Normal 3 7 4 2 2" xfId="24761" xr:uid="{00000000-0005-0000-0000-000030580000}"/>
    <cellStyle name="Normal 3 7 4 2 2 2" xfId="24762" xr:uid="{00000000-0005-0000-0000-000031580000}"/>
    <cellStyle name="Normal 3 7 4 2 2 2 2" xfId="24763" xr:uid="{00000000-0005-0000-0000-000032580000}"/>
    <cellStyle name="Normal 3 7 4 2 2 2 3" xfId="24764" xr:uid="{00000000-0005-0000-0000-000033580000}"/>
    <cellStyle name="Normal 3 7 4 2 2 3" xfId="24765" xr:uid="{00000000-0005-0000-0000-000034580000}"/>
    <cellStyle name="Normal 3 7 4 2 2 4" xfId="24766" xr:uid="{00000000-0005-0000-0000-000035580000}"/>
    <cellStyle name="Normal 3 7 4 2 3" xfId="24767" xr:uid="{00000000-0005-0000-0000-000036580000}"/>
    <cellStyle name="Normal 3 7 4 2 3 2" xfId="24768" xr:uid="{00000000-0005-0000-0000-000037580000}"/>
    <cellStyle name="Normal 3 7 4 2 3 3" xfId="24769" xr:uid="{00000000-0005-0000-0000-000038580000}"/>
    <cellStyle name="Normal 3 7 4 2 4" xfId="24770" xr:uid="{00000000-0005-0000-0000-000039580000}"/>
    <cellStyle name="Normal 3 7 4 2 5" xfId="24771" xr:uid="{00000000-0005-0000-0000-00003A580000}"/>
    <cellStyle name="Normal 3 7 4 3" xfId="24265" xr:uid="{00000000-0005-0000-0000-00003B580000}"/>
    <cellStyle name="Normal 3 7 4 3 2" xfId="24772" xr:uid="{00000000-0005-0000-0000-00003C580000}"/>
    <cellStyle name="Normal 3 7 4 3 2 2" xfId="24773" xr:uid="{00000000-0005-0000-0000-00003D580000}"/>
    <cellStyle name="Normal 3 7 4 3 2 3" xfId="24774" xr:uid="{00000000-0005-0000-0000-00003E580000}"/>
    <cellStyle name="Normal 3 7 4 3 3" xfId="24775" xr:uid="{00000000-0005-0000-0000-00003F580000}"/>
    <cellStyle name="Normal 3 7 4 3 4" xfId="8899" xr:uid="{00000000-0005-0000-0000-000040580000}"/>
    <cellStyle name="Normal 3 7 4 4" xfId="24776" xr:uid="{00000000-0005-0000-0000-000041580000}"/>
    <cellStyle name="Normal 3 7 4 4 2" xfId="24777" xr:uid="{00000000-0005-0000-0000-000042580000}"/>
    <cellStyle name="Normal 3 7 4 4 3" xfId="24778" xr:uid="{00000000-0005-0000-0000-000043580000}"/>
    <cellStyle name="Normal 3 7 4 5" xfId="24779" xr:uid="{00000000-0005-0000-0000-000044580000}"/>
    <cellStyle name="Normal 3 7 4 6" xfId="24780" xr:uid="{00000000-0005-0000-0000-000045580000}"/>
    <cellStyle name="Normal 3 7 5" xfId="24781" xr:uid="{00000000-0005-0000-0000-000046580000}"/>
    <cellStyle name="Normal 3 7 5 2" xfId="10096" xr:uid="{00000000-0005-0000-0000-000047580000}"/>
    <cellStyle name="Normal 3 7 5 2 2" xfId="24782" xr:uid="{00000000-0005-0000-0000-000048580000}"/>
    <cellStyle name="Normal 3 7 5 2 2 2" xfId="24783" xr:uid="{00000000-0005-0000-0000-000049580000}"/>
    <cellStyle name="Normal 3 7 5 2 2 2 2" xfId="24784" xr:uid="{00000000-0005-0000-0000-00004A580000}"/>
    <cellStyle name="Normal 3 7 5 2 2 2 3" xfId="24785" xr:uid="{00000000-0005-0000-0000-00004B580000}"/>
    <cellStyle name="Normal 3 7 5 2 2 3" xfId="24786" xr:uid="{00000000-0005-0000-0000-00004C580000}"/>
    <cellStyle name="Normal 3 7 5 2 2 4" xfId="24787" xr:uid="{00000000-0005-0000-0000-00004D580000}"/>
    <cellStyle name="Normal 3 7 5 2 3" xfId="24788" xr:uid="{00000000-0005-0000-0000-00004E580000}"/>
    <cellStyle name="Normal 3 7 5 2 3 2" xfId="24789" xr:uid="{00000000-0005-0000-0000-00004F580000}"/>
    <cellStyle name="Normal 3 7 5 2 3 3" xfId="24790" xr:uid="{00000000-0005-0000-0000-000050580000}"/>
    <cellStyle name="Normal 3 7 5 2 4" xfId="24791" xr:uid="{00000000-0005-0000-0000-000051580000}"/>
    <cellStyle name="Normal 3 7 5 2 5" xfId="24792" xr:uid="{00000000-0005-0000-0000-000052580000}"/>
    <cellStyle name="Normal 3 7 5 3" xfId="22731" xr:uid="{00000000-0005-0000-0000-000053580000}"/>
    <cellStyle name="Normal 3 7 5 3 2" xfId="22733" xr:uid="{00000000-0005-0000-0000-000054580000}"/>
    <cellStyle name="Normal 3 7 5 3 2 2" xfId="24793" xr:uid="{00000000-0005-0000-0000-000055580000}"/>
    <cellStyle name="Normal 3 7 5 3 2 3" xfId="24794" xr:uid="{00000000-0005-0000-0000-000056580000}"/>
    <cellStyle name="Normal 3 7 5 3 3" xfId="22735" xr:uid="{00000000-0005-0000-0000-000057580000}"/>
    <cellStyle name="Normal 3 7 5 3 4" xfId="24795" xr:uid="{00000000-0005-0000-0000-000058580000}"/>
    <cellStyle name="Normal 3 7 5 4" xfId="22737" xr:uid="{00000000-0005-0000-0000-000059580000}"/>
    <cellStyle name="Normal 3 7 5 4 2" xfId="24796" xr:uid="{00000000-0005-0000-0000-00005A580000}"/>
    <cellStyle name="Normal 3 7 5 4 3" xfId="24797" xr:uid="{00000000-0005-0000-0000-00005B580000}"/>
    <cellStyle name="Normal 3 7 5 5" xfId="19686" xr:uid="{00000000-0005-0000-0000-00005C580000}"/>
    <cellStyle name="Normal 3 7 5 6" xfId="19698" xr:uid="{00000000-0005-0000-0000-00005D580000}"/>
    <cellStyle name="Normal 3 7 6" xfId="24798" xr:uid="{00000000-0005-0000-0000-00005E580000}"/>
    <cellStyle name="Normal 3 7 6 2" xfId="24799" xr:uid="{00000000-0005-0000-0000-00005F580000}"/>
    <cellStyle name="Normal 3 7 6 2 2" xfId="742" xr:uid="{00000000-0005-0000-0000-000060580000}"/>
    <cellStyle name="Normal 3 7 6 2 2 2" xfId="11812" xr:uid="{00000000-0005-0000-0000-000061580000}"/>
    <cellStyle name="Normal 3 7 6 2 2 3" xfId="11814" xr:uid="{00000000-0005-0000-0000-000062580000}"/>
    <cellStyle name="Normal 3 7 6 2 3" xfId="2730" xr:uid="{00000000-0005-0000-0000-000063580000}"/>
    <cellStyle name="Normal 3 7 6 2 4" xfId="688" xr:uid="{00000000-0005-0000-0000-000064580000}"/>
    <cellStyle name="Normal 3 7 6 3" xfId="22740" xr:uid="{00000000-0005-0000-0000-000065580000}"/>
    <cellStyle name="Normal 3 7 6 3 2" xfId="415" xr:uid="{00000000-0005-0000-0000-000066580000}"/>
    <cellStyle name="Normal 3 7 6 3 3" xfId="453" xr:uid="{00000000-0005-0000-0000-000067580000}"/>
    <cellStyle name="Normal 3 7 6 4" xfId="22742" xr:uid="{00000000-0005-0000-0000-000068580000}"/>
    <cellStyle name="Normal 3 7 6 5" xfId="19706" xr:uid="{00000000-0005-0000-0000-000069580000}"/>
    <cellStyle name="Normal 3 7 7" xfId="24800" xr:uid="{00000000-0005-0000-0000-00006A580000}"/>
    <cellStyle name="Normal 3 7 7 2" xfId="21795" xr:uid="{00000000-0005-0000-0000-00006B580000}"/>
    <cellStyle name="Normal 3 7 7 2 2" xfId="9076" xr:uid="{00000000-0005-0000-0000-00006C580000}"/>
    <cellStyle name="Normal 3 7 7 2 3" xfId="2804" xr:uid="{00000000-0005-0000-0000-00006D580000}"/>
    <cellStyle name="Normal 3 7 7 3" xfId="24801" xr:uid="{00000000-0005-0000-0000-00006E580000}"/>
    <cellStyle name="Normal 3 7 7 4" xfId="24802" xr:uid="{00000000-0005-0000-0000-00006F580000}"/>
    <cellStyle name="Normal 3 7 8" xfId="24804" xr:uid="{00000000-0005-0000-0000-000070580000}"/>
    <cellStyle name="Normal 3 7 8 2" xfId="24806" xr:uid="{00000000-0005-0000-0000-000071580000}"/>
    <cellStyle name="Normal 3 7 8 3" xfId="24808" xr:uid="{00000000-0005-0000-0000-000072580000}"/>
    <cellStyle name="Normal 3 7 9" xfId="8602" xr:uid="{00000000-0005-0000-0000-000073580000}"/>
    <cellStyle name="Normal 3 8" xfId="4336" xr:uid="{00000000-0005-0000-0000-000074580000}"/>
    <cellStyle name="Normal 3 8 2" xfId="12887" xr:uid="{00000000-0005-0000-0000-000075580000}"/>
    <cellStyle name="Normal 3 8 2 2" xfId="24809" xr:uid="{00000000-0005-0000-0000-000076580000}"/>
    <cellStyle name="Normal 3 8 2 2 2" xfId="22478" xr:uid="{00000000-0005-0000-0000-000077580000}"/>
    <cellStyle name="Normal 3 8 2 2 2 2" xfId="22481" xr:uid="{00000000-0005-0000-0000-000078580000}"/>
    <cellStyle name="Normal 3 8 2 2 2 2 2" xfId="24811" xr:uid="{00000000-0005-0000-0000-000079580000}"/>
    <cellStyle name="Normal 3 8 2 2 2 2 2 2" xfId="24812" xr:uid="{00000000-0005-0000-0000-00007A580000}"/>
    <cellStyle name="Normal 3 8 2 2 2 2 2 3" xfId="24813" xr:uid="{00000000-0005-0000-0000-00007B580000}"/>
    <cellStyle name="Normal 3 8 2 2 2 2 3" xfId="24815" xr:uid="{00000000-0005-0000-0000-00007C580000}"/>
    <cellStyle name="Normal 3 8 2 2 2 2 4" xfId="24816" xr:uid="{00000000-0005-0000-0000-00007D580000}"/>
    <cellStyle name="Normal 3 8 2 2 2 3" xfId="22484" xr:uid="{00000000-0005-0000-0000-00007E580000}"/>
    <cellStyle name="Normal 3 8 2 2 2 3 2" xfId="19496" xr:uid="{00000000-0005-0000-0000-00007F580000}"/>
    <cellStyle name="Normal 3 8 2 2 2 3 3" xfId="19514" xr:uid="{00000000-0005-0000-0000-000080580000}"/>
    <cellStyle name="Normal 3 8 2 2 2 4" xfId="24818" xr:uid="{00000000-0005-0000-0000-000081580000}"/>
    <cellStyle name="Normal 3 8 2 2 2 5" xfId="24819" xr:uid="{00000000-0005-0000-0000-000082580000}"/>
    <cellStyle name="Normal 3 8 2 2 3" xfId="22487" xr:uid="{00000000-0005-0000-0000-000083580000}"/>
    <cellStyle name="Normal 3 8 2 2 3 2" xfId="24821" xr:uid="{00000000-0005-0000-0000-000084580000}"/>
    <cellStyle name="Normal 3 8 2 2 3 2 2" xfId="24822" xr:uid="{00000000-0005-0000-0000-000085580000}"/>
    <cellStyle name="Normal 3 8 2 2 3 2 3" xfId="24823" xr:uid="{00000000-0005-0000-0000-000086580000}"/>
    <cellStyle name="Normal 3 8 2 2 3 3" xfId="24825" xr:uid="{00000000-0005-0000-0000-000087580000}"/>
    <cellStyle name="Normal 3 8 2 2 3 4" xfId="24826" xr:uid="{00000000-0005-0000-0000-000088580000}"/>
    <cellStyle name="Normal 3 8 2 2 4" xfId="22490" xr:uid="{00000000-0005-0000-0000-000089580000}"/>
    <cellStyle name="Normal 3 8 2 2 4 2" xfId="24827" xr:uid="{00000000-0005-0000-0000-00008A580000}"/>
    <cellStyle name="Normal 3 8 2 2 4 3" xfId="24828" xr:uid="{00000000-0005-0000-0000-00008B580000}"/>
    <cellStyle name="Normal 3 8 2 2 5" xfId="24831" xr:uid="{00000000-0005-0000-0000-00008C580000}"/>
    <cellStyle name="Normal 3 8 2 2 6" xfId="24833" xr:uid="{00000000-0005-0000-0000-00008D580000}"/>
    <cellStyle name="Normal 3 8 2 3" xfId="23497" xr:uid="{00000000-0005-0000-0000-00008E580000}"/>
    <cellStyle name="Normal 3 8 2 3 2" xfId="22519" xr:uid="{00000000-0005-0000-0000-00008F580000}"/>
    <cellStyle name="Normal 3 8 2 3 2 2" xfId="22521" xr:uid="{00000000-0005-0000-0000-000090580000}"/>
    <cellStyle name="Normal 3 8 2 3 2 2 2" xfId="24834" xr:uid="{00000000-0005-0000-0000-000091580000}"/>
    <cellStyle name="Normal 3 8 2 3 2 2 2 2" xfId="24835" xr:uid="{00000000-0005-0000-0000-000092580000}"/>
    <cellStyle name="Normal 3 8 2 3 2 2 2 3" xfId="24836" xr:uid="{00000000-0005-0000-0000-000093580000}"/>
    <cellStyle name="Normal 3 8 2 3 2 2 3" xfId="24837" xr:uid="{00000000-0005-0000-0000-000094580000}"/>
    <cellStyle name="Normal 3 8 2 3 2 2 4" xfId="24838" xr:uid="{00000000-0005-0000-0000-000095580000}"/>
    <cellStyle name="Normal 3 8 2 3 2 3" xfId="22523" xr:uid="{00000000-0005-0000-0000-000096580000}"/>
    <cellStyle name="Normal 3 8 2 3 2 3 2" xfId="16025" xr:uid="{00000000-0005-0000-0000-000097580000}"/>
    <cellStyle name="Normal 3 8 2 3 2 3 3" xfId="16038" xr:uid="{00000000-0005-0000-0000-000098580000}"/>
    <cellStyle name="Normal 3 8 2 3 2 4" xfId="24839" xr:uid="{00000000-0005-0000-0000-000099580000}"/>
    <cellStyle name="Normal 3 8 2 3 2 5" xfId="24840" xr:uid="{00000000-0005-0000-0000-00009A580000}"/>
    <cellStyle name="Normal 3 8 2 3 3" xfId="22526" xr:uid="{00000000-0005-0000-0000-00009B580000}"/>
    <cellStyle name="Normal 3 8 2 3 3 2" xfId="24841" xr:uid="{00000000-0005-0000-0000-00009C580000}"/>
    <cellStyle name="Normal 3 8 2 3 3 2 2" xfId="7304" xr:uid="{00000000-0005-0000-0000-00009D580000}"/>
    <cellStyle name="Normal 3 8 2 3 3 2 3" xfId="7309" xr:uid="{00000000-0005-0000-0000-00009E580000}"/>
    <cellStyle name="Normal 3 8 2 3 3 3" xfId="24842" xr:uid="{00000000-0005-0000-0000-00009F580000}"/>
    <cellStyle name="Normal 3 8 2 3 3 4" xfId="24843" xr:uid="{00000000-0005-0000-0000-0000A0580000}"/>
    <cellStyle name="Normal 3 8 2 3 4" xfId="22528" xr:uid="{00000000-0005-0000-0000-0000A1580000}"/>
    <cellStyle name="Normal 3 8 2 3 4 2" xfId="24844" xr:uid="{00000000-0005-0000-0000-0000A2580000}"/>
    <cellStyle name="Normal 3 8 2 3 4 3" xfId="24845" xr:uid="{00000000-0005-0000-0000-0000A3580000}"/>
    <cellStyle name="Normal 3 8 2 3 5" xfId="24846" xr:uid="{00000000-0005-0000-0000-0000A4580000}"/>
    <cellStyle name="Normal 3 8 2 3 6" xfId="24847" xr:uid="{00000000-0005-0000-0000-0000A5580000}"/>
    <cellStyle name="Normal 3 8 2 4" xfId="23499" xr:uid="{00000000-0005-0000-0000-0000A6580000}"/>
    <cellStyle name="Normal 3 8 2 4 2" xfId="22542" xr:uid="{00000000-0005-0000-0000-0000A7580000}"/>
    <cellStyle name="Normal 3 8 2 4 2 2" xfId="24848" xr:uid="{00000000-0005-0000-0000-0000A8580000}"/>
    <cellStyle name="Normal 3 8 2 4 2 2 2" xfId="24849" xr:uid="{00000000-0005-0000-0000-0000A9580000}"/>
    <cellStyle name="Normal 3 8 2 4 2 2 3" xfId="18181" xr:uid="{00000000-0005-0000-0000-0000AA580000}"/>
    <cellStyle name="Normal 3 8 2 4 2 3" xfId="24850" xr:uid="{00000000-0005-0000-0000-0000AB580000}"/>
    <cellStyle name="Normal 3 8 2 4 2 4" xfId="6773" xr:uid="{00000000-0005-0000-0000-0000AC580000}"/>
    <cellStyle name="Normal 3 8 2 4 3" xfId="22545" xr:uid="{00000000-0005-0000-0000-0000AD580000}"/>
    <cellStyle name="Normal 3 8 2 4 3 2" xfId="24851" xr:uid="{00000000-0005-0000-0000-0000AE580000}"/>
    <cellStyle name="Normal 3 8 2 4 3 3" xfId="24852" xr:uid="{00000000-0005-0000-0000-0000AF580000}"/>
    <cellStyle name="Normal 3 8 2 4 4" xfId="24853" xr:uid="{00000000-0005-0000-0000-0000B0580000}"/>
    <cellStyle name="Normal 3 8 2 4 5" xfId="24854" xr:uid="{00000000-0005-0000-0000-0000B1580000}"/>
    <cellStyle name="Normal 3 8 2 5" xfId="24855" xr:uid="{00000000-0005-0000-0000-0000B2580000}"/>
    <cellStyle name="Normal 3 8 2 5 2" xfId="7273" xr:uid="{00000000-0005-0000-0000-0000B3580000}"/>
    <cellStyle name="Normal 3 8 2 5 2 2" xfId="24856" xr:uid="{00000000-0005-0000-0000-0000B4580000}"/>
    <cellStyle name="Normal 3 8 2 5 2 3" xfId="20933" xr:uid="{00000000-0005-0000-0000-0000B5580000}"/>
    <cellStyle name="Normal 3 8 2 5 3" xfId="24857" xr:uid="{00000000-0005-0000-0000-0000B6580000}"/>
    <cellStyle name="Normal 3 8 2 5 4" xfId="24858" xr:uid="{00000000-0005-0000-0000-0000B7580000}"/>
    <cellStyle name="Normal 3 8 2 6" xfId="24859" xr:uid="{00000000-0005-0000-0000-0000B8580000}"/>
    <cellStyle name="Normal 3 8 2 6 2" xfId="24860" xr:uid="{00000000-0005-0000-0000-0000B9580000}"/>
    <cellStyle name="Normal 3 8 2 6 3" xfId="24861" xr:uid="{00000000-0005-0000-0000-0000BA580000}"/>
    <cellStyle name="Normal 3 8 2 7" xfId="11501" xr:uid="{00000000-0005-0000-0000-0000BB580000}"/>
    <cellStyle name="Normal 3 8 2 8" xfId="11503" xr:uid="{00000000-0005-0000-0000-0000BC580000}"/>
    <cellStyle name="Normal 3 8 3" xfId="8637" xr:uid="{00000000-0005-0000-0000-0000BD580000}"/>
    <cellStyle name="Normal 3 8 3 2" xfId="24862" xr:uid="{00000000-0005-0000-0000-0000BE580000}"/>
    <cellStyle name="Normal 3 8 3 2 2" xfId="22569" xr:uid="{00000000-0005-0000-0000-0000BF580000}"/>
    <cellStyle name="Normal 3 8 3 2 2 2" xfId="22572" xr:uid="{00000000-0005-0000-0000-0000C0580000}"/>
    <cellStyle name="Normal 3 8 3 2 2 2 2" xfId="24864" xr:uid="{00000000-0005-0000-0000-0000C1580000}"/>
    <cellStyle name="Normal 3 8 3 2 2 2 3" xfId="24866" xr:uid="{00000000-0005-0000-0000-0000C2580000}"/>
    <cellStyle name="Normal 3 8 3 2 2 3" xfId="22575" xr:uid="{00000000-0005-0000-0000-0000C3580000}"/>
    <cellStyle name="Normal 3 8 3 2 2 4" xfId="24868" xr:uid="{00000000-0005-0000-0000-0000C4580000}"/>
    <cellStyle name="Normal 3 8 3 2 3" xfId="22578" xr:uid="{00000000-0005-0000-0000-0000C5580000}"/>
    <cellStyle name="Normal 3 8 3 2 3 2" xfId="24869" xr:uid="{00000000-0005-0000-0000-0000C6580000}"/>
    <cellStyle name="Normal 3 8 3 2 3 3" xfId="24870" xr:uid="{00000000-0005-0000-0000-0000C7580000}"/>
    <cellStyle name="Normal 3 8 3 2 4" xfId="22580" xr:uid="{00000000-0005-0000-0000-0000C8580000}"/>
    <cellStyle name="Normal 3 8 3 2 5" xfId="24871" xr:uid="{00000000-0005-0000-0000-0000C9580000}"/>
    <cellStyle name="Normal 3 8 3 3" xfId="24872" xr:uid="{00000000-0005-0000-0000-0000CA580000}"/>
    <cellStyle name="Normal 3 8 3 3 2" xfId="22592" xr:uid="{00000000-0005-0000-0000-0000CB580000}"/>
    <cellStyle name="Normal 3 8 3 3 2 2" xfId="24874" xr:uid="{00000000-0005-0000-0000-0000CC580000}"/>
    <cellStyle name="Normal 3 8 3 3 2 3" xfId="24876" xr:uid="{00000000-0005-0000-0000-0000CD580000}"/>
    <cellStyle name="Normal 3 8 3 3 3" xfId="22595" xr:uid="{00000000-0005-0000-0000-0000CE580000}"/>
    <cellStyle name="Normal 3 8 3 3 4" xfId="24877" xr:uid="{00000000-0005-0000-0000-0000CF580000}"/>
    <cellStyle name="Normal 3 8 3 4" xfId="24878" xr:uid="{00000000-0005-0000-0000-0000D0580000}"/>
    <cellStyle name="Normal 3 8 3 4 2" xfId="22605" xr:uid="{00000000-0005-0000-0000-0000D1580000}"/>
    <cellStyle name="Normal 3 8 3 4 3" xfId="24879" xr:uid="{00000000-0005-0000-0000-0000D2580000}"/>
    <cellStyle name="Normal 3 8 3 5" xfId="24880" xr:uid="{00000000-0005-0000-0000-0000D3580000}"/>
    <cellStyle name="Normal 3 8 3 6" xfId="24881" xr:uid="{00000000-0005-0000-0000-0000D4580000}"/>
    <cellStyle name="Normal 3 8 4" xfId="24882" xr:uid="{00000000-0005-0000-0000-0000D5580000}"/>
    <cellStyle name="Normal 3 8 4 2" xfId="21348" xr:uid="{00000000-0005-0000-0000-0000D6580000}"/>
    <cellStyle name="Normal 3 8 4 2 2" xfId="21352" xr:uid="{00000000-0005-0000-0000-0000D7580000}"/>
    <cellStyle name="Normal 3 8 4 2 2 2" xfId="21355" xr:uid="{00000000-0005-0000-0000-0000D8580000}"/>
    <cellStyle name="Normal 3 8 4 2 2 2 2" xfId="24883" xr:uid="{00000000-0005-0000-0000-0000D9580000}"/>
    <cellStyle name="Normal 3 8 4 2 2 2 3" xfId="24884" xr:uid="{00000000-0005-0000-0000-0000DA580000}"/>
    <cellStyle name="Normal 3 8 4 2 2 3" xfId="21357" xr:uid="{00000000-0005-0000-0000-0000DB580000}"/>
    <cellStyle name="Normal 3 8 4 2 2 4" xfId="24885" xr:uid="{00000000-0005-0000-0000-0000DC580000}"/>
    <cellStyle name="Normal 3 8 4 2 3" xfId="21359" xr:uid="{00000000-0005-0000-0000-0000DD580000}"/>
    <cellStyle name="Normal 3 8 4 2 3 2" xfId="24886" xr:uid="{00000000-0005-0000-0000-0000DE580000}"/>
    <cellStyle name="Normal 3 8 4 2 3 3" xfId="24887" xr:uid="{00000000-0005-0000-0000-0000DF580000}"/>
    <cellStyle name="Normal 3 8 4 2 4" xfId="21361" xr:uid="{00000000-0005-0000-0000-0000E0580000}"/>
    <cellStyle name="Normal 3 8 4 2 5" xfId="24888" xr:uid="{00000000-0005-0000-0000-0000E1580000}"/>
    <cellStyle name="Normal 3 8 4 3" xfId="21364" xr:uid="{00000000-0005-0000-0000-0000E2580000}"/>
    <cellStyle name="Normal 3 8 4 3 2" xfId="21367" xr:uid="{00000000-0005-0000-0000-0000E3580000}"/>
    <cellStyle name="Normal 3 8 4 3 2 2" xfId="24889" xr:uid="{00000000-0005-0000-0000-0000E4580000}"/>
    <cellStyle name="Normal 3 8 4 3 2 3" xfId="24890" xr:uid="{00000000-0005-0000-0000-0000E5580000}"/>
    <cellStyle name="Normal 3 8 4 3 3" xfId="21370" xr:uid="{00000000-0005-0000-0000-0000E6580000}"/>
    <cellStyle name="Normal 3 8 4 3 4" xfId="24891" xr:uid="{00000000-0005-0000-0000-0000E7580000}"/>
    <cellStyle name="Normal 3 8 4 4" xfId="21373" xr:uid="{00000000-0005-0000-0000-0000E8580000}"/>
    <cellStyle name="Normal 3 8 4 4 2" xfId="24892" xr:uid="{00000000-0005-0000-0000-0000E9580000}"/>
    <cellStyle name="Normal 3 8 4 4 3" xfId="24893" xr:uid="{00000000-0005-0000-0000-0000EA580000}"/>
    <cellStyle name="Normal 3 8 4 5" xfId="21376" xr:uid="{00000000-0005-0000-0000-0000EB580000}"/>
    <cellStyle name="Normal 3 8 4 6" xfId="24894" xr:uid="{00000000-0005-0000-0000-0000EC580000}"/>
    <cellStyle name="Normal 3 8 5" xfId="24895" xr:uid="{00000000-0005-0000-0000-0000ED580000}"/>
    <cellStyle name="Normal 3 8 5 2" xfId="21399" xr:uid="{00000000-0005-0000-0000-0000EE580000}"/>
    <cellStyle name="Normal 3 8 5 2 2" xfId="21838" xr:uid="{00000000-0005-0000-0000-0000EF580000}"/>
    <cellStyle name="Normal 3 8 5 2 2 2" xfId="20328" xr:uid="{00000000-0005-0000-0000-0000F0580000}"/>
    <cellStyle name="Normal 3 8 5 2 2 3" xfId="24896" xr:uid="{00000000-0005-0000-0000-0000F1580000}"/>
    <cellStyle name="Normal 3 8 5 2 3" xfId="24897" xr:uid="{00000000-0005-0000-0000-0000F2580000}"/>
    <cellStyle name="Normal 3 8 5 2 4" xfId="24898" xr:uid="{00000000-0005-0000-0000-0000F3580000}"/>
    <cellStyle name="Normal 3 8 5 3" xfId="21402" xr:uid="{00000000-0005-0000-0000-0000F4580000}"/>
    <cellStyle name="Normal 3 8 5 3 2" xfId="24899" xr:uid="{00000000-0005-0000-0000-0000F5580000}"/>
    <cellStyle name="Normal 3 8 5 3 3" xfId="24900" xr:uid="{00000000-0005-0000-0000-0000F6580000}"/>
    <cellStyle name="Normal 3 8 5 4" xfId="22750" xr:uid="{00000000-0005-0000-0000-0000F7580000}"/>
    <cellStyle name="Normal 3 8 5 5" xfId="19399" xr:uid="{00000000-0005-0000-0000-0000F8580000}"/>
    <cellStyle name="Normal 3 8 6" xfId="24901" xr:uid="{00000000-0005-0000-0000-0000F9580000}"/>
    <cellStyle name="Normal 3 8 6 2" xfId="21418" xr:uid="{00000000-0005-0000-0000-0000FA580000}"/>
    <cellStyle name="Normal 3 8 6 2 2" xfId="9354" xr:uid="{00000000-0005-0000-0000-0000FB580000}"/>
    <cellStyle name="Normal 3 8 6 2 3" xfId="11883" xr:uid="{00000000-0005-0000-0000-0000FC580000}"/>
    <cellStyle name="Normal 3 8 6 3" xfId="21420" xr:uid="{00000000-0005-0000-0000-0000FD580000}"/>
    <cellStyle name="Normal 3 8 6 4" xfId="24902" xr:uid="{00000000-0005-0000-0000-0000FE580000}"/>
    <cellStyle name="Normal 3 8 7" xfId="24903" xr:uid="{00000000-0005-0000-0000-0000FF580000}"/>
    <cellStyle name="Normal 3 8 7 2" xfId="21438" xr:uid="{00000000-0005-0000-0000-000000590000}"/>
    <cellStyle name="Normal 3 8 7 3" xfId="24905" xr:uid="{00000000-0005-0000-0000-000001590000}"/>
    <cellStyle name="Normal 3 8 8" xfId="24907" xr:uid="{00000000-0005-0000-0000-000002590000}"/>
    <cellStyle name="Normal 3 8 9" xfId="8613" xr:uid="{00000000-0005-0000-0000-000003590000}"/>
    <cellStyle name="Normal 3 9" xfId="595" xr:uid="{00000000-0005-0000-0000-000004590000}"/>
    <cellStyle name="Normal 3 9 2" xfId="24908" xr:uid="{00000000-0005-0000-0000-000005590000}"/>
    <cellStyle name="Normal 3 9 2 2" xfId="24909" xr:uid="{00000000-0005-0000-0000-000006590000}"/>
    <cellStyle name="Normal 3 9 2 2 2" xfId="22684" xr:uid="{00000000-0005-0000-0000-000007590000}"/>
    <cellStyle name="Normal 3 9 2 2 2 2" xfId="21175" xr:uid="{00000000-0005-0000-0000-000008590000}"/>
    <cellStyle name="Normal 3 9 2 2 2 2 2" xfId="21178" xr:uid="{00000000-0005-0000-0000-000009590000}"/>
    <cellStyle name="Normal 3 9 2 2 2 2 3" xfId="21180" xr:uid="{00000000-0005-0000-0000-00000A590000}"/>
    <cellStyle name="Normal 3 9 2 2 2 3" xfId="21182" xr:uid="{00000000-0005-0000-0000-00000B590000}"/>
    <cellStyle name="Normal 3 9 2 2 2 4" xfId="21185" xr:uid="{00000000-0005-0000-0000-00000C590000}"/>
    <cellStyle name="Normal 3 9 2 2 3" xfId="22687" xr:uid="{00000000-0005-0000-0000-00000D590000}"/>
    <cellStyle name="Normal 3 9 2 2 3 2" xfId="21207" xr:uid="{00000000-0005-0000-0000-00000E590000}"/>
    <cellStyle name="Normal 3 9 2 2 3 3" xfId="24911" xr:uid="{00000000-0005-0000-0000-00000F590000}"/>
    <cellStyle name="Normal 3 9 2 2 4" xfId="22689" xr:uid="{00000000-0005-0000-0000-000010590000}"/>
    <cellStyle name="Normal 3 9 2 2 5" xfId="24912" xr:uid="{00000000-0005-0000-0000-000011590000}"/>
    <cellStyle name="Normal 3 9 2 3" xfId="24913" xr:uid="{00000000-0005-0000-0000-000012590000}"/>
    <cellStyle name="Normal 3 9 2 3 2" xfId="22705" xr:uid="{00000000-0005-0000-0000-000013590000}"/>
    <cellStyle name="Normal 3 9 2 3 2 2" xfId="3404" xr:uid="{00000000-0005-0000-0000-000014590000}"/>
    <cellStyle name="Normal 3 9 2 3 2 3" xfId="3413" xr:uid="{00000000-0005-0000-0000-000015590000}"/>
    <cellStyle name="Normal 3 9 2 3 3" xfId="22708" xr:uid="{00000000-0005-0000-0000-000016590000}"/>
    <cellStyle name="Normal 3 9 2 3 4" xfId="24914" xr:uid="{00000000-0005-0000-0000-000017590000}"/>
    <cellStyle name="Normal 3 9 2 4" xfId="24915" xr:uid="{00000000-0005-0000-0000-000018590000}"/>
    <cellStyle name="Normal 3 9 2 4 2" xfId="22720" xr:uid="{00000000-0005-0000-0000-000019590000}"/>
    <cellStyle name="Normal 3 9 2 4 3" xfId="24916" xr:uid="{00000000-0005-0000-0000-00001A590000}"/>
    <cellStyle name="Normal 3 9 2 5" xfId="18149" xr:uid="{00000000-0005-0000-0000-00001B590000}"/>
    <cellStyle name="Normal 3 9 2 6" xfId="18153" xr:uid="{00000000-0005-0000-0000-00001C590000}"/>
    <cellStyle name="Normal 3 9 3" xfId="24917" xr:uid="{00000000-0005-0000-0000-00001D590000}"/>
    <cellStyle name="Normal 3 9 3 2" xfId="24918" xr:uid="{00000000-0005-0000-0000-00001E590000}"/>
    <cellStyle name="Normal 3 9 3 2 2" xfId="22755" xr:uid="{00000000-0005-0000-0000-00001F590000}"/>
    <cellStyle name="Normal 3 9 3 2 2 2" xfId="24904" xr:uid="{00000000-0005-0000-0000-000020590000}"/>
    <cellStyle name="Normal 3 9 3 2 2 2 2" xfId="24919" xr:uid="{00000000-0005-0000-0000-000021590000}"/>
    <cellStyle name="Normal 3 9 3 2 2 2 3" xfId="24920" xr:uid="{00000000-0005-0000-0000-000022590000}"/>
    <cellStyle name="Normal 3 9 3 2 2 3" xfId="24921" xr:uid="{00000000-0005-0000-0000-000023590000}"/>
    <cellStyle name="Normal 3 9 3 2 2 4" xfId="14643" xr:uid="{00000000-0005-0000-0000-000024590000}"/>
    <cellStyle name="Normal 3 9 3 2 3" xfId="24922" xr:uid="{00000000-0005-0000-0000-000025590000}"/>
    <cellStyle name="Normal 3 9 3 2 3 2" xfId="24923" xr:uid="{00000000-0005-0000-0000-000026590000}"/>
    <cellStyle name="Normal 3 9 3 2 3 3" xfId="24924" xr:uid="{00000000-0005-0000-0000-000027590000}"/>
    <cellStyle name="Normal 3 9 3 2 4" xfId="24925" xr:uid="{00000000-0005-0000-0000-000028590000}"/>
    <cellStyle name="Normal 3 9 3 2 5" xfId="149" xr:uid="{00000000-0005-0000-0000-000029590000}"/>
    <cellStyle name="Normal 3 9 3 3" xfId="24926" xr:uid="{00000000-0005-0000-0000-00002A590000}"/>
    <cellStyle name="Normal 3 9 3 3 2" xfId="24927" xr:uid="{00000000-0005-0000-0000-00002B590000}"/>
    <cellStyle name="Normal 3 9 3 3 2 2" xfId="24928" xr:uid="{00000000-0005-0000-0000-00002C590000}"/>
    <cellStyle name="Normal 3 9 3 3 2 3" xfId="24929" xr:uid="{00000000-0005-0000-0000-00002D590000}"/>
    <cellStyle name="Normal 3 9 3 3 3" xfId="24930" xr:uid="{00000000-0005-0000-0000-00002E590000}"/>
    <cellStyle name="Normal 3 9 3 3 4" xfId="24931" xr:uid="{00000000-0005-0000-0000-00002F590000}"/>
    <cellStyle name="Normal 3 9 3 4" xfId="24932" xr:uid="{00000000-0005-0000-0000-000030590000}"/>
    <cellStyle name="Normal 3 9 3 4 2" xfId="24933" xr:uid="{00000000-0005-0000-0000-000031590000}"/>
    <cellStyle name="Normal 3 9 3 4 3" xfId="24934" xr:uid="{00000000-0005-0000-0000-000032590000}"/>
    <cellStyle name="Normal 3 9 3 5" xfId="18157" xr:uid="{00000000-0005-0000-0000-000033590000}"/>
    <cellStyle name="Normal 3 9 3 6" xfId="18159" xr:uid="{00000000-0005-0000-0000-000034590000}"/>
    <cellStyle name="Normal 3 9 4" xfId="24935" xr:uid="{00000000-0005-0000-0000-000035590000}"/>
    <cellStyle name="Normal 3 9 4 2" xfId="21479" xr:uid="{00000000-0005-0000-0000-000036590000}"/>
    <cellStyle name="Normal 3 9 4 2 2" xfId="22792" xr:uid="{00000000-0005-0000-0000-000037590000}"/>
    <cellStyle name="Normal 3 9 4 2 2 2" xfId="24936" xr:uid="{00000000-0005-0000-0000-000038590000}"/>
    <cellStyle name="Normal 3 9 4 2 2 3" xfId="24937" xr:uid="{00000000-0005-0000-0000-000039590000}"/>
    <cellStyle name="Normal 3 9 4 2 3" xfId="24938" xr:uid="{00000000-0005-0000-0000-00003A590000}"/>
    <cellStyle name="Normal 3 9 4 2 4" xfId="24939" xr:uid="{00000000-0005-0000-0000-00003B590000}"/>
    <cellStyle name="Normal 3 9 4 3" xfId="21482" xr:uid="{00000000-0005-0000-0000-00003C590000}"/>
    <cellStyle name="Normal 3 9 4 3 2" xfId="9156" xr:uid="{00000000-0005-0000-0000-00003D590000}"/>
    <cellStyle name="Normal 3 9 4 3 3" xfId="24940" xr:uid="{00000000-0005-0000-0000-00003E590000}"/>
    <cellStyle name="Normal 3 9 4 4" xfId="24942" xr:uid="{00000000-0005-0000-0000-00003F590000}"/>
    <cellStyle name="Normal 3 9 4 5" xfId="15706" xr:uid="{00000000-0005-0000-0000-000040590000}"/>
    <cellStyle name="Normal 3 9 5" xfId="22401" xr:uid="{00000000-0005-0000-0000-000041590000}"/>
    <cellStyle name="Normal 3 9 5 2" xfId="21506" xr:uid="{00000000-0005-0000-0000-000042590000}"/>
    <cellStyle name="Normal 3 9 5 2 2" xfId="4429" xr:uid="{00000000-0005-0000-0000-000043590000}"/>
    <cellStyle name="Normal 3 9 5 2 3" xfId="24943" xr:uid="{00000000-0005-0000-0000-000044590000}"/>
    <cellStyle name="Normal 3 9 5 3" xfId="21509" xr:uid="{00000000-0005-0000-0000-000045590000}"/>
    <cellStyle name="Normal 3 9 5 4" xfId="24944" xr:uid="{00000000-0005-0000-0000-000046590000}"/>
    <cellStyle name="Normal 3 9 6" xfId="24945" xr:uid="{00000000-0005-0000-0000-000047590000}"/>
    <cellStyle name="Normal 3 9 6 2" xfId="21530" xr:uid="{00000000-0005-0000-0000-000048590000}"/>
    <cellStyle name="Normal 3 9 6 3" xfId="24946" xr:uid="{00000000-0005-0000-0000-000049590000}"/>
    <cellStyle name="Normal 3 9 7" xfId="24947" xr:uid="{00000000-0005-0000-0000-00004A590000}"/>
    <cellStyle name="Normal 3 9 8" xfId="24948" xr:uid="{00000000-0005-0000-0000-00004B590000}"/>
    <cellStyle name="Normal 30" xfId="7444" xr:uid="{00000000-0005-0000-0000-00004C590000}"/>
    <cellStyle name="Normal 31" xfId="7449" xr:uid="{00000000-0005-0000-0000-00004D590000}"/>
    <cellStyle name="Normal 32" xfId="7455" xr:uid="{00000000-0005-0000-0000-00004E590000}"/>
    <cellStyle name="Normal 33" xfId="7463" xr:uid="{00000000-0005-0000-0000-00004F590000}"/>
    <cellStyle name="Normal 33 2" xfId="24949" xr:uid="{00000000-0005-0000-0000-000050590000}"/>
    <cellStyle name="Normal 34" xfId="7471" xr:uid="{00000000-0005-0000-0000-000051590000}"/>
    <cellStyle name="Normal 35" xfId="24951" xr:uid="{00000000-0005-0000-0000-000052590000}"/>
    <cellStyle name="Normal 36" xfId="24953" xr:uid="{00000000-0005-0000-0000-000053590000}"/>
    <cellStyle name="Normal 37" xfId="24955" xr:uid="{00000000-0005-0000-0000-000054590000}"/>
    <cellStyle name="Normal 38" xfId="24957" xr:uid="{00000000-0005-0000-0000-000055590000}"/>
    <cellStyle name="Normal 39" xfId="24959" xr:uid="{00000000-0005-0000-0000-000056590000}"/>
    <cellStyle name="Normal 39 2" xfId="24960" xr:uid="{00000000-0005-0000-0000-000057590000}"/>
    <cellStyle name="Normal 39 2 2" xfId="24961" xr:uid="{00000000-0005-0000-0000-000058590000}"/>
    <cellStyle name="Normal 39 2 3" xfId="24963" xr:uid="{00000000-0005-0000-0000-000059590000}"/>
    <cellStyle name="Normal 39 3" xfId="24964" xr:uid="{00000000-0005-0000-0000-00005A590000}"/>
    <cellStyle name="Normal 39 4" xfId="14290" xr:uid="{00000000-0005-0000-0000-00005B590000}"/>
    <cellStyle name="Normal 4" xfId="24965" xr:uid="{00000000-0005-0000-0000-00005C590000}"/>
    <cellStyle name="Normal 4 2" xfId="2169" xr:uid="{00000000-0005-0000-0000-00005D590000}"/>
    <cellStyle name="Normal 4 2 10" xfId="20155" xr:uid="{00000000-0005-0000-0000-00005E590000}"/>
    <cellStyle name="Normal 4 2 2" xfId="20501" xr:uid="{00000000-0005-0000-0000-00005F590000}"/>
    <cellStyle name="Normal 4 2 2 2" xfId="16608" xr:uid="{00000000-0005-0000-0000-000060590000}"/>
    <cellStyle name="Normal 4 2 2 2 2" xfId="22203" xr:uid="{00000000-0005-0000-0000-000061590000}"/>
    <cellStyle name="Normal 4 2 2 2 2 2" xfId="11364" xr:uid="{00000000-0005-0000-0000-000062590000}"/>
    <cellStyle name="Normal 4 2 2 2 2 2 2" xfId="19375" xr:uid="{00000000-0005-0000-0000-000063590000}"/>
    <cellStyle name="Normal 4 2 2 2 2 2 2 2" xfId="19379" xr:uid="{00000000-0005-0000-0000-000064590000}"/>
    <cellStyle name="Normal 4 2 2 2 2 2 2 2 2" xfId="18004" xr:uid="{00000000-0005-0000-0000-000065590000}"/>
    <cellStyle name="Normal 4 2 2 2 2 2 2 2 3" xfId="19196" xr:uid="{00000000-0005-0000-0000-000066590000}"/>
    <cellStyle name="Normal 4 2 2 2 2 2 2 3" xfId="6718" xr:uid="{00000000-0005-0000-0000-000067590000}"/>
    <cellStyle name="Normal 4 2 2 2 2 2 2 4" xfId="6728" xr:uid="{00000000-0005-0000-0000-000068590000}"/>
    <cellStyle name="Normal 4 2 2 2 2 2 3" xfId="22205" xr:uid="{00000000-0005-0000-0000-000069590000}"/>
    <cellStyle name="Normal 4 2 2 2 2 2 3 2" xfId="22208" xr:uid="{00000000-0005-0000-0000-00006A590000}"/>
    <cellStyle name="Normal 4 2 2 2 2 2 3 3" xfId="22210" xr:uid="{00000000-0005-0000-0000-00006B590000}"/>
    <cellStyle name="Normal 4 2 2 2 2 2 4" xfId="22212" xr:uid="{00000000-0005-0000-0000-00006C590000}"/>
    <cellStyle name="Normal 4 2 2 2 2 2 5" xfId="22214" xr:uid="{00000000-0005-0000-0000-00006D590000}"/>
    <cellStyle name="Normal 4 2 2 2 2 3" xfId="11367" xr:uid="{00000000-0005-0000-0000-00006E590000}"/>
    <cellStyle name="Normal 4 2 2 2 2 3 2" xfId="14292" xr:uid="{00000000-0005-0000-0000-00006F590000}"/>
    <cellStyle name="Normal 4 2 2 2 2 3 2 2" xfId="20223" xr:uid="{00000000-0005-0000-0000-000070590000}"/>
    <cellStyle name="Normal 4 2 2 2 2 3 2 3" xfId="20230" xr:uid="{00000000-0005-0000-0000-000071590000}"/>
    <cellStyle name="Normal 4 2 2 2 2 3 3" xfId="22216" xr:uid="{00000000-0005-0000-0000-000072590000}"/>
    <cellStyle name="Normal 4 2 2 2 2 3 4" xfId="22218" xr:uid="{00000000-0005-0000-0000-000073590000}"/>
    <cellStyle name="Normal 4 2 2 2 2 4" xfId="8811" xr:uid="{00000000-0005-0000-0000-000074590000}"/>
    <cellStyle name="Normal 4 2 2 2 2 4 2" xfId="306" xr:uid="{00000000-0005-0000-0000-000075590000}"/>
    <cellStyle name="Normal 4 2 2 2 2 4 3" xfId="368" xr:uid="{00000000-0005-0000-0000-000076590000}"/>
    <cellStyle name="Normal 4 2 2 2 2 5" xfId="8821" xr:uid="{00000000-0005-0000-0000-000077590000}"/>
    <cellStyle name="Normal 4 2 2 2 2 6" xfId="8839" xr:uid="{00000000-0005-0000-0000-000078590000}"/>
    <cellStyle name="Normal 4 2 2 2 3" xfId="22220" xr:uid="{00000000-0005-0000-0000-000079590000}"/>
    <cellStyle name="Normal 4 2 2 2 3 2" xfId="10829" xr:uid="{00000000-0005-0000-0000-00007A590000}"/>
    <cellStyle name="Normal 4 2 2 2 3 2 2" xfId="21606" xr:uid="{00000000-0005-0000-0000-00007B590000}"/>
    <cellStyle name="Normal 4 2 2 2 3 2 2 2" xfId="22222" xr:uid="{00000000-0005-0000-0000-00007C590000}"/>
    <cellStyle name="Normal 4 2 2 2 3 2 2 2 2" xfId="24966" xr:uid="{00000000-0005-0000-0000-00007D590000}"/>
    <cellStyle name="Normal 4 2 2 2 3 2 2 2 3" xfId="20166" xr:uid="{00000000-0005-0000-0000-00007E590000}"/>
    <cellStyle name="Normal 4 2 2 2 3 2 2 3" xfId="22224" xr:uid="{00000000-0005-0000-0000-00007F590000}"/>
    <cellStyle name="Normal 4 2 2 2 3 2 2 4" xfId="18019" xr:uid="{00000000-0005-0000-0000-000080590000}"/>
    <cellStyle name="Normal 4 2 2 2 3 2 3" xfId="22226" xr:uid="{00000000-0005-0000-0000-000081590000}"/>
    <cellStyle name="Normal 4 2 2 2 3 2 3 2" xfId="24967" xr:uid="{00000000-0005-0000-0000-000082590000}"/>
    <cellStyle name="Normal 4 2 2 2 3 2 3 3" xfId="24968" xr:uid="{00000000-0005-0000-0000-000083590000}"/>
    <cellStyle name="Normal 4 2 2 2 3 2 4" xfId="22229" xr:uid="{00000000-0005-0000-0000-000084590000}"/>
    <cellStyle name="Normal 4 2 2 2 3 2 5" xfId="22821" xr:uid="{00000000-0005-0000-0000-000085590000}"/>
    <cellStyle name="Normal 4 2 2 2 3 3" xfId="16395" xr:uid="{00000000-0005-0000-0000-000086590000}"/>
    <cellStyle name="Normal 4 2 2 2 3 3 2" xfId="21725" xr:uid="{00000000-0005-0000-0000-000087590000}"/>
    <cellStyle name="Normal 4 2 2 2 3 3 2 2" xfId="24969" xr:uid="{00000000-0005-0000-0000-000088590000}"/>
    <cellStyle name="Normal 4 2 2 2 3 3 2 3" xfId="24970" xr:uid="{00000000-0005-0000-0000-000089590000}"/>
    <cellStyle name="Normal 4 2 2 2 3 3 3" xfId="22231" xr:uid="{00000000-0005-0000-0000-00008A590000}"/>
    <cellStyle name="Normal 4 2 2 2 3 3 4" xfId="24971" xr:uid="{00000000-0005-0000-0000-00008B590000}"/>
    <cellStyle name="Normal 4 2 2 2 3 4" xfId="8855" xr:uid="{00000000-0005-0000-0000-00008C590000}"/>
    <cellStyle name="Normal 4 2 2 2 3 4 2" xfId="8858" xr:uid="{00000000-0005-0000-0000-00008D590000}"/>
    <cellStyle name="Normal 4 2 2 2 3 4 3" xfId="8868" xr:uid="{00000000-0005-0000-0000-00008E590000}"/>
    <cellStyle name="Normal 4 2 2 2 3 5" xfId="8882" xr:uid="{00000000-0005-0000-0000-00008F590000}"/>
    <cellStyle name="Normal 4 2 2 2 3 6" xfId="8891" xr:uid="{00000000-0005-0000-0000-000090590000}"/>
    <cellStyle name="Normal 4 2 2 2 4" xfId="22233" xr:uid="{00000000-0005-0000-0000-000091590000}"/>
    <cellStyle name="Normal 4 2 2 2 4 2" xfId="16398" xr:uid="{00000000-0005-0000-0000-000092590000}"/>
    <cellStyle name="Normal 4 2 2 2 4 2 2" xfId="19491" xr:uid="{00000000-0005-0000-0000-000093590000}"/>
    <cellStyle name="Normal 4 2 2 2 4 2 2 2" xfId="23148" xr:uid="{00000000-0005-0000-0000-000094590000}"/>
    <cellStyle name="Normal 4 2 2 2 4 2 2 3" xfId="23157" xr:uid="{00000000-0005-0000-0000-000095590000}"/>
    <cellStyle name="Normal 4 2 2 2 4 2 3" xfId="22235" xr:uid="{00000000-0005-0000-0000-000096590000}"/>
    <cellStyle name="Normal 4 2 2 2 4 2 4" xfId="24972" xr:uid="{00000000-0005-0000-0000-000097590000}"/>
    <cellStyle name="Normal 4 2 2 2 4 3" xfId="22237" xr:uid="{00000000-0005-0000-0000-000098590000}"/>
    <cellStyle name="Normal 4 2 2 2 4 3 2" xfId="23615" xr:uid="{00000000-0005-0000-0000-000099590000}"/>
    <cellStyle name="Normal 4 2 2 2 4 3 3" xfId="24973" xr:uid="{00000000-0005-0000-0000-00009A590000}"/>
    <cellStyle name="Normal 4 2 2 2 4 4" xfId="8904" xr:uid="{00000000-0005-0000-0000-00009B590000}"/>
    <cellStyle name="Normal 4 2 2 2 4 5" xfId="8912" xr:uid="{00000000-0005-0000-0000-00009C590000}"/>
    <cellStyle name="Normal 4 2 2 2 5" xfId="22239" xr:uid="{00000000-0005-0000-0000-00009D590000}"/>
    <cellStyle name="Normal 4 2 2 2 5 2" xfId="20759" xr:uid="{00000000-0005-0000-0000-00009E590000}"/>
    <cellStyle name="Normal 4 2 2 2 5 2 2" xfId="7359" xr:uid="{00000000-0005-0000-0000-00009F590000}"/>
    <cellStyle name="Normal 4 2 2 2 5 2 3" xfId="7363" xr:uid="{00000000-0005-0000-0000-0000A0590000}"/>
    <cellStyle name="Normal 4 2 2 2 5 3" xfId="22241" xr:uid="{00000000-0005-0000-0000-0000A1590000}"/>
    <cellStyle name="Normal 4 2 2 2 5 4" xfId="8917" xr:uid="{00000000-0005-0000-0000-0000A2590000}"/>
    <cellStyle name="Normal 4 2 2 2 6" xfId="22243" xr:uid="{00000000-0005-0000-0000-0000A3590000}"/>
    <cellStyle name="Normal 4 2 2 2 6 2" xfId="1181" xr:uid="{00000000-0005-0000-0000-0000A4590000}"/>
    <cellStyle name="Normal 4 2 2 2 6 3" xfId="1195" xr:uid="{00000000-0005-0000-0000-0000A5590000}"/>
    <cellStyle name="Normal 4 2 2 2 7" xfId="16931" xr:uid="{00000000-0005-0000-0000-0000A6590000}"/>
    <cellStyle name="Normal 4 2 2 2 8" xfId="16934" xr:uid="{00000000-0005-0000-0000-0000A7590000}"/>
    <cellStyle name="Normal 4 2 2 3" xfId="16613" xr:uid="{00000000-0005-0000-0000-0000A8590000}"/>
    <cellStyle name="Normal 4 2 2 3 2" xfId="22289" xr:uid="{00000000-0005-0000-0000-0000A9590000}"/>
    <cellStyle name="Normal 4 2 2 3 2 2" xfId="11371" xr:uid="{00000000-0005-0000-0000-0000AA590000}"/>
    <cellStyle name="Normal 4 2 2 3 2 2 2" xfId="22292" xr:uid="{00000000-0005-0000-0000-0000AB590000}"/>
    <cellStyle name="Normal 4 2 2 3 2 2 2 2" xfId="22296" xr:uid="{00000000-0005-0000-0000-0000AC590000}"/>
    <cellStyle name="Normal 4 2 2 3 2 2 2 3" xfId="22298" xr:uid="{00000000-0005-0000-0000-0000AD590000}"/>
    <cellStyle name="Normal 4 2 2 3 2 2 3" xfId="22300" xr:uid="{00000000-0005-0000-0000-0000AE590000}"/>
    <cellStyle name="Normal 4 2 2 3 2 2 4" xfId="22302" xr:uid="{00000000-0005-0000-0000-0000AF590000}"/>
    <cellStyle name="Normal 4 2 2 3 2 3" xfId="22304" xr:uid="{00000000-0005-0000-0000-0000B0590000}"/>
    <cellStyle name="Normal 4 2 2 3 2 3 2" xfId="22306" xr:uid="{00000000-0005-0000-0000-0000B1590000}"/>
    <cellStyle name="Normal 4 2 2 3 2 3 3" xfId="22308" xr:uid="{00000000-0005-0000-0000-0000B2590000}"/>
    <cellStyle name="Normal 4 2 2 3 2 4" xfId="8940" xr:uid="{00000000-0005-0000-0000-0000B3590000}"/>
    <cellStyle name="Normal 4 2 2 3 2 5" xfId="8952" xr:uid="{00000000-0005-0000-0000-0000B4590000}"/>
    <cellStyle name="Normal 4 2 2 3 3" xfId="22310" xr:uid="{00000000-0005-0000-0000-0000B5590000}"/>
    <cellStyle name="Normal 4 2 2 3 3 2" xfId="16107" xr:uid="{00000000-0005-0000-0000-0000B6590000}"/>
    <cellStyle name="Normal 4 2 2 3 3 2 2" xfId="22312" xr:uid="{00000000-0005-0000-0000-0000B7590000}"/>
    <cellStyle name="Normal 4 2 2 3 3 2 3" xfId="22314" xr:uid="{00000000-0005-0000-0000-0000B8590000}"/>
    <cellStyle name="Normal 4 2 2 3 3 3" xfId="22316" xr:uid="{00000000-0005-0000-0000-0000B9590000}"/>
    <cellStyle name="Normal 4 2 2 3 3 4" xfId="8977" xr:uid="{00000000-0005-0000-0000-0000BA590000}"/>
    <cellStyle name="Normal 4 2 2 3 4" xfId="22318" xr:uid="{00000000-0005-0000-0000-0000BB590000}"/>
    <cellStyle name="Normal 4 2 2 3 4 2" xfId="22320" xr:uid="{00000000-0005-0000-0000-0000BC590000}"/>
    <cellStyle name="Normal 4 2 2 3 4 3" xfId="22322" xr:uid="{00000000-0005-0000-0000-0000BD590000}"/>
    <cellStyle name="Normal 4 2 2 3 5" xfId="22324" xr:uid="{00000000-0005-0000-0000-0000BE590000}"/>
    <cellStyle name="Normal 4 2 2 3 6" xfId="22326" xr:uid="{00000000-0005-0000-0000-0000BF590000}"/>
    <cellStyle name="Normal 4 2 2 4" xfId="24974" xr:uid="{00000000-0005-0000-0000-0000C0590000}"/>
    <cellStyle name="Normal 4 2 2 4 2" xfId="22342" xr:uid="{00000000-0005-0000-0000-0000C1590000}"/>
    <cellStyle name="Normal 4 2 2 4 2 2" xfId="22344" xr:uid="{00000000-0005-0000-0000-0000C2590000}"/>
    <cellStyle name="Normal 4 2 2 4 2 2 2" xfId="17253" xr:uid="{00000000-0005-0000-0000-0000C3590000}"/>
    <cellStyle name="Normal 4 2 2 4 2 2 2 2" xfId="24975" xr:uid="{00000000-0005-0000-0000-0000C4590000}"/>
    <cellStyle name="Normal 4 2 2 4 2 2 2 3" xfId="24976" xr:uid="{00000000-0005-0000-0000-0000C5590000}"/>
    <cellStyle name="Normal 4 2 2 4 2 2 3" xfId="24977" xr:uid="{00000000-0005-0000-0000-0000C6590000}"/>
    <cellStyle name="Normal 4 2 2 4 2 2 4" xfId="24978" xr:uid="{00000000-0005-0000-0000-0000C7590000}"/>
    <cellStyle name="Normal 4 2 2 4 2 3" xfId="22346" xr:uid="{00000000-0005-0000-0000-0000C8590000}"/>
    <cellStyle name="Normal 4 2 2 4 2 3 2" xfId="9096" xr:uid="{00000000-0005-0000-0000-0000C9590000}"/>
    <cellStyle name="Normal 4 2 2 4 2 3 3" xfId="24979" xr:uid="{00000000-0005-0000-0000-0000CA590000}"/>
    <cellStyle name="Normal 4 2 2 4 2 4" xfId="6189" xr:uid="{00000000-0005-0000-0000-0000CB590000}"/>
    <cellStyle name="Normal 4 2 2 4 2 5" xfId="6210" xr:uid="{00000000-0005-0000-0000-0000CC590000}"/>
    <cellStyle name="Normal 4 2 2 4 3" xfId="22348" xr:uid="{00000000-0005-0000-0000-0000CD590000}"/>
    <cellStyle name="Normal 4 2 2 4 3 2" xfId="24980" xr:uid="{00000000-0005-0000-0000-0000CE590000}"/>
    <cellStyle name="Normal 4 2 2 4 3 2 2" xfId="24982" xr:uid="{00000000-0005-0000-0000-0000CF590000}"/>
    <cellStyle name="Normal 4 2 2 4 3 2 3" xfId="24983" xr:uid="{00000000-0005-0000-0000-0000D0590000}"/>
    <cellStyle name="Normal 4 2 2 4 3 3" xfId="24984" xr:uid="{00000000-0005-0000-0000-0000D1590000}"/>
    <cellStyle name="Normal 4 2 2 4 3 4" xfId="310" xr:uid="{00000000-0005-0000-0000-0000D2590000}"/>
    <cellStyle name="Normal 4 2 2 4 4" xfId="22350" xr:uid="{00000000-0005-0000-0000-0000D3590000}"/>
    <cellStyle name="Normal 4 2 2 4 4 2" xfId="24985" xr:uid="{00000000-0005-0000-0000-0000D4590000}"/>
    <cellStyle name="Normal 4 2 2 4 4 3" xfId="24986" xr:uid="{00000000-0005-0000-0000-0000D5590000}"/>
    <cellStyle name="Normal 4 2 2 4 5" xfId="24987" xr:uid="{00000000-0005-0000-0000-0000D6590000}"/>
    <cellStyle name="Normal 4 2 2 4 6" xfId="24988" xr:uid="{00000000-0005-0000-0000-0000D7590000}"/>
    <cellStyle name="Normal 4 2 2 5" xfId="6408" xr:uid="{00000000-0005-0000-0000-0000D8590000}"/>
    <cellStyle name="Normal 4 2 2 5 2" xfId="22369" xr:uid="{00000000-0005-0000-0000-0000D9590000}"/>
    <cellStyle name="Normal 4 2 2 5 2 2" xfId="22371" xr:uid="{00000000-0005-0000-0000-0000DA590000}"/>
    <cellStyle name="Normal 4 2 2 5 2 2 2" xfId="24990" xr:uid="{00000000-0005-0000-0000-0000DB590000}"/>
    <cellStyle name="Normal 4 2 2 5 2 2 3" xfId="22272" xr:uid="{00000000-0005-0000-0000-0000DC590000}"/>
    <cellStyle name="Normal 4 2 2 5 2 3" xfId="22373" xr:uid="{00000000-0005-0000-0000-0000DD590000}"/>
    <cellStyle name="Normal 4 2 2 5 2 4" xfId="9060" xr:uid="{00000000-0005-0000-0000-0000DE590000}"/>
    <cellStyle name="Normal 4 2 2 5 3" xfId="19233" xr:uid="{00000000-0005-0000-0000-0000DF590000}"/>
    <cellStyle name="Normal 4 2 2 5 3 2" xfId="24991" xr:uid="{00000000-0005-0000-0000-0000E0590000}"/>
    <cellStyle name="Normal 4 2 2 5 3 3" xfId="1157" xr:uid="{00000000-0005-0000-0000-0000E1590000}"/>
    <cellStyle name="Normal 4 2 2 5 4" xfId="4352" xr:uid="{00000000-0005-0000-0000-0000E2590000}"/>
    <cellStyle name="Normal 4 2 2 5 5" xfId="4359" xr:uid="{00000000-0005-0000-0000-0000E3590000}"/>
    <cellStyle name="Normal 4 2 2 6" xfId="6414" xr:uid="{00000000-0005-0000-0000-0000E4590000}"/>
    <cellStyle name="Normal 4 2 2 6 2" xfId="22385" xr:uid="{00000000-0005-0000-0000-0000E5590000}"/>
    <cellStyle name="Normal 4 2 2 6 2 2" xfId="23017" xr:uid="{00000000-0005-0000-0000-0000E6590000}"/>
    <cellStyle name="Normal 4 2 2 6 2 3" xfId="23019" xr:uid="{00000000-0005-0000-0000-0000E7590000}"/>
    <cellStyle name="Normal 4 2 2 6 3" xfId="22388" xr:uid="{00000000-0005-0000-0000-0000E8590000}"/>
    <cellStyle name="Normal 4 2 2 6 4" xfId="5038" xr:uid="{00000000-0005-0000-0000-0000E9590000}"/>
    <cellStyle name="Normal 4 2 2 7" xfId="23021" xr:uid="{00000000-0005-0000-0000-0000EA590000}"/>
    <cellStyle name="Normal 4 2 2 7 2" xfId="16136" xr:uid="{00000000-0005-0000-0000-0000EB590000}"/>
    <cellStyle name="Normal 4 2 2 7 3" xfId="23024" xr:uid="{00000000-0005-0000-0000-0000EC590000}"/>
    <cellStyle name="Normal 4 2 2 8" xfId="23027" xr:uid="{00000000-0005-0000-0000-0000ED590000}"/>
    <cellStyle name="Normal 4 2 2 9" xfId="22291" xr:uid="{00000000-0005-0000-0000-0000EE590000}"/>
    <cellStyle name="Normal 4 2 3" xfId="20503" xr:uid="{00000000-0005-0000-0000-0000EF590000}"/>
    <cellStyle name="Normal 4 2 3 2" xfId="16647" xr:uid="{00000000-0005-0000-0000-0000F0590000}"/>
    <cellStyle name="Normal 4 2 3 2 2" xfId="22764" xr:uid="{00000000-0005-0000-0000-0000F1590000}"/>
    <cellStyle name="Normal 4 2 3 2 2 2" xfId="22766" xr:uid="{00000000-0005-0000-0000-0000F2590000}"/>
    <cellStyle name="Normal 4 2 3 2 2 2 2" xfId="22768" xr:uid="{00000000-0005-0000-0000-0000F3590000}"/>
    <cellStyle name="Normal 4 2 3 2 2 2 2 2" xfId="22771" xr:uid="{00000000-0005-0000-0000-0000F4590000}"/>
    <cellStyle name="Normal 4 2 3 2 2 2 2 3" xfId="22775" xr:uid="{00000000-0005-0000-0000-0000F5590000}"/>
    <cellStyle name="Normal 4 2 3 2 2 2 3" xfId="22777" xr:uid="{00000000-0005-0000-0000-0000F6590000}"/>
    <cellStyle name="Normal 4 2 3 2 2 2 4" xfId="21474" xr:uid="{00000000-0005-0000-0000-0000F7590000}"/>
    <cellStyle name="Normal 4 2 3 2 2 3" xfId="22781" xr:uid="{00000000-0005-0000-0000-0000F8590000}"/>
    <cellStyle name="Normal 4 2 3 2 2 3 2" xfId="22784" xr:uid="{00000000-0005-0000-0000-0000F9590000}"/>
    <cellStyle name="Normal 4 2 3 2 2 3 3" xfId="22789" xr:uid="{00000000-0005-0000-0000-0000FA590000}"/>
    <cellStyle name="Normal 4 2 3 2 2 4" xfId="9122" xr:uid="{00000000-0005-0000-0000-0000FB590000}"/>
    <cellStyle name="Normal 4 2 3 2 2 5" xfId="9161" xr:uid="{00000000-0005-0000-0000-0000FC590000}"/>
    <cellStyle name="Normal 4 2 3 2 3" xfId="21903" xr:uid="{00000000-0005-0000-0000-0000FD590000}"/>
    <cellStyle name="Normal 4 2 3 2 3 2" xfId="10894" xr:uid="{00000000-0005-0000-0000-0000FE590000}"/>
    <cellStyle name="Normal 4 2 3 2 3 2 2" xfId="21906" xr:uid="{00000000-0005-0000-0000-0000FF590000}"/>
    <cellStyle name="Normal 4 2 3 2 3 2 3" xfId="21911" xr:uid="{00000000-0005-0000-0000-0000005A0000}"/>
    <cellStyle name="Normal 4 2 3 2 3 3" xfId="21914" xr:uid="{00000000-0005-0000-0000-0000015A0000}"/>
    <cellStyle name="Normal 4 2 3 2 3 4" xfId="9193" xr:uid="{00000000-0005-0000-0000-0000025A0000}"/>
    <cellStyle name="Normal 4 2 3 2 4" xfId="21917" xr:uid="{00000000-0005-0000-0000-0000035A0000}"/>
    <cellStyle name="Normal 4 2 3 2 4 2" xfId="21920" xr:uid="{00000000-0005-0000-0000-0000045A0000}"/>
    <cellStyle name="Normal 4 2 3 2 4 3" xfId="21926" xr:uid="{00000000-0005-0000-0000-0000055A0000}"/>
    <cellStyle name="Normal 4 2 3 2 5" xfId="14146" xr:uid="{00000000-0005-0000-0000-0000065A0000}"/>
    <cellStyle name="Normal 4 2 3 2 6" xfId="14259" xr:uid="{00000000-0005-0000-0000-0000075A0000}"/>
    <cellStyle name="Normal 4 2 3 3" xfId="16649" xr:uid="{00000000-0005-0000-0000-0000085A0000}"/>
    <cellStyle name="Normal 4 2 3 3 2" xfId="22842" xr:uid="{00000000-0005-0000-0000-0000095A0000}"/>
    <cellStyle name="Normal 4 2 3 3 2 2" xfId="22844" xr:uid="{00000000-0005-0000-0000-00000A5A0000}"/>
    <cellStyle name="Normal 4 2 3 3 2 2 2" xfId="22846" xr:uid="{00000000-0005-0000-0000-00000B5A0000}"/>
    <cellStyle name="Normal 4 2 3 3 2 2 2 2" xfId="22849" xr:uid="{00000000-0005-0000-0000-00000C5A0000}"/>
    <cellStyle name="Normal 4 2 3 3 2 2 2 3" xfId="6543" xr:uid="{00000000-0005-0000-0000-00000D5A0000}"/>
    <cellStyle name="Normal 4 2 3 3 2 2 3" xfId="22851" xr:uid="{00000000-0005-0000-0000-00000E5A0000}"/>
    <cellStyle name="Normal 4 2 3 3 2 2 4" xfId="22853" xr:uid="{00000000-0005-0000-0000-00000F5A0000}"/>
    <cellStyle name="Normal 4 2 3 3 2 3" xfId="22855" xr:uid="{00000000-0005-0000-0000-0000105A0000}"/>
    <cellStyle name="Normal 4 2 3 3 2 3 2" xfId="22858" xr:uid="{00000000-0005-0000-0000-0000115A0000}"/>
    <cellStyle name="Normal 4 2 3 3 2 3 3" xfId="22861" xr:uid="{00000000-0005-0000-0000-0000125A0000}"/>
    <cellStyle name="Normal 4 2 3 3 2 4" xfId="9238" xr:uid="{00000000-0005-0000-0000-0000135A0000}"/>
    <cellStyle name="Normal 4 2 3 3 2 5" xfId="9269" xr:uid="{00000000-0005-0000-0000-0000145A0000}"/>
    <cellStyle name="Normal 4 2 3 3 3" xfId="21930" xr:uid="{00000000-0005-0000-0000-0000155A0000}"/>
    <cellStyle name="Normal 4 2 3 3 3 2" xfId="21933" xr:uid="{00000000-0005-0000-0000-0000165A0000}"/>
    <cellStyle name="Normal 4 2 3 3 3 2 2" xfId="21936" xr:uid="{00000000-0005-0000-0000-0000175A0000}"/>
    <cellStyle name="Normal 4 2 3 3 3 2 3" xfId="21940" xr:uid="{00000000-0005-0000-0000-0000185A0000}"/>
    <cellStyle name="Normal 4 2 3 3 3 3" xfId="21944" xr:uid="{00000000-0005-0000-0000-0000195A0000}"/>
    <cellStyle name="Normal 4 2 3 3 3 4" xfId="9301" xr:uid="{00000000-0005-0000-0000-00001A5A0000}"/>
    <cellStyle name="Normal 4 2 3 3 4" xfId="21947" xr:uid="{00000000-0005-0000-0000-00001B5A0000}"/>
    <cellStyle name="Normal 4 2 3 3 4 2" xfId="21950" xr:uid="{00000000-0005-0000-0000-00001C5A0000}"/>
    <cellStyle name="Normal 4 2 3 3 4 3" xfId="21957" xr:uid="{00000000-0005-0000-0000-00001D5A0000}"/>
    <cellStyle name="Normal 4 2 3 3 5" xfId="14374" xr:uid="{00000000-0005-0000-0000-00001E5A0000}"/>
    <cellStyle name="Normal 4 2 3 3 6" xfId="14378" xr:uid="{00000000-0005-0000-0000-00001F5A0000}"/>
    <cellStyle name="Normal 4 2 3 4" xfId="24992" xr:uid="{00000000-0005-0000-0000-0000205A0000}"/>
    <cellStyle name="Normal 4 2 3 4 2" xfId="22882" xr:uid="{00000000-0005-0000-0000-0000215A0000}"/>
    <cellStyle name="Normal 4 2 3 4 2 2" xfId="22884" xr:uid="{00000000-0005-0000-0000-0000225A0000}"/>
    <cellStyle name="Normal 4 2 3 4 2 2 2" xfId="24993" xr:uid="{00000000-0005-0000-0000-0000235A0000}"/>
    <cellStyle name="Normal 4 2 3 4 2 2 3" xfId="24994" xr:uid="{00000000-0005-0000-0000-0000245A0000}"/>
    <cellStyle name="Normal 4 2 3 4 2 3" xfId="22886" xr:uid="{00000000-0005-0000-0000-0000255A0000}"/>
    <cellStyle name="Normal 4 2 3 4 2 4" xfId="9338" xr:uid="{00000000-0005-0000-0000-0000265A0000}"/>
    <cellStyle name="Normal 4 2 3 4 3" xfId="21960" xr:uid="{00000000-0005-0000-0000-0000275A0000}"/>
    <cellStyle name="Normal 4 2 3 4 3 2" xfId="21963" xr:uid="{00000000-0005-0000-0000-0000285A0000}"/>
    <cellStyle name="Normal 4 2 3 4 3 3" xfId="21967" xr:uid="{00000000-0005-0000-0000-0000295A0000}"/>
    <cellStyle name="Normal 4 2 3 4 4" xfId="21969" xr:uid="{00000000-0005-0000-0000-00002A5A0000}"/>
    <cellStyle name="Normal 4 2 3 4 5" xfId="14426" xr:uid="{00000000-0005-0000-0000-00002B5A0000}"/>
    <cellStyle name="Normal 4 2 3 5" xfId="24995" xr:uid="{00000000-0005-0000-0000-00002C5A0000}"/>
    <cellStyle name="Normal 4 2 3 5 2" xfId="22906" xr:uid="{00000000-0005-0000-0000-00002D5A0000}"/>
    <cellStyle name="Normal 4 2 3 5 2 2" xfId="22908" xr:uid="{00000000-0005-0000-0000-00002E5A0000}"/>
    <cellStyle name="Normal 4 2 3 5 2 3" xfId="22910" xr:uid="{00000000-0005-0000-0000-00002F5A0000}"/>
    <cellStyle name="Normal 4 2 3 5 3" xfId="21974" xr:uid="{00000000-0005-0000-0000-0000305A0000}"/>
    <cellStyle name="Normal 4 2 3 5 4" xfId="5090" xr:uid="{00000000-0005-0000-0000-0000315A0000}"/>
    <cellStyle name="Normal 4 2 3 6" xfId="1642" xr:uid="{00000000-0005-0000-0000-0000325A0000}"/>
    <cellStyle name="Normal 4 2 3 6 2" xfId="22916" xr:uid="{00000000-0005-0000-0000-0000335A0000}"/>
    <cellStyle name="Normal 4 2 3 6 3" xfId="21980" xr:uid="{00000000-0005-0000-0000-0000345A0000}"/>
    <cellStyle name="Normal 4 2 3 7" xfId="1651" xr:uid="{00000000-0005-0000-0000-0000355A0000}"/>
    <cellStyle name="Normal 4 2 3 8" xfId="23030" xr:uid="{00000000-0005-0000-0000-0000365A0000}"/>
    <cellStyle name="Normal 4 2 4" xfId="24996" xr:uid="{00000000-0005-0000-0000-0000375A0000}"/>
    <cellStyle name="Normal 4 2 4 2" xfId="14154" xr:uid="{00000000-0005-0000-0000-0000385A0000}"/>
    <cellStyle name="Normal 4 2 4 2 2" xfId="23164" xr:uid="{00000000-0005-0000-0000-0000395A0000}"/>
    <cellStyle name="Normal 4 2 4 2 2 2" xfId="11568" xr:uid="{00000000-0005-0000-0000-00003A5A0000}"/>
    <cellStyle name="Normal 4 2 4 2 2 2 2" xfId="24997" xr:uid="{00000000-0005-0000-0000-00003B5A0000}"/>
    <cellStyle name="Normal 4 2 4 2 2 2 3" xfId="24998" xr:uid="{00000000-0005-0000-0000-00003C5A0000}"/>
    <cellStyle name="Normal 4 2 4 2 2 3" xfId="24999" xr:uid="{00000000-0005-0000-0000-00003D5A0000}"/>
    <cellStyle name="Normal 4 2 4 2 2 4" xfId="9461" xr:uid="{00000000-0005-0000-0000-00003E5A0000}"/>
    <cellStyle name="Normal 4 2 4 2 3" xfId="22012" xr:uid="{00000000-0005-0000-0000-00003F5A0000}"/>
    <cellStyle name="Normal 4 2 4 2 3 2" xfId="22015" xr:uid="{00000000-0005-0000-0000-0000405A0000}"/>
    <cellStyle name="Normal 4 2 4 2 3 3" xfId="22019" xr:uid="{00000000-0005-0000-0000-0000415A0000}"/>
    <cellStyle name="Normal 4 2 4 2 4" xfId="22023" xr:uid="{00000000-0005-0000-0000-0000425A0000}"/>
    <cellStyle name="Normal 4 2 4 2 5" xfId="22032" xr:uid="{00000000-0005-0000-0000-0000435A0000}"/>
    <cellStyle name="Normal 4 2 4 3" xfId="25000" xr:uid="{00000000-0005-0000-0000-0000445A0000}"/>
    <cellStyle name="Normal 4 2 4 3 2" xfId="25001" xr:uid="{00000000-0005-0000-0000-0000455A0000}"/>
    <cellStyle name="Normal 4 2 4 3 2 2" xfId="25002" xr:uid="{00000000-0005-0000-0000-0000465A0000}"/>
    <cellStyle name="Normal 4 2 4 3 2 3" xfId="25003" xr:uid="{00000000-0005-0000-0000-0000475A0000}"/>
    <cellStyle name="Normal 4 2 4 3 3" xfId="22039" xr:uid="{00000000-0005-0000-0000-0000485A0000}"/>
    <cellStyle name="Normal 4 2 4 3 4" xfId="22047" xr:uid="{00000000-0005-0000-0000-0000495A0000}"/>
    <cellStyle name="Normal 4 2 4 4" xfId="14178" xr:uid="{00000000-0005-0000-0000-00004A5A0000}"/>
    <cellStyle name="Normal 4 2 4 4 2" xfId="10" xr:uid="{00000000-0005-0000-0000-00004B5A0000}"/>
    <cellStyle name="Normal 4 2 4 4 3" xfId="1695" xr:uid="{00000000-0005-0000-0000-00004C5A0000}"/>
    <cellStyle name="Normal 4 2 4 5" xfId="14182" xr:uid="{00000000-0005-0000-0000-00004D5A0000}"/>
    <cellStyle name="Normal 4 2 4 6" xfId="14186" xr:uid="{00000000-0005-0000-0000-00004E5A0000}"/>
    <cellStyle name="Normal 4 2 5" xfId="25004" xr:uid="{00000000-0005-0000-0000-00004F5A0000}"/>
    <cellStyle name="Normal 4 2 5 2" xfId="25005" xr:uid="{00000000-0005-0000-0000-0000505A0000}"/>
    <cellStyle name="Normal 4 2 5 2 2" xfId="25006" xr:uid="{00000000-0005-0000-0000-0000515A0000}"/>
    <cellStyle name="Normal 4 2 5 2 2 2" xfId="25007" xr:uid="{00000000-0005-0000-0000-0000525A0000}"/>
    <cellStyle name="Normal 4 2 5 2 2 2 2" xfId="25008" xr:uid="{00000000-0005-0000-0000-0000535A0000}"/>
    <cellStyle name="Normal 4 2 5 2 2 2 3" xfId="25009" xr:uid="{00000000-0005-0000-0000-0000545A0000}"/>
    <cellStyle name="Normal 4 2 5 2 2 3" xfId="14201" xr:uid="{00000000-0005-0000-0000-0000555A0000}"/>
    <cellStyle name="Normal 4 2 5 2 2 4" xfId="9523" xr:uid="{00000000-0005-0000-0000-0000565A0000}"/>
    <cellStyle name="Normal 4 2 5 2 3" xfId="22070" xr:uid="{00000000-0005-0000-0000-0000575A0000}"/>
    <cellStyle name="Normal 4 2 5 2 3 2" xfId="22072" xr:uid="{00000000-0005-0000-0000-0000585A0000}"/>
    <cellStyle name="Normal 4 2 5 2 3 3" xfId="22074" xr:uid="{00000000-0005-0000-0000-0000595A0000}"/>
    <cellStyle name="Normal 4 2 5 2 4" xfId="22076" xr:uid="{00000000-0005-0000-0000-00005A5A0000}"/>
    <cellStyle name="Normal 4 2 5 2 5" xfId="22078" xr:uid="{00000000-0005-0000-0000-00005B5A0000}"/>
    <cellStyle name="Normal 4 2 5 3" xfId="25010" xr:uid="{00000000-0005-0000-0000-00005C5A0000}"/>
    <cellStyle name="Normal 4 2 5 3 2" xfId="25011" xr:uid="{00000000-0005-0000-0000-00005D5A0000}"/>
    <cellStyle name="Normal 4 2 5 3 2 2" xfId="25012" xr:uid="{00000000-0005-0000-0000-00005E5A0000}"/>
    <cellStyle name="Normal 4 2 5 3 2 3" xfId="24633" xr:uid="{00000000-0005-0000-0000-00005F5A0000}"/>
    <cellStyle name="Normal 4 2 5 3 3" xfId="22080" xr:uid="{00000000-0005-0000-0000-0000605A0000}"/>
    <cellStyle name="Normal 4 2 5 3 4" xfId="22083" xr:uid="{00000000-0005-0000-0000-0000615A0000}"/>
    <cellStyle name="Normal 4 2 5 4" xfId="947" xr:uid="{00000000-0005-0000-0000-0000625A0000}"/>
    <cellStyle name="Normal 4 2 5 4 2" xfId="970" xr:uid="{00000000-0005-0000-0000-0000635A0000}"/>
    <cellStyle name="Normal 4 2 5 4 3" xfId="984" xr:uid="{00000000-0005-0000-0000-0000645A0000}"/>
    <cellStyle name="Normal 4 2 5 5" xfId="14220" xr:uid="{00000000-0005-0000-0000-0000655A0000}"/>
    <cellStyle name="Normal 4 2 5 6" xfId="14223" xr:uid="{00000000-0005-0000-0000-0000665A0000}"/>
    <cellStyle name="Normal 4 2 6" xfId="22571" xr:uid="{00000000-0005-0000-0000-0000675A0000}"/>
    <cellStyle name="Normal 4 2 6 2" xfId="24863" xr:uid="{00000000-0005-0000-0000-0000685A0000}"/>
    <cellStyle name="Normal 4 2 6 2 2" xfId="25013" xr:uid="{00000000-0005-0000-0000-0000695A0000}"/>
    <cellStyle name="Normal 4 2 6 2 2 2" xfId="25014" xr:uid="{00000000-0005-0000-0000-00006A5A0000}"/>
    <cellStyle name="Normal 4 2 6 2 2 3" xfId="14233" xr:uid="{00000000-0005-0000-0000-00006B5A0000}"/>
    <cellStyle name="Normal 4 2 6 2 3" xfId="22104" xr:uid="{00000000-0005-0000-0000-00006C5A0000}"/>
    <cellStyle name="Normal 4 2 6 2 4" xfId="22107" xr:uid="{00000000-0005-0000-0000-00006D5A0000}"/>
    <cellStyle name="Normal 4 2 6 3" xfId="24865" xr:uid="{00000000-0005-0000-0000-00006E5A0000}"/>
    <cellStyle name="Normal 4 2 6 3 2" xfId="25015" xr:uid="{00000000-0005-0000-0000-00006F5A0000}"/>
    <cellStyle name="Normal 4 2 6 3 3" xfId="22112" xr:uid="{00000000-0005-0000-0000-0000705A0000}"/>
    <cellStyle name="Normal 4 2 6 4" xfId="14246" xr:uid="{00000000-0005-0000-0000-0000715A0000}"/>
    <cellStyle name="Normal 4 2 6 5" xfId="14249" xr:uid="{00000000-0005-0000-0000-0000725A0000}"/>
    <cellStyle name="Normal 4 2 7" xfId="22574" xr:uid="{00000000-0005-0000-0000-0000735A0000}"/>
    <cellStyle name="Normal 4 2 7 2" xfId="11776" xr:uid="{00000000-0005-0000-0000-0000745A0000}"/>
    <cellStyle name="Normal 4 2 7 2 2" xfId="1219" xr:uid="{00000000-0005-0000-0000-0000755A0000}"/>
    <cellStyle name="Normal 4 2 7 2 3" xfId="22125" xr:uid="{00000000-0005-0000-0000-0000765A0000}"/>
    <cellStyle name="Normal 4 2 7 3" xfId="1109" xr:uid="{00000000-0005-0000-0000-0000775A0000}"/>
    <cellStyle name="Normal 4 2 7 4" xfId="1120" xr:uid="{00000000-0005-0000-0000-0000785A0000}"/>
    <cellStyle name="Normal 4 2 8" xfId="24867" xr:uid="{00000000-0005-0000-0000-0000795A0000}"/>
    <cellStyle name="Normal 4 2 8 2" xfId="13491" xr:uid="{00000000-0005-0000-0000-00007A5A0000}"/>
    <cellStyle name="Normal 4 2 8 3" xfId="13833" xr:uid="{00000000-0005-0000-0000-00007B5A0000}"/>
    <cellStyle name="Normal 4 2 9" xfId="25016" xr:uid="{00000000-0005-0000-0000-00007C5A0000}"/>
    <cellStyle name="Normal 4 3" xfId="2178" xr:uid="{00000000-0005-0000-0000-00007D5A0000}"/>
    <cellStyle name="Normal 4 4" xfId="21058" xr:uid="{00000000-0005-0000-0000-00007E5A0000}"/>
    <cellStyle name="Normal 4 5" xfId="21060" xr:uid="{00000000-0005-0000-0000-00007F5A0000}"/>
    <cellStyle name="Normal 40" xfId="24950" xr:uid="{00000000-0005-0000-0000-0000805A0000}"/>
    <cellStyle name="Normal 41" xfId="24952" xr:uid="{00000000-0005-0000-0000-0000815A0000}"/>
    <cellStyle name="Normal 41 2" xfId="25017" xr:uid="{00000000-0005-0000-0000-0000825A0000}"/>
    <cellStyle name="Normal 41 3" xfId="18250" xr:uid="{00000000-0005-0000-0000-0000835A0000}"/>
    <cellStyle name="Normal 42" xfId="24954" xr:uid="{00000000-0005-0000-0000-0000845A0000}"/>
    <cellStyle name="Normal 42 2" xfId="25018" xr:uid="{00000000-0005-0000-0000-0000855A0000}"/>
    <cellStyle name="Normal 42 3" xfId="25019" xr:uid="{00000000-0005-0000-0000-0000865A0000}"/>
    <cellStyle name="Normal 43" xfId="24956" xr:uid="{00000000-0005-0000-0000-0000875A0000}"/>
    <cellStyle name="Normal 43 2" xfId="21430" xr:uid="{00000000-0005-0000-0000-0000885A0000}"/>
    <cellStyle name="Normal 44" xfId="24958" xr:uid="{00000000-0005-0000-0000-0000895A0000}"/>
    <cellStyle name="Normal 45" xfId="25020" xr:uid="{00000000-0005-0000-0000-00008A5A0000}"/>
    <cellStyle name="Normal 46" xfId="25021" xr:uid="{00000000-0005-0000-0000-00008B5A0000}"/>
    <cellStyle name="Normal 47" xfId="26537" xr:uid="{00000000-0005-0000-0000-00008C5A0000}"/>
    <cellStyle name="Normal 5" xfId="25022" xr:uid="{00000000-0005-0000-0000-00008D5A0000}"/>
    <cellStyle name="Normal 5 10" xfId="17321" xr:uid="{00000000-0005-0000-0000-00008E5A0000}"/>
    <cellStyle name="Normal 5 10 2" xfId="17879" xr:uid="{00000000-0005-0000-0000-00008F5A0000}"/>
    <cellStyle name="Normal 5 10 3" xfId="17881" xr:uid="{00000000-0005-0000-0000-0000905A0000}"/>
    <cellStyle name="Normal 5 11" xfId="17325" xr:uid="{00000000-0005-0000-0000-0000915A0000}"/>
    <cellStyle name="Normal 5 12" xfId="17883" xr:uid="{00000000-0005-0000-0000-0000925A0000}"/>
    <cellStyle name="Normal 5 13" xfId="25023" xr:uid="{00000000-0005-0000-0000-0000935A0000}"/>
    <cellStyle name="Normal 5 14" xfId="25024" xr:uid="{00000000-0005-0000-0000-0000945A0000}"/>
    <cellStyle name="Normal 5 2" xfId="2195" xr:uid="{00000000-0005-0000-0000-0000955A0000}"/>
    <cellStyle name="Normal 5 2 10" xfId="25025" xr:uid="{00000000-0005-0000-0000-0000965A0000}"/>
    <cellStyle name="Normal 5 2 11" xfId="25026" xr:uid="{00000000-0005-0000-0000-0000975A0000}"/>
    <cellStyle name="Normal 5 2 2" xfId="20533" xr:uid="{00000000-0005-0000-0000-0000985A0000}"/>
    <cellStyle name="Normal 5 2 2 10" xfId="7151" xr:uid="{00000000-0005-0000-0000-0000995A0000}"/>
    <cellStyle name="Normal 5 2 2 2" xfId="13395" xr:uid="{00000000-0005-0000-0000-00009A5A0000}"/>
    <cellStyle name="Normal 5 2 2 2 2" xfId="23241" xr:uid="{00000000-0005-0000-0000-00009B5A0000}"/>
    <cellStyle name="Normal 5 2 2 2 2 2" xfId="23243" xr:uid="{00000000-0005-0000-0000-00009C5A0000}"/>
    <cellStyle name="Normal 5 2 2 2 2 2 2" xfId="7060" xr:uid="{00000000-0005-0000-0000-00009D5A0000}"/>
    <cellStyle name="Normal 5 2 2 2 2 2 2 2" xfId="7064" xr:uid="{00000000-0005-0000-0000-00009E5A0000}"/>
    <cellStyle name="Normal 5 2 2 2 2 2 2 2 2" xfId="20655" xr:uid="{00000000-0005-0000-0000-00009F5A0000}"/>
    <cellStyle name="Normal 5 2 2 2 2 2 2 2 2 2" xfId="8282" xr:uid="{00000000-0005-0000-0000-0000A05A0000}"/>
    <cellStyle name="Normal 5 2 2 2 2 2 2 2 2 3" xfId="8303" xr:uid="{00000000-0005-0000-0000-0000A15A0000}"/>
    <cellStyle name="Normal 5 2 2 2 2 2 2 2 3" xfId="20207" xr:uid="{00000000-0005-0000-0000-0000A25A0000}"/>
    <cellStyle name="Normal 5 2 2 2 2 2 2 2 4" xfId="20210" xr:uid="{00000000-0005-0000-0000-0000A35A0000}"/>
    <cellStyle name="Normal 5 2 2 2 2 2 2 3" xfId="6897" xr:uid="{00000000-0005-0000-0000-0000A45A0000}"/>
    <cellStyle name="Normal 5 2 2 2 2 2 2 3 2" xfId="20677" xr:uid="{00000000-0005-0000-0000-0000A55A0000}"/>
    <cellStyle name="Normal 5 2 2 2 2 2 2 3 3" xfId="20214" xr:uid="{00000000-0005-0000-0000-0000A65A0000}"/>
    <cellStyle name="Normal 5 2 2 2 2 2 2 4" xfId="6902" xr:uid="{00000000-0005-0000-0000-0000A75A0000}"/>
    <cellStyle name="Normal 5 2 2 2 2 2 2 5" xfId="7731" xr:uid="{00000000-0005-0000-0000-0000A85A0000}"/>
    <cellStyle name="Normal 5 2 2 2 2 2 3" xfId="5285" xr:uid="{00000000-0005-0000-0000-0000A95A0000}"/>
    <cellStyle name="Normal 5 2 2 2 2 2 3 2" xfId="7320" xr:uid="{00000000-0005-0000-0000-0000AA5A0000}"/>
    <cellStyle name="Normal 5 2 2 2 2 2 3 2 2" xfId="20700" xr:uid="{00000000-0005-0000-0000-0000AB5A0000}"/>
    <cellStyle name="Normal 5 2 2 2 2 2 3 2 3" xfId="20219" xr:uid="{00000000-0005-0000-0000-0000AC5A0000}"/>
    <cellStyle name="Normal 5 2 2 2 2 2 3 3" xfId="6910" xr:uid="{00000000-0005-0000-0000-0000AD5A0000}"/>
    <cellStyle name="Normal 5 2 2 2 2 2 3 4" xfId="6916" xr:uid="{00000000-0005-0000-0000-0000AE5A0000}"/>
    <cellStyle name="Normal 5 2 2 2 2 2 4" xfId="5294" xr:uid="{00000000-0005-0000-0000-0000AF5A0000}"/>
    <cellStyle name="Normal 5 2 2 2 2 2 4 2" xfId="7323" xr:uid="{00000000-0005-0000-0000-0000B05A0000}"/>
    <cellStyle name="Normal 5 2 2 2 2 2 4 3" xfId="6921" xr:uid="{00000000-0005-0000-0000-0000B15A0000}"/>
    <cellStyle name="Normal 5 2 2 2 2 2 5" xfId="4754" xr:uid="{00000000-0005-0000-0000-0000B25A0000}"/>
    <cellStyle name="Normal 5 2 2 2 2 2 6" xfId="4774" xr:uid="{00000000-0005-0000-0000-0000B35A0000}"/>
    <cellStyle name="Normal 5 2 2 2 2 3" xfId="23245" xr:uid="{00000000-0005-0000-0000-0000B45A0000}"/>
    <cellStyle name="Normal 5 2 2 2 2 3 2" xfId="7929" xr:uid="{00000000-0005-0000-0000-0000B55A0000}"/>
    <cellStyle name="Normal 5 2 2 2 2 3 2 2" xfId="7933" xr:uid="{00000000-0005-0000-0000-0000B65A0000}"/>
    <cellStyle name="Normal 5 2 2 2 2 3 2 2 2" xfId="20793" xr:uid="{00000000-0005-0000-0000-0000B75A0000}"/>
    <cellStyle name="Normal 5 2 2 2 2 3 2 2 2 2" xfId="25027" xr:uid="{00000000-0005-0000-0000-0000B85A0000}"/>
    <cellStyle name="Normal 5 2 2 2 2 3 2 2 2 3" xfId="25028" xr:uid="{00000000-0005-0000-0000-0000B95A0000}"/>
    <cellStyle name="Normal 5 2 2 2 2 3 2 2 3" xfId="8550" xr:uid="{00000000-0005-0000-0000-0000BA5A0000}"/>
    <cellStyle name="Normal 5 2 2 2 2 3 2 2 4" xfId="20227" xr:uid="{00000000-0005-0000-0000-0000BB5A0000}"/>
    <cellStyle name="Normal 5 2 2 2 2 3 2 3" xfId="7938" xr:uid="{00000000-0005-0000-0000-0000BC5A0000}"/>
    <cellStyle name="Normal 5 2 2 2 2 3 2 3 2" xfId="8080" xr:uid="{00000000-0005-0000-0000-0000BD5A0000}"/>
    <cellStyle name="Normal 5 2 2 2 2 3 2 3 3" xfId="8089" xr:uid="{00000000-0005-0000-0000-0000BE5A0000}"/>
    <cellStyle name="Normal 5 2 2 2 2 3 2 4" xfId="8558" xr:uid="{00000000-0005-0000-0000-0000BF5A0000}"/>
    <cellStyle name="Normal 5 2 2 2 2 3 2 5" xfId="8564" xr:uid="{00000000-0005-0000-0000-0000C05A0000}"/>
    <cellStyle name="Normal 5 2 2 2 2 3 3" xfId="7952" xr:uid="{00000000-0005-0000-0000-0000C15A0000}"/>
    <cellStyle name="Normal 5 2 2 2 2 3 3 2" xfId="2552" xr:uid="{00000000-0005-0000-0000-0000C25A0000}"/>
    <cellStyle name="Normal 5 2 2 2 2 3 3 2 2" xfId="14256" xr:uid="{00000000-0005-0000-0000-0000C35A0000}"/>
    <cellStyle name="Normal 5 2 2 2 2 3 3 2 3" xfId="11073" xr:uid="{00000000-0005-0000-0000-0000C45A0000}"/>
    <cellStyle name="Normal 5 2 2 2 2 3 3 3" xfId="2556" xr:uid="{00000000-0005-0000-0000-0000C55A0000}"/>
    <cellStyle name="Normal 5 2 2 2 2 3 3 4" xfId="25029" xr:uid="{00000000-0005-0000-0000-0000C65A0000}"/>
    <cellStyle name="Normal 5 2 2 2 2 3 4" xfId="7955" xr:uid="{00000000-0005-0000-0000-0000C75A0000}"/>
    <cellStyle name="Normal 5 2 2 2 2 3 4 2" xfId="2582" xr:uid="{00000000-0005-0000-0000-0000C85A0000}"/>
    <cellStyle name="Normal 5 2 2 2 2 3 4 3" xfId="7958" xr:uid="{00000000-0005-0000-0000-0000C95A0000}"/>
    <cellStyle name="Normal 5 2 2 2 2 3 5" xfId="1706" xr:uid="{00000000-0005-0000-0000-0000CA5A0000}"/>
    <cellStyle name="Normal 5 2 2 2 2 3 6" xfId="243" xr:uid="{00000000-0005-0000-0000-0000CB5A0000}"/>
    <cellStyle name="Normal 5 2 2 2 2 4" xfId="25030" xr:uid="{00000000-0005-0000-0000-0000CC5A0000}"/>
    <cellStyle name="Normal 5 2 2 2 2 4 2" xfId="25031" xr:uid="{00000000-0005-0000-0000-0000CD5A0000}"/>
    <cellStyle name="Normal 5 2 2 2 2 4 2 2" xfId="25033" xr:uid="{00000000-0005-0000-0000-0000CE5A0000}"/>
    <cellStyle name="Normal 5 2 2 2 2 4 2 2 2" xfId="20873" xr:uid="{00000000-0005-0000-0000-0000CF5A0000}"/>
    <cellStyle name="Normal 5 2 2 2 2 4 2 2 3" xfId="20875" xr:uid="{00000000-0005-0000-0000-0000D05A0000}"/>
    <cellStyle name="Normal 5 2 2 2 2 4 2 3" xfId="25034" xr:uid="{00000000-0005-0000-0000-0000D15A0000}"/>
    <cellStyle name="Normal 5 2 2 2 2 4 2 4" xfId="25035" xr:uid="{00000000-0005-0000-0000-0000D25A0000}"/>
    <cellStyle name="Normal 5 2 2 2 2 4 3" xfId="25036" xr:uid="{00000000-0005-0000-0000-0000D35A0000}"/>
    <cellStyle name="Normal 5 2 2 2 2 4 3 2" xfId="13429" xr:uid="{00000000-0005-0000-0000-0000D45A0000}"/>
    <cellStyle name="Normal 5 2 2 2 2 4 3 3" xfId="25037" xr:uid="{00000000-0005-0000-0000-0000D55A0000}"/>
    <cellStyle name="Normal 5 2 2 2 2 4 4" xfId="25038" xr:uid="{00000000-0005-0000-0000-0000D65A0000}"/>
    <cellStyle name="Normal 5 2 2 2 2 4 5" xfId="1771" xr:uid="{00000000-0005-0000-0000-0000D75A0000}"/>
    <cellStyle name="Normal 5 2 2 2 2 5" xfId="25039" xr:uid="{00000000-0005-0000-0000-0000D85A0000}"/>
    <cellStyle name="Normal 5 2 2 2 2 5 2" xfId="25040" xr:uid="{00000000-0005-0000-0000-0000D95A0000}"/>
    <cellStyle name="Normal 5 2 2 2 2 5 2 2" xfId="25042" xr:uid="{00000000-0005-0000-0000-0000DA5A0000}"/>
    <cellStyle name="Normal 5 2 2 2 2 5 2 3" xfId="25043" xr:uid="{00000000-0005-0000-0000-0000DB5A0000}"/>
    <cellStyle name="Normal 5 2 2 2 2 5 3" xfId="25044" xr:uid="{00000000-0005-0000-0000-0000DC5A0000}"/>
    <cellStyle name="Normal 5 2 2 2 2 5 4" xfId="25045" xr:uid="{00000000-0005-0000-0000-0000DD5A0000}"/>
    <cellStyle name="Normal 5 2 2 2 2 6" xfId="25047" xr:uid="{00000000-0005-0000-0000-0000DE5A0000}"/>
    <cellStyle name="Normal 5 2 2 2 2 6 2" xfId="25049" xr:uid="{00000000-0005-0000-0000-0000DF5A0000}"/>
    <cellStyle name="Normal 5 2 2 2 2 6 3" xfId="25051" xr:uid="{00000000-0005-0000-0000-0000E05A0000}"/>
    <cellStyle name="Normal 5 2 2 2 2 7" xfId="25053" xr:uid="{00000000-0005-0000-0000-0000E15A0000}"/>
    <cellStyle name="Normal 5 2 2 2 2 8" xfId="25055" xr:uid="{00000000-0005-0000-0000-0000E25A0000}"/>
    <cellStyle name="Normal 5 2 2 2 3" xfId="23247" xr:uid="{00000000-0005-0000-0000-0000E35A0000}"/>
    <cellStyle name="Normal 5 2 2 2 3 2" xfId="25056" xr:uid="{00000000-0005-0000-0000-0000E45A0000}"/>
    <cellStyle name="Normal 5 2 2 2 3 2 2" xfId="10156" xr:uid="{00000000-0005-0000-0000-0000E55A0000}"/>
    <cellStyle name="Normal 5 2 2 2 3 2 2 2" xfId="25057" xr:uid="{00000000-0005-0000-0000-0000E65A0000}"/>
    <cellStyle name="Normal 5 2 2 2 3 2 2 2 2" xfId="20988" xr:uid="{00000000-0005-0000-0000-0000E75A0000}"/>
    <cellStyle name="Normal 5 2 2 2 3 2 2 2 3" xfId="20293" xr:uid="{00000000-0005-0000-0000-0000E85A0000}"/>
    <cellStyle name="Normal 5 2 2 2 3 2 2 3" xfId="25058" xr:uid="{00000000-0005-0000-0000-0000E95A0000}"/>
    <cellStyle name="Normal 5 2 2 2 3 2 2 4" xfId="8907" xr:uid="{00000000-0005-0000-0000-0000EA5A0000}"/>
    <cellStyle name="Normal 5 2 2 2 3 2 3" xfId="24340" xr:uid="{00000000-0005-0000-0000-0000EB5A0000}"/>
    <cellStyle name="Normal 5 2 2 2 3 2 3 2" xfId="25059" xr:uid="{00000000-0005-0000-0000-0000EC5A0000}"/>
    <cellStyle name="Normal 5 2 2 2 3 2 3 3" xfId="25060" xr:uid="{00000000-0005-0000-0000-0000ED5A0000}"/>
    <cellStyle name="Normal 5 2 2 2 3 2 4" xfId="25061" xr:uid="{00000000-0005-0000-0000-0000EE5A0000}"/>
    <cellStyle name="Normal 5 2 2 2 3 2 5" xfId="25062" xr:uid="{00000000-0005-0000-0000-0000EF5A0000}"/>
    <cellStyle name="Normal 5 2 2 2 3 3" xfId="25063" xr:uid="{00000000-0005-0000-0000-0000F05A0000}"/>
    <cellStyle name="Normal 5 2 2 2 3 3 2" xfId="24344" xr:uid="{00000000-0005-0000-0000-0000F15A0000}"/>
    <cellStyle name="Normal 5 2 2 2 3 3 2 2" xfId="25064" xr:uid="{00000000-0005-0000-0000-0000F25A0000}"/>
    <cellStyle name="Normal 5 2 2 2 3 3 2 3" xfId="25065" xr:uid="{00000000-0005-0000-0000-0000F35A0000}"/>
    <cellStyle name="Normal 5 2 2 2 3 3 3" xfId="25066" xr:uid="{00000000-0005-0000-0000-0000F45A0000}"/>
    <cellStyle name="Normal 5 2 2 2 3 3 4" xfId="25067" xr:uid="{00000000-0005-0000-0000-0000F55A0000}"/>
    <cellStyle name="Normal 5 2 2 2 3 4" xfId="25068" xr:uid="{00000000-0005-0000-0000-0000F65A0000}"/>
    <cellStyle name="Normal 5 2 2 2 3 4 2" xfId="25069" xr:uid="{00000000-0005-0000-0000-0000F75A0000}"/>
    <cellStyle name="Normal 5 2 2 2 3 4 3" xfId="25070" xr:uid="{00000000-0005-0000-0000-0000F85A0000}"/>
    <cellStyle name="Normal 5 2 2 2 3 5" xfId="25071" xr:uid="{00000000-0005-0000-0000-0000F95A0000}"/>
    <cellStyle name="Normal 5 2 2 2 3 6" xfId="25073" xr:uid="{00000000-0005-0000-0000-0000FA5A0000}"/>
    <cellStyle name="Normal 5 2 2 2 4" xfId="23249" xr:uid="{00000000-0005-0000-0000-0000FB5A0000}"/>
    <cellStyle name="Normal 5 2 2 2 4 2" xfId="25074" xr:uid="{00000000-0005-0000-0000-0000FC5A0000}"/>
    <cellStyle name="Normal 5 2 2 2 4 2 2" xfId="24352" xr:uid="{00000000-0005-0000-0000-0000FD5A0000}"/>
    <cellStyle name="Normal 5 2 2 2 4 2 2 2" xfId="12804" xr:uid="{00000000-0005-0000-0000-0000FE5A0000}"/>
    <cellStyle name="Normal 5 2 2 2 4 2 2 2 2" xfId="2913" xr:uid="{00000000-0005-0000-0000-0000FF5A0000}"/>
    <cellStyle name="Normal 5 2 2 2 4 2 2 2 3" xfId="12807" xr:uid="{00000000-0005-0000-0000-0000005B0000}"/>
    <cellStyle name="Normal 5 2 2 2 4 2 2 3" xfId="12811" xr:uid="{00000000-0005-0000-0000-0000015B0000}"/>
    <cellStyle name="Normal 5 2 2 2 4 2 2 4" xfId="12814" xr:uid="{00000000-0005-0000-0000-0000025B0000}"/>
    <cellStyle name="Normal 5 2 2 2 4 2 3" xfId="14657" xr:uid="{00000000-0005-0000-0000-0000035B0000}"/>
    <cellStyle name="Normal 5 2 2 2 4 2 3 2" xfId="12824" xr:uid="{00000000-0005-0000-0000-0000045B0000}"/>
    <cellStyle name="Normal 5 2 2 2 4 2 3 3" xfId="12829" xr:uid="{00000000-0005-0000-0000-0000055B0000}"/>
    <cellStyle name="Normal 5 2 2 2 4 2 4" xfId="14676" xr:uid="{00000000-0005-0000-0000-0000065B0000}"/>
    <cellStyle name="Normal 5 2 2 2 4 2 5" xfId="14682" xr:uid="{00000000-0005-0000-0000-0000075B0000}"/>
    <cellStyle name="Normal 5 2 2 2 4 3" xfId="25075" xr:uid="{00000000-0005-0000-0000-0000085B0000}"/>
    <cellStyle name="Normal 5 2 2 2 4 3 2" xfId="25076" xr:uid="{00000000-0005-0000-0000-0000095B0000}"/>
    <cellStyle name="Normal 5 2 2 2 4 3 2 2" xfId="12856" xr:uid="{00000000-0005-0000-0000-00000A5B0000}"/>
    <cellStyle name="Normal 5 2 2 2 4 3 2 3" xfId="23570" xr:uid="{00000000-0005-0000-0000-00000B5B0000}"/>
    <cellStyle name="Normal 5 2 2 2 4 3 3" xfId="14694" xr:uid="{00000000-0005-0000-0000-00000C5B0000}"/>
    <cellStyle name="Normal 5 2 2 2 4 3 4" xfId="14718" xr:uid="{00000000-0005-0000-0000-00000D5B0000}"/>
    <cellStyle name="Normal 5 2 2 2 4 4" xfId="25077" xr:uid="{00000000-0005-0000-0000-00000E5B0000}"/>
    <cellStyle name="Normal 5 2 2 2 4 4 2" xfId="25078" xr:uid="{00000000-0005-0000-0000-00000F5B0000}"/>
    <cellStyle name="Normal 5 2 2 2 4 4 3" xfId="14724" xr:uid="{00000000-0005-0000-0000-0000105B0000}"/>
    <cellStyle name="Normal 5 2 2 2 4 5" xfId="25079" xr:uid="{00000000-0005-0000-0000-0000115B0000}"/>
    <cellStyle name="Normal 5 2 2 2 4 6" xfId="25080" xr:uid="{00000000-0005-0000-0000-0000125B0000}"/>
    <cellStyle name="Normal 5 2 2 2 5" xfId="25081" xr:uid="{00000000-0005-0000-0000-0000135B0000}"/>
    <cellStyle name="Normal 5 2 2 2 5 2" xfId="25082" xr:uid="{00000000-0005-0000-0000-0000145B0000}"/>
    <cellStyle name="Normal 5 2 2 2 5 2 2" xfId="25083" xr:uid="{00000000-0005-0000-0000-0000155B0000}"/>
    <cellStyle name="Normal 5 2 2 2 5 2 2 2" xfId="25084" xr:uid="{00000000-0005-0000-0000-0000165B0000}"/>
    <cellStyle name="Normal 5 2 2 2 5 2 2 3" xfId="25085" xr:uid="{00000000-0005-0000-0000-0000175B0000}"/>
    <cellStyle name="Normal 5 2 2 2 5 2 3" xfId="14760" xr:uid="{00000000-0005-0000-0000-0000185B0000}"/>
    <cellStyle name="Normal 5 2 2 2 5 2 4" xfId="14772" xr:uid="{00000000-0005-0000-0000-0000195B0000}"/>
    <cellStyle name="Normal 5 2 2 2 5 3" xfId="25086" xr:uid="{00000000-0005-0000-0000-00001A5B0000}"/>
    <cellStyle name="Normal 5 2 2 2 5 3 2" xfId="25087" xr:uid="{00000000-0005-0000-0000-00001B5B0000}"/>
    <cellStyle name="Normal 5 2 2 2 5 3 3" xfId="14783" xr:uid="{00000000-0005-0000-0000-00001C5B0000}"/>
    <cellStyle name="Normal 5 2 2 2 5 4" xfId="25088" xr:uid="{00000000-0005-0000-0000-00001D5B0000}"/>
    <cellStyle name="Normal 5 2 2 2 5 5" xfId="25089" xr:uid="{00000000-0005-0000-0000-00001E5B0000}"/>
    <cellStyle name="Normal 5 2 2 2 6" xfId="25090" xr:uid="{00000000-0005-0000-0000-00001F5B0000}"/>
    <cellStyle name="Normal 5 2 2 2 6 2" xfId="25091" xr:uid="{00000000-0005-0000-0000-0000205B0000}"/>
    <cellStyle name="Normal 5 2 2 2 6 2 2" xfId="25092" xr:uid="{00000000-0005-0000-0000-0000215B0000}"/>
    <cellStyle name="Normal 5 2 2 2 6 2 3" xfId="14808" xr:uid="{00000000-0005-0000-0000-0000225B0000}"/>
    <cellStyle name="Normal 5 2 2 2 6 3" xfId="25093" xr:uid="{00000000-0005-0000-0000-0000235B0000}"/>
    <cellStyle name="Normal 5 2 2 2 6 4" xfId="25094" xr:uid="{00000000-0005-0000-0000-0000245B0000}"/>
    <cellStyle name="Normal 5 2 2 2 7" xfId="25095" xr:uid="{00000000-0005-0000-0000-0000255B0000}"/>
    <cellStyle name="Normal 5 2 2 2 7 2" xfId="25096" xr:uid="{00000000-0005-0000-0000-0000265B0000}"/>
    <cellStyle name="Normal 5 2 2 2 7 3" xfId="25097" xr:uid="{00000000-0005-0000-0000-0000275B0000}"/>
    <cellStyle name="Normal 5 2 2 2 8" xfId="25099" xr:uid="{00000000-0005-0000-0000-0000285B0000}"/>
    <cellStyle name="Normal 5 2 2 2 9" xfId="25101" xr:uid="{00000000-0005-0000-0000-0000295B0000}"/>
    <cellStyle name="Normal 5 2 2 3" xfId="13397" xr:uid="{00000000-0005-0000-0000-00002A5B0000}"/>
    <cellStyle name="Normal 5 2 2 3 2" xfId="23268" xr:uid="{00000000-0005-0000-0000-00002B5B0000}"/>
    <cellStyle name="Normal 5 2 2 3 2 2" xfId="23270" xr:uid="{00000000-0005-0000-0000-00002C5B0000}"/>
    <cellStyle name="Normal 5 2 2 3 2 2 2" xfId="7399" xr:uid="{00000000-0005-0000-0000-00002D5B0000}"/>
    <cellStyle name="Normal 5 2 2 3 2 2 2 2" xfId="25102" xr:uid="{00000000-0005-0000-0000-00002E5B0000}"/>
    <cellStyle name="Normal 5 2 2 3 2 2 2 2 2" xfId="25103" xr:uid="{00000000-0005-0000-0000-00002F5B0000}"/>
    <cellStyle name="Normal 5 2 2 3 2 2 2 2 3" xfId="25104" xr:uid="{00000000-0005-0000-0000-0000305B0000}"/>
    <cellStyle name="Normal 5 2 2 3 2 2 2 3" xfId="25105" xr:uid="{00000000-0005-0000-0000-0000315B0000}"/>
    <cellStyle name="Normal 5 2 2 3 2 2 2 4" xfId="25106" xr:uid="{00000000-0005-0000-0000-0000325B0000}"/>
    <cellStyle name="Normal 5 2 2 3 2 2 3" xfId="7405" xr:uid="{00000000-0005-0000-0000-0000335B0000}"/>
    <cellStyle name="Normal 5 2 2 3 2 2 3 2" xfId="25107" xr:uid="{00000000-0005-0000-0000-0000345B0000}"/>
    <cellStyle name="Normal 5 2 2 3 2 2 3 3" xfId="25108" xr:uid="{00000000-0005-0000-0000-0000355B0000}"/>
    <cellStyle name="Normal 5 2 2 3 2 2 4" xfId="7411" xr:uid="{00000000-0005-0000-0000-0000365B0000}"/>
    <cellStyle name="Normal 5 2 2 3 2 2 5" xfId="7417" xr:uid="{00000000-0005-0000-0000-0000375B0000}"/>
    <cellStyle name="Normal 5 2 2 3 2 3" xfId="23272" xr:uid="{00000000-0005-0000-0000-0000385B0000}"/>
    <cellStyle name="Normal 5 2 2 3 2 3 2" xfId="7508" xr:uid="{00000000-0005-0000-0000-0000395B0000}"/>
    <cellStyle name="Normal 5 2 2 3 2 3 2 2" xfId="25109" xr:uid="{00000000-0005-0000-0000-00003A5B0000}"/>
    <cellStyle name="Normal 5 2 2 3 2 3 2 3" xfId="25110" xr:uid="{00000000-0005-0000-0000-00003B5B0000}"/>
    <cellStyle name="Normal 5 2 2 3 2 3 3" xfId="198" xr:uid="{00000000-0005-0000-0000-00003C5B0000}"/>
    <cellStyle name="Normal 5 2 2 3 2 3 4" xfId="7511" xr:uid="{00000000-0005-0000-0000-00003D5B0000}"/>
    <cellStyle name="Normal 5 2 2 3 2 4" xfId="15322" xr:uid="{00000000-0005-0000-0000-00003E5B0000}"/>
    <cellStyle name="Normal 5 2 2 3 2 4 2" xfId="15324" xr:uid="{00000000-0005-0000-0000-00003F5B0000}"/>
    <cellStyle name="Normal 5 2 2 3 2 4 3" xfId="11759" xr:uid="{00000000-0005-0000-0000-0000405B0000}"/>
    <cellStyle name="Normal 5 2 2 3 2 5" xfId="15328" xr:uid="{00000000-0005-0000-0000-0000415B0000}"/>
    <cellStyle name="Normal 5 2 2 3 2 6" xfId="15334" xr:uid="{00000000-0005-0000-0000-0000425B0000}"/>
    <cellStyle name="Normal 5 2 2 3 3" xfId="23274" xr:uid="{00000000-0005-0000-0000-0000435B0000}"/>
    <cellStyle name="Normal 5 2 2 3 3 2" xfId="25111" xr:uid="{00000000-0005-0000-0000-0000445B0000}"/>
    <cellStyle name="Normal 5 2 2 3 3 2 2" xfId="25112" xr:uid="{00000000-0005-0000-0000-0000455B0000}"/>
    <cellStyle name="Normal 5 2 2 3 3 2 2 2" xfId="25113" xr:uid="{00000000-0005-0000-0000-0000465B0000}"/>
    <cellStyle name="Normal 5 2 2 3 3 2 2 2 2" xfId="11276" xr:uid="{00000000-0005-0000-0000-0000475B0000}"/>
    <cellStyle name="Normal 5 2 2 3 3 2 2 2 3" xfId="20611" xr:uid="{00000000-0005-0000-0000-0000485B0000}"/>
    <cellStyle name="Normal 5 2 2 3 3 2 2 3" xfId="25114" xr:uid="{00000000-0005-0000-0000-0000495B0000}"/>
    <cellStyle name="Normal 5 2 2 3 3 2 2 4" xfId="23404" xr:uid="{00000000-0005-0000-0000-00004A5B0000}"/>
    <cellStyle name="Normal 5 2 2 3 3 2 3" xfId="25115" xr:uid="{00000000-0005-0000-0000-00004B5B0000}"/>
    <cellStyle name="Normal 5 2 2 3 3 2 3 2" xfId="25116" xr:uid="{00000000-0005-0000-0000-00004C5B0000}"/>
    <cellStyle name="Normal 5 2 2 3 3 2 3 3" xfId="25117" xr:uid="{00000000-0005-0000-0000-00004D5B0000}"/>
    <cellStyle name="Normal 5 2 2 3 3 2 4" xfId="25118" xr:uid="{00000000-0005-0000-0000-00004E5B0000}"/>
    <cellStyle name="Normal 5 2 2 3 3 2 5" xfId="16923" xr:uid="{00000000-0005-0000-0000-00004F5B0000}"/>
    <cellStyle name="Normal 5 2 2 3 3 3" xfId="25119" xr:uid="{00000000-0005-0000-0000-0000505B0000}"/>
    <cellStyle name="Normal 5 2 2 3 3 3 2" xfId="25120" xr:uid="{00000000-0005-0000-0000-0000515B0000}"/>
    <cellStyle name="Normal 5 2 2 3 3 3 2 2" xfId="25121" xr:uid="{00000000-0005-0000-0000-0000525B0000}"/>
    <cellStyle name="Normal 5 2 2 3 3 3 2 3" xfId="25122" xr:uid="{00000000-0005-0000-0000-0000535B0000}"/>
    <cellStyle name="Normal 5 2 2 3 3 3 3" xfId="25123" xr:uid="{00000000-0005-0000-0000-0000545B0000}"/>
    <cellStyle name="Normal 5 2 2 3 3 3 4" xfId="25124" xr:uid="{00000000-0005-0000-0000-0000555B0000}"/>
    <cellStyle name="Normal 5 2 2 3 3 4" xfId="15342" xr:uid="{00000000-0005-0000-0000-0000565B0000}"/>
    <cellStyle name="Normal 5 2 2 3 3 4 2" xfId="15344" xr:uid="{00000000-0005-0000-0000-0000575B0000}"/>
    <cellStyle name="Normal 5 2 2 3 3 4 3" xfId="15346" xr:uid="{00000000-0005-0000-0000-0000585B0000}"/>
    <cellStyle name="Normal 5 2 2 3 3 5" xfId="15348" xr:uid="{00000000-0005-0000-0000-0000595B0000}"/>
    <cellStyle name="Normal 5 2 2 3 3 6" xfId="15352" xr:uid="{00000000-0005-0000-0000-00005A5B0000}"/>
    <cellStyle name="Normal 5 2 2 3 4" xfId="23276" xr:uid="{00000000-0005-0000-0000-00005B5B0000}"/>
    <cellStyle name="Normal 5 2 2 3 4 2" xfId="21809" xr:uid="{00000000-0005-0000-0000-00005C5B0000}"/>
    <cellStyle name="Normal 5 2 2 3 4 2 2" xfId="25125" xr:uid="{00000000-0005-0000-0000-00005D5B0000}"/>
    <cellStyle name="Normal 5 2 2 3 4 2 2 2" xfId="25126" xr:uid="{00000000-0005-0000-0000-00005E5B0000}"/>
    <cellStyle name="Normal 5 2 2 3 4 2 2 3" xfId="25127" xr:uid="{00000000-0005-0000-0000-00005F5B0000}"/>
    <cellStyle name="Normal 5 2 2 3 4 2 3" xfId="25128" xr:uid="{00000000-0005-0000-0000-0000605B0000}"/>
    <cellStyle name="Normal 5 2 2 3 4 2 4" xfId="25129" xr:uid="{00000000-0005-0000-0000-0000615B0000}"/>
    <cellStyle name="Normal 5 2 2 3 4 3" xfId="25130" xr:uid="{00000000-0005-0000-0000-0000625B0000}"/>
    <cellStyle name="Normal 5 2 2 3 4 3 2" xfId="25131" xr:uid="{00000000-0005-0000-0000-0000635B0000}"/>
    <cellStyle name="Normal 5 2 2 3 4 3 3" xfId="25132" xr:uid="{00000000-0005-0000-0000-0000645B0000}"/>
    <cellStyle name="Normal 5 2 2 3 4 4" xfId="15356" xr:uid="{00000000-0005-0000-0000-0000655B0000}"/>
    <cellStyle name="Normal 5 2 2 3 4 5" xfId="15358" xr:uid="{00000000-0005-0000-0000-0000665B0000}"/>
    <cellStyle name="Normal 5 2 2 3 5" xfId="25133" xr:uid="{00000000-0005-0000-0000-0000675B0000}"/>
    <cellStyle name="Normal 5 2 2 3 5 2" xfId="25134" xr:uid="{00000000-0005-0000-0000-0000685B0000}"/>
    <cellStyle name="Normal 5 2 2 3 5 2 2" xfId="25135" xr:uid="{00000000-0005-0000-0000-0000695B0000}"/>
    <cellStyle name="Normal 5 2 2 3 5 2 3" xfId="25136" xr:uid="{00000000-0005-0000-0000-00006A5B0000}"/>
    <cellStyle name="Normal 5 2 2 3 5 3" xfId="25137" xr:uid="{00000000-0005-0000-0000-00006B5B0000}"/>
    <cellStyle name="Normal 5 2 2 3 5 4" xfId="25138" xr:uid="{00000000-0005-0000-0000-00006C5B0000}"/>
    <cellStyle name="Normal 5 2 2 3 6" xfId="25139" xr:uid="{00000000-0005-0000-0000-00006D5B0000}"/>
    <cellStyle name="Normal 5 2 2 3 6 2" xfId="25140" xr:uid="{00000000-0005-0000-0000-00006E5B0000}"/>
    <cellStyle name="Normal 5 2 2 3 6 3" xfId="25141" xr:uid="{00000000-0005-0000-0000-00006F5B0000}"/>
    <cellStyle name="Normal 5 2 2 3 7" xfId="25142" xr:uid="{00000000-0005-0000-0000-0000705B0000}"/>
    <cellStyle name="Normal 5 2 2 3 8" xfId="25144" xr:uid="{00000000-0005-0000-0000-0000715B0000}"/>
    <cellStyle name="Normal 5 2 2 4" xfId="25145" xr:uid="{00000000-0005-0000-0000-0000725B0000}"/>
    <cellStyle name="Normal 5 2 2 4 2" xfId="23287" xr:uid="{00000000-0005-0000-0000-0000735B0000}"/>
    <cellStyle name="Normal 5 2 2 4 2 2" xfId="25146" xr:uid="{00000000-0005-0000-0000-0000745B0000}"/>
    <cellStyle name="Normal 5 2 2 4 2 2 2" xfId="18584" xr:uid="{00000000-0005-0000-0000-0000755B0000}"/>
    <cellStyle name="Normal 5 2 2 4 2 2 2 2" xfId="25147" xr:uid="{00000000-0005-0000-0000-0000765B0000}"/>
    <cellStyle name="Normal 5 2 2 4 2 2 2 3" xfId="19097" xr:uid="{00000000-0005-0000-0000-0000775B0000}"/>
    <cellStyle name="Normal 5 2 2 4 2 2 3" xfId="25148" xr:uid="{00000000-0005-0000-0000-0000785B0000}"/>
    <cellStyle name="Normal 5 2 2 4 2 2 4" xfId="25149" xr:uid="{00000000-0005-0000-0000-0000795B0000}"/>
    <cellStyle name="Normal 5 2 2 4 2 3" xfId="25150" xr:uid="{00000000-0005-0000-0000-00007A5B0000}"/>
    <cellStyle name="Normal 5 2 2 4 2 3 2" xfId="18600" xr:uid="{00000000-0005-0000-0000-00007B5B0000}"/>
    <cellStyle name="Normal 5 2 2 4 2 3 3" xfId="12270" xr:uid="{00000000-0005-0000-0000-00007C5B0000}"/>
    <cellStyle name="Normal 5 2 2 4 2 4" xfId="15364" xr:uid="{00000000-0005-0000-0000-00007D5B0000}"/>
    <cellStyle name="Normal 5 2 2 4 2 5" xfId="15376" xr:uid="{00000000-0005-0000-0000-00007E5B0000}"/>
    <cellStyle name="Normal 5 2 2 4 3" xfId="23289" xr:uid="{00000000-0005-0000-0000-00007F5B0000}"/>
    <cellStyle name="Normal 5 2 2 4 3 2" xfId="25151" xr:uid="{00000000-0005-0000-0000-0000805B0000}"/>
    <cellStyle name="Normal 5 2 2 4 3 2 2" xfId="25152" xr:uid="{00000000-0005-0000-0000-0000815B0000}"/>
    <cellStyle name="Normal 5 2 2 4 3 2 3" xfId="25153" xr:uid="{00000000-0005-0000-0000-0000825B0000}"/>
    <cellStyle name="Normal 5 2 2 4 3 3" xfId="25154" xr:uid="{00000000-0005-0000-0000-0000835B0000}"/>
    <cellStyle name="Normal 5 2 2 4 3 4" xfId="15381" xr:uid="{00000000-0005-0000-0000-0000845B0000}"/>
    <cellStyle name="Normal 5 2 2 4 4" xfId="25155" xr:uid="{00000000-0005-0000-0000-0000855B0000}"/>
    <cellStyle name="Normal 5 2 2 4 4 2" xfId="25156" xr:uid="{00000000-0005-0000-0000-0000865B0000}"/>
    <cellStyle name="Normal 5 2 2 4 4 3" xfId="25157" xr:uid="{00000000-0005-0000-0000-0000875B0000}"/>
    <cellStyle name="Normal 5 2 2 4 5" xfId="25158" xr:uid="{00000000-0005-0000-0000-0000885B0000}"/>
    <cellStyle name="Normal 5 2 2 4 6" xfId="25159" xr:uid="{00000000-0005-0000-0000-0000895B0000}"/>
    <cellStyle name="Normal 5 2 2 5" xfId="17219" xr:uid="{00000000-0005-0000-0000-00008A5B0000}"/>
    <cellStyle name="Normal 5 2 2 5 2" xfId="17221" xr:uid="{00000000-0005-0000-0000-00008B5B0000}"/>
    <cellStyle name="Normal 5 2 2 5 2 2" xfId="6635" xr:uid="{00000000-0005-0000-0000-00008C5B0000}"/>
    <cellStyle name="Normal 5 2 2 5 2 2 2" xfId="17224" xr:uid="{00000000-0005-0000-0000-00008D5B0000}"/>
    <cellStyle name="Normal 5 2 2 5 2 2 2 2" xfId="25160" xr:uid="{00000000-0005-0000-0000-00008E5B0000}"/>
    <cellStyle name="Normal 5 2 2 5 2 2 2 3" xfId="20135" xr:uid="{00000000-0005-0000-0000-00008F5B0000}"/>
    <cellStyle name="Normal 5 2 2 5 2 2 3" xfId="17226" xr:uid="{00000000-0005-0000-0000-0000905B0000}"/>
    <cellStyle name="Normal 5 2 2 5 2 2 4" xfId="22818" xr:uid="{00000000-0005-0000-0000-0000915B0000}"/>
    <cellStyle name="Normal 5 2 2 5 2 3" xfId="6639" xr:uid="{00000000-0005-0000-0000-0000925B0000}"/>
    <cellStyle name="Normal 5 2 2 5 2 3 2" xfId="25161" xr:uid="{00000000-0005-0000-0000-0000935B0000}"/>
    <cellStyle name="Normal 5 2 2 5 2 3 3" xfId="12294" xr:uid="{00000000-0005-0000-0000-0000945B0000}"/>
    <cellStyle name="Normal 5 2 2 5 2 4" xfId="6643" xr:uid="{00000000-0005-0000-0000-0000955B0000}"/>
    <cellStyle name="Normal 5 2 2 5 2 5" xfId="5614" xr:uid="{00000000-0005-0000-0000-0000965B0000}"/>
    <cellStyle name="Normal 5 2 2 5 3" xfId="17229" xr:uid="{00000000-0005-0000-0000-0000975B0000}"/>
    <cellStyle name="Normal 5 2 2 5 3 2" xfId="17232" xr:uid="{00000000-0005-0000-0000-0000985B0000}"/>
    <cellStyle name="Normal 5 2 2 5 3 2 2" xfId="25162" xr:uid="{00000000-0005-0000-0000-0000995B0000}"/>
    <cellStyle name="Normal 5 2 2 5 3 2 3" xfId="25163" xr:uid="{00000000-0005-0000-0000-00009A5B0000}"/>
    <cellStyle name="Normal 5 2 2 5 3 3" xfId="17234" xr:uid="{00000000-0005-0000-0000-00009B5B0000}"/>
    <cellStyle name="Normal 5 2 2 5 3 4" xfId="15406" xr:uid="{00000000-0005-0000-0000-00009C5B0000}"/>
    <cellStyle name="Normal 5 2 2 5 4" xfId="5348" xr:uid="{00000000-0005-0000-0000-00009D5B0000}"/>
    <cellStyle name="Normal 5 2 2 5 4 2" xfId="25164" xr:uid="{00000000-0005-0000-0000-00009E5B0000}"/>
    <cellStyle name="Normal 5 2 2 5 4 3" xfId="25165" xr:uid="{00000000-0005-0000-0000-00009F5B0000}"/>
    <cellStyle name="Normal 5 2 2 5 5" xfId="5354" xr:uid="{00000000-0005-0000-0000-0000A05B0000}"/>
    <cellStyle name="Normal 5 2 2 5 6" xfId="25166" xr:uid="{00000000-0005-0000-0000-0000A15B0000}"/>
    <cellStyle name="Normal 5 2 2 6" xfId="11422" xr:uid="{00000000-0005-0000-0000-0000A25B0000}"/>
    <cellStyle name="Normal 5 2 2 6 2" xfId="11426" xr:uid="{00000000-0005-0000-0000-0000A35B0000}"/>
    <cellStyle name="Normal 5 2 2 6 2 2" xfId="17236" xr:uid="{00000000-0005-0000-0000-0000A45B0000}"/>
    <cellStyle name="Normal 5 2 2 6 2 2 2" xfId="25167" xr:uid="{00000000-0005-0000-0000-0000A55B0000}"/>
    <cellStyle name="Normal 5 2 2 6 2 2 3" xfId="22888" xr:uid="{00000000-0005-0000-0000-0000A65B0000}"/>
    <cellStyle name="Normal 5 2 2 6 2 3" xfId="17238" xr:uid="{00000000-0005-0000-0000-0000A75B0000}"/>
    <cellStyle name="Normal 5 2 2 6 2 4" xfId="15414" xr:uid="{00000000-0005-0000-0000-0000A85B0000}"/>
    <cellStyle name="Normal 5 2 2 6 3" xfId="11430" xr:uid="{00000000-0005-0000-0000-0000A95B0000}"/>
    <cellStyle name="Normal 5 2 2 6 3 2" xfId="25168" xr:uid="{00000000-0005-0000-0000-0000AA5B0000}"/>
    <cellStyle name="Normal 5 2 2 6 3 3" xfId="25169" xr:uid="{00000000-0005-0000-0000-0000AB5B0000}"/>
    <cellStyle name="Normal 5 2 2 6 4" xfId="17241" xr:uid="{00000000-0005-0000-0000-0000AC5B0000}"/>
    <cellStyle name="Normal 5 2 2 6 5" xfId="25170" xr:uid="{00000000-0005-0000-0000-0000AD5B0000}"/>
    <cellStyle name="Normal 5 2 2 7" xfId="11436" xr:uid="{00000000-0005-0000-0000-0000AE5B0000}"/>
    <cellStyle name="Normal 5 2 2 7 2" xfId="17244" xr:uid="{00000000-0005-0000-0000-0000AF5B0000}"/>
    <cellStyle name="Normal 5 2 2 7 2 2" xfId="25171" xr:uid="{00000000-0005-0000-0000-0000B05B0000}"/>
    <cellStyle name="Normal 5 2 2 7 2 3" xfId="2572" xr:uid="{00000000-0005-0000-0000-0000B15B0000}"/>
    <cellStyle name="Normal 5 2 2 7 3" xfId="17248" xr:uid="{00000000-0005-0000-0000-0000B25B0000}"/>
    <cellStyle name="Normal 5 2 2 7 4" xfId="25172" xr:uid="{00000000-0005-0000-0000-0000B35B0000}"/>
    <cellStyle name="Normal 5 2 2 8" xfId="11442" xr:uid="{00000000-0005-0000-0000-0000B45B0000}"/>
    <cellStyle name="Normal 5 2 2 8 2" xfId="25173" xr:uid="{00000000-0005-0000-0000-0000B55B0000}"/>
    <cellStyle name="Normal 5 2 2 8 3" xfId="25174" xr:uid="{00000000-0005-0000-0000-0000B65B0000}"/>
    <cellStyle name="Normal 5 2 2 9" xfId="17252" xr:uid="{00000000-0005-0000-0000-0000B75B0000}"/>
    <cellStyle name="Normal 5 2 3" xfId="20535" xr:uid="{00000000-0005-0000-0000-0000B85B0000}"/>
    <cellStyle name="Normal 5 2 3 2" xfId="8805" xr:uid="{00000000-0005-0000-0000-0000B95B0000}"/>
    <cellStyle name="Normal 5 2 3 2 2" xfId="23337" xr:uid="{00000000-0005-0000-0000-0000BA5B0000}"/>
    <cellStyle name="Normal 5 2 3 2 2 2" xfId="23339" xr:uid="{00000000-0005-0000-0000-0000BB5B0000}"/>
    <cellStyle name="Normal 5 2 3 2 2 2 2" xfId="304" xr:uid="{00000000-0005-0000-0000-0000BC5B0000}"/>
    <cellStyle name="Normal 5 2 3 2 2 2 2 2" xfId="547" xr:uid="{00000000-0005-0000-0000-0000BD5B0000}"/>
    <cellStyle name="Normal 5 2 3 2 2 2 2 2 2" xfId="8817" xr:uid="{00000000-0005-0000-0000-0000BE5B0000}"/>
    <cellStyle name="Normal 5 2 3 2 2 2 2 2 3" xfId="4017" xr:uid="{00000000-0005-0000-0000-0000BF5B0000}"/>
    <cellStyle name="Normal 5 2 3 2 2 2 2 3" xfId="25175" xr:uid="{00000000-0005-0000-0000-0000C05B0000}"/>
    <cellStyle name="Normal 5 2 3 2 2 2 2 4" xfId="4496" xr:uid="{00000000-0005-0000-0000-0000C15B0000}"/>
    <cellStyle name="Normal 5 2 3 2 2 2 3" xfId="367" xr:uid="{00000000-0005-0000-0000-0000C25B0000}"/>
    <cellStyle name="Normal 5 2 3 2 2 2 3 2" xfId="561" xr:uid="{00000000-0005-0000-0000-0000C35B0000}"/>
    <cellStyle name="Normal 5 2 3 2 2 2 3 3" xfId="25176" xr:uid="{00000000-0005-0000-0000-0000C45B0000}"/>
    <cellStyle name="Normal 5 2 3 2 2 2 4" xfId="195" xr:uid="{00000000-0005-0000-0000-0000C55B0000}"/>
    <cellStyle name="Normal 5 2 3 2 2 2 5" xfId="71" xr:uid="{00000000-0005-0000-0000-0000C65B0000}"/>
    <cellStyle name="Normal 5 2 3 2 2 3" xfId="23342" xr:uid="{00000000-0005-0000-0000-0000C75B0000}"/>
    <cellStyle name="Normal 5 2 3 2 2 3 2" xfId="25177" xr:uid="{00000000-0005-0000-0000-0000C85B0000}"/>
    <cellStyle name="Normal 5 2 3 2 2 3 2 2" xfId="25178" xr:uid="{00000000-0005-0000-0000-0000C95B0000}"/>
    <cellStyle name="Normal 5 2 3 2 2 3 2 3" xfId="25179" xr:uid="{00000000-0005-0000-0000-0000CA5B0000}"/>
    <cellStyle name="Normal 5 2 3 2 2 3 3" xfId="25180" xr:uid="{00000000-0005-0000-0000-0000CB5B0000}"/>
    <cellStyle name="Normal 5 2 3 2 2 3 4" xfId="25181" xr:uid="{00000000-0005-0000-0000-0000CC5B0000}"/>
    <cellStyle name="Normal 5 2 3 2 2 4" xfId="25182" xr:uid="{00000000-0005-0000-0000-0000CD5B0000}"/>
    <cellStyle name="Normal 5 2 3 2 2 4 2" xfId="25183" xr:uid="{00000000-0005-0000-0000-0000CE5B0000}"/>
    <cellStyle name="Normal 5 2 3 2 2 4 3" xfId="25184" xr:uid="{00000000-0005-0000-0000-0000CF5B0000}"/>
    <cellStyle name="Normal 5 2 3 2 2 5" xfId="25185" xr:uid="{00000000-0005-0000-0000-0000D05B0000}"/>
    <cellStyle name="Normal 5 2 3 2 2 6" xfId="25187" xr:uid="{00000000-0005-0000-0000-0000D15B0000}"/>
    <cellStyle name="Normal 5 2 3 2 3" xfId="22438" xr:uid="{00000000-0005-0000-0000-0000D25B0000}"/>
    <cellStyle name="Normal 5 2 3 2 3 2" xfId="22441" xr:uid="{00000000-0005-0000-0000-0000D35B0000}"/>
    <cellStyle name="Normal 5 2 3 2 3 2 2" xfId="22444" xr:uid="{00000000-0005-0000-0000-0000D45B0000}"/>
    <cellStyle name="Normal 5 2 3 2 3 2 2 2" xfId="22446" xr:uid="{00000000-0005-0000-0000-0000D55B0000}"/>
    <cellStyle name="Normal 5 2 3 2 3 2 2 2 2" xfId="25188" xr:uid="{00000000-0005-0000-0000-0000D65B0000}"/>
    <cellStyle name="Normal 5 2 3 2 3 2 2 2 3" xfId="25189" xr:uid="{00000000-0005-0000-0000-0000D75B0000}"/>
    <cellStyle name="Normal 5 2 3 2 3 2 2 3" xfId="22448" xr:uid="{00000000-0005-0000-0000-0000D85B0000}"/>
    <cellStyle name="Normal 5 2 3 2 3 2 2 4" xfId="24140" xr:uid="{00000000-0005-0000-0000-0000D95B0000}"/>
    <cellStyle name="Normal 5 2 3 2 3 2 3" xfId="22450" xr:uid="{00000000-0005-0000-0000-0000DA5B0000}"/>
    <cellStyle name="Normal 5 2 3 2 3 2 3 2" xfId="25190" xr:uid="{00000000-0005-0000-0000-0000DB5B0000}"/>
    <cellStyle name="Normal 5 2 3 2 3 2 3 3" xfId="25191" xr:uid="{00000000-0005-0000-0000-0000DC5B0000}"/>
    <cellStyle name="Normal 5 2 3 2 3 2 4" xfId="22452" xr:uid="{00000000-0005-0000-0000-0000DD5B0000}"/>
    <cellStyle name="Normal 5 2 3 2 3 2 5" xfId="25192" xr:uid="{00000000-0005-0000-0000-0000DE5B0000}"/>
    <cellStyle name="Normal 5 2 3 2 3 3" xfId="22454" xr:uid="{00000000-0005-0000-0000-0000DF5B0000}"/>
    <cellStyle name="Normal 5 2 3 2 3 3 2" xfId="22456" xr:uid="{00000000-0005-0000-0000-0000E05B0000}"/>
    <cellStyle name="Normal 5 2 3 2 3 3 2 2" xfId="8555" xr:uid="{00000000-0005-0000-0000-0000E15B0000}"/>
    <cellStyle name="Normal 5 2 3 2 3 3 2 3" xfId="8560" xr:uid="{00000000-0005-0000-0000-0000E25B0000}"/>
    <cellStyle name="Normal 5 2 3 2 3 3 3" xfId="22458" xr:uid="{00000000-0005-0000-0000-0000E35B0000}"/>
    <cellStyle name="Normal 5 2 3 2 3 3 4" xfId="25193" xr:uid="{00000000-0005-0000-0000-0000E45B0000}"/>
    <cellStyle name="Normal 5 2 3 2 3 4" xfId="22460" xr:uid="{00000000-0005-0000-0000-0000E55B0000}"/>
    <cellStyle name="Normal 5 2 3 2 3 4 2" xfId="25194" xr:uid="{00000000-0005-0000-0000-0000E65B0000}"/>
    <cellStyle name="Normal 5 2 3 2 3 4 3" xfId="25195" xr:uid="{00000000-0005-0000-0000-0000E75B0000}"/>
    <cellStyle name="Normal 5 2 3 2 3 5" xfId="22462" xr:uid="{00000000-0005-0000-0000-0000E85B0000}"/>
    <cellStyle name="Normal 5 2 3 2 3 6" xfId="25197" xr:uid="{00000000-0005-0000-0000-0000E95B0000}"/>
    <cellStyle name="Normal 5 2 3 2 4" xfId="22464" xr:uid="{00000000-0005-0000-0000-0000EA5B0000}"/>
    <cellStyle name="Normal 5 2 3 2 4 2" xfId="22467" xr:uid="{00000000-0005-0000-0000-0000EB5B0000}"/>
    <cellStyle name="Normal 5 2 3 2 4 2 2" xfId="22469" xr:uid="{00000000-0005-0000-0000-0000EC5B0000}"/>
    <cellStyle name="Normal 5 2 3 2 4 2 2 2" xfId="25198" xr:uid="{00000000-0005-0000-0000-0000ED5B0000}"/>
    <cellStyle name="Normal 5 2 3 2 4 2 2 3" xfId="25199" xr:uid="{00000000-0005-0000-0000-0000EE5B0000}"/>
    <cellStyle name="Normal 5 2 3 2 4 2 3" xfId="22471" xr:uid="{00000000-0005-0000-0000-0000EF5B0000}"/>
    <cellStyle name="Normal 5 2 3 2 4 2 4" xfId="25200" xr:uid="{00000000-0005-0000-0000-0000F05B0000}"/>
    <cellStyle name="Normal 5 2 3 2 4 3" xfId="22473" xr:uid="{00000000-0005-0000-0000-0000F15B0000}"/>
    <cellStyle name="Normal 5 2 3 2 4 3 2" xfId="25201" xr:uid="{00000000-0005-0000-0000-0000F25B0000}"/>
    <cellStyle name="Normal 5 2 3 2 4 3 3" xfId="25202" xr:uid="{00000000-0005-0000-0000-0000F35B0000}"/>
    <cellStyle name="Normal 5 2 3 2 4 4" xfId="22475" xr:uid="{00000000-0005-0000-0000-0000F45B0000}"/>
    <cellStyle name="Normal 5 2 3 2 4 5" xfId="25203" xr:uid="{00000000-0005-0000-0000-0000F55B0000}"/>
    <cellStyle name="Normal 5 2 3 2 5" xfId="22477" xr:uid="{00000000-0005-0000-0000-0000F65B0000}"/>
    <cellStyle name="Normal 5 2 3 2 5 2" xfId="22480" xr:uid="{00000000-0005-0000-0000-0000F75B0000}"/>
    <cellStyle name="Normal 5 2 3 2 5 2 2" xfId="24810" xr:uid="{00000000-0005-0000-0000-0000F85B0000}"/>
    <cellStyle name="Normal 5 2 3 2 5 2 3" xfId="24814" xr:uid="{00000000-0005-0000-0000-0000F95B0000}"/>
    <cellStyle name="Normal 5 2 3 2 5 3" xfId="22483" xr:uid="{00000000-0005-0000-0000-0000FA5B0000}"/>
    <cellStyle name="Normal 5 2 3 2 5 4" xfId="24817" xr:uid="{00000000-0005-0000-0000-0000FB5B0000}"/>
    <cellStyle name="Normal 5 2 3 2 6" xfId="22486" xr:uid="{00000000-0005-0000-0000-0000FC5B0000}"/>
    <cellStyle name="Normal 5 2 3 2 6 2" xfId="24820" xr:uid="{00000000-0005-0000-0000-0000FD5B0000}"/>
    <cellStyle name="Normal 5 2 3 2 6 3" xfId="24824" xr:uid="{00000000-0005-0000-0000-0000FE5B0000}"/>
    <cellStyle name="Normal 5 2 3 2 7" xfId="22489" xr:uid="{00000000-0005-0000-0000-0000FF5B0000}"/>
    <cellStyle name="Normal 5 2 3 2 8" xfId="24830" xr:uid="{00000000-0005-0000-0000-0000005C0000}"/>
    <cellStyle name="Normal 5 2 3 3" xfId="8932" xr:uid="{00000000-0005-0000-0000-0000015C0000}"/>
    <cellStyle name="Normal 5 2 3 3 2" xfId="23353" xr:uid="{00000000-0005-0000-0000-0000025C0000}"/>
    <cellStyle name="Normal 5 2 3 3 2 2" xfId="24185" xr:uid="{00000000-0005-0000-0000-0000035C0000}"/>
    <cellStyle name="Normal 5 2 3 3 2 2 2" xfId="1292" xr:uid="{00000000-0005-0000-0000-0000045C0000}"/>
    <cellStyle name="Normal 5 2 3 3 2 2 2 2" xfId="23871" xr:uid="{00000000-0005-0000-0000-0000055C0000}"/>
    <cellStyle name="Normal 5 2 3 3 2 2 2 3" xfId="23874" xr:uid="{00000000-0005-0000-0000-0000065C0000}"/>
    <cellStyle name="Normal 5 2 3 3 2 2 3" xfId="3851" xr:uid="{00000000-0005-0000-0000-0000075C0000}"/>
    <cellStyle name="Normal 5 2 3 3 2 2 4" xfId="25204" xr:uid="{00000000-0005-0000-0000-0000085C0000}"/>
    <cellStyle name="Normal 5 2 3 3 2 3" xfId="25205" xr:uid="{00000000-0005-0000-0000-0000095C0000}"/>
    <cellStyle name="Normal 5 2 3 3 2 3 2" xfId="3883" xr:uid="{00000000-0005-0000-0000-00000A5C0000}"/>
    <cellStyle name="Normal 5 2 3 3 2 3 3" xfId="25206" xr:uid="{00000000-0005-0000-0000-00000B5C0000}"/>
    <cellStyle name="Normal 5 2 3 3 2 4" xfId="8964" xr:uid="{00000000-0005-0000-0000-00000C5C0000}"/>
    <cellStyle name="Normal 5 2 3 3 2 5" xfId="8969" xr:uid="{00000000-0005-0000-0000-00000D5C0000}"/>
    <cellStyle name="Normal 5 2 3 3 3" xfId="22493" xr:uid="{00000000-0005-0000-0000-00000E5C0000}"/>
    <cellStyle name="Normal 5 2 3 3 3 2" xfId="22496" xr:uid="{00000000-0005-0000-0000-00000F5C0000}"/>
    <cellStyle name="Normal 5 2 3 3 3 2 2" xfId="22498" xr:uid="{00000000-0005-0000-0000-0000105C0000}"/>
    <cellStyle name="Normal 5 2 3 3 3 2 3" xfId="22502" xr:uid="{00000000-0005-0000-0000-0000115C0000}"/>
    <cellStyle name="Normal 5 2 3 3 3 3" xfId="22505" xr:uid="{00000000-0005-0000-0000-0000125C0000}"/>
    <cellStyle name="Normal 5 2 3 3 3 4" xfId="8991" xr:uid="{00000000-0005-0000-0000-0000135C0000}"/>
    <cellStyle name="Normal 5 2 3 3 4" xfId="22509" xr:uid="{00000000-0005-0000-0000-0000145C0000}"/>
    <cellStyle name="Normal 5 2 3 3 4 2" xfId="22511" xr:uid="{00000000-0005-0000-0000-0000155C0000}"/>
    <cellStyle name="Normal 5 2 3 3 4 3" xfId="22515" xr:uid="{00000000-0005-0000-0000-0000165C0000}"/>
    <cellStyle name="Normal 5 2 3 3 5" xfId="22518" xr:uid="{00000000-0005-0000-0000-0000175C0000}"/>
    <cellStyle name="Normal 5 2 3 3 6" xfId="22525" xr:uid="{00000000-0005-0000-0000-0000185C0000}"/>
    <cellStyle name="Normal 5 2 3 4" xfId="25207" xr:uid="{00000000-0005-0000-0000-0000195C0000}"/>
    <cellStyle name="Normal 5 2 3 4 2" xfId="23360" xr:uid="{00000000-0005-0000-0000-00001A5C0000}"/>
    <cellStyle name="Normal 5 2 3 4 2 2" xfId="25208" xr:uid="{00000000-0005-0000-0000-00001B5C0000}"/>
    <cellStyle name="Normal 5 2 3 4 2 2 2" xfId="9002" xr:uid="{00000000-0005-0000-0000-00001C5C0000}"/>
    <cellStyle name="Normal 5 2 3 4 2 2 2 2" xfId="9007" xr:uid="{00000000-0005-0000-0000-00001D5C0000}"/>
    <cellStyle name="Normal 5 2 3 4 2 2 2 3" xfId="9011" xr:uid="{00000000-0005-0000-0000-00001E5C0000}"/>
    <cellStyle name="Normal 5 2 3 4 2 2 3" xfId="9021" xr:uid="{00000000-0005-0000-0000-00001F5C0000}"/>
    <cellStyle name="Normal 5 2 3 4 2 2 4" xfId="9027" xr:uid="{00000000-0005-0000-0000-0000205C0000}"/>
    <cellStyle name="Normal 5 2 3 4 2 3" xfId="25209" xr:uid="{00000000-0005-0000-0000-0000215C0000}"/>
    <cellStyle name="Normal 5 2 3 4 2 3 2" xfId="9032" xr:uid="{00000000-0005-0000-0000-0000225C0000}"/>
    <cellStyle name="Normal 5 2 3 4 2 3 3" xfId="9037" xr:uid="{00000000-0005-0000-0000-0000235C0000}"/>
    <cellStyle name="Normal 5 2 3 4 2 4" xfId="745" xr:uid="{00000000-0005-0000-0000-0000245C0000}"/>
    <cellStyle name="Normal 5 2 3 4 2 5" xfId="2734" xr:uid="{00000000-0005-0000-0000-0000255C0000}"/>
    <cellStyle name="Normal 5 2 3 4 3" xfId="22531" xr:uid="{00000000-0005-0000-0000-0000265C0000}"/>
    <cellStyle name="Normal 5 2 3 4 3 2" xfId="22533" xr:uid="{00000000-0005-0000-0000-0000275C0000}"/>
    <cellStyle name="Normal 5 2 3 4 3 2 2" xfId="9041" xr:uid="{00000000-0005-0000-0000-0000285C0000}"/>
    <cellStyle name="Normal 5 2 3 4 3 2 3" xfId="9050" xr:uid="{00000000-0005-0000-0000-0000295C0000}"/>
    <cellStyle name="Normal 5 2 3 4 3 3" xfId="22535" xr:uid="{00000000-0005-0000-0000-00002A5C0000}"/>
    <cellStyle name="Normal 5 2 3 4 3 4" xfId="22537" xr:uid="{00000000-0005-0000-0000-00002B5C0000}"/>
    <cellStyle name="Normal 5 2 3 4 4" xfId="22539" xr:uid="{00000000-0005-0000-0000-00002C5C0000}"/>
    <cellStyle name="Normal 5 2 3 4 4 2" xfId="3941" xr:uid="{00000000-0005-0000-0000-00002D5C0000}"/>
    <cellStyle name="Normal 5 2 3 4 4 3" xfId="3956" xr:uid="{00000000-0005-0000-0000-00002E5C0000}"/>
    <cellStyle name="Normal 5 2 3 4 5" xfId="22541" xr:uid="{00000000-0005-0000-0000-00002F5C0000}"/>
    <cellStyle name="Normal 5 2 3 4 6" xfId="22544" xr:uid="{00000000-0005-0000-0000-0000305C0000}"/>
    <cellStyle name="Normal 5 2 3 5" xfId="9053" xr:uid="{00000000-0005-0000-0000-0000315C0000}"/>
    <cellStyle name="Normal 5 2 3 5 2" xfId="7228" xr:uid="{00000000-0005-0000-0000-0000325C0000}"/>
    <cellStyle name="Normal 5 2 3 5 2 2" xfId="9057" xr:uid="{00000000-0005-0000-0000-0000335C0000}"/>
    <cellStyle name="Normal 5 2 3 5 2 2 2" xfId="9062" xr:uid="{00000000-0005-0000-0000-0000345C0000}"/>
    <cellStyle name="Normal 5 2 3 5 2 2 3" xfId="9067" xr:uid="{00000000-0005-0000-0000-0000355C0000}"/>
    <cellStyle name="Normal 5 2 3 5 2 3" xfId="9071" xr:uid="{00000000-0005-0000-0000-0000365C0000}"/>
    <cellStyle name="Normal 5 2 3 5 2 4" xfId="9078" xr:uid="{00000000-0005-0000-0000-0000375C0000}"/>
    <cellStyle name="Normal 5 2 3 5 3" xfId="7242" xr:uid="{00000000-0005-0000-0000-0000385C0000}"/>
    <cellStyle name="Normal 5 2 3 5 3 2" xfId="1165" xr:uid="{00000000-0005-0000-0000-0000395C0000}"/>
    <cellStyle name="Normal 5 2 3 5 3 3" xfId="7143" xr:uid="{00000000-0005-0000-0000-00003A5C0000}"/>
    <cellStyle name="Normal 5 2 3 5 4" xfId="7258" xr:uid="{00000000-0005-0000-0000-00003B5C0000}"/>
    <cellStyle name="Normal 5 2 3 5 5" xfId="7272" xr:uid="{00000000-0005-0000-0000-00003C5C0000}"/>
    <cellStyle name="Normal 5 2 3 6" xfId="34" xr:uid="{00000000-0005-0000-0000-00003D5C0000}"/>
    <cellStyle name="Normal 5 2 3 6 2" xfId="7440" xr:uid="{00000000-0005-0000-0000-00003E5C0000}"/>
    <cellStyle name="Normal 5 2 3 6 2 2" xfId="4113" xr:uid="{00000000-0005-0000-0000-00003F5C0000}"/>
    <cellStyle name="Normal 5 2 3 6 2 3" xfId="4124" xr:uid="{00000000-0005-0000-0000-0000405C0000}"/>
    <cellStyle name="Normal 5 2 3 6 3" xfId="3264" xr:uid="{00000000-0005-0000-0000-0000415C0000}"/>
    <cellStyle name="Normal 5 2 3 6 4" xfId="3268" xr:uid="{00000000-0005-0000-0000-0000425C0000}"/>
    <cellStyle name="Normal 5 2 3 7" xfId="9083" xr:uid="{00000000-0005-0000-0000-0000435C0000}"/>
    <cellStyle name="Normal 5 2 3 7 2" xfId="3450" xr:uid="{00000000-0005-0000-0000-0000445C0000}"/>
    <cellStyle name="Normal 5 2 3 7 3" xfId="3461" xr:uid="{00000000-0005-0000-0000-0000455C0000}"/>
    <cellStyle name="Normal 5 2 3 8" xfId="9090" xr:uid="{00000000-0005-0000-0000-0000465C0000}"/>
    <cellStyle name="Normal 5 2 3 9" xfId="9095" xr:uid="{00000000-0005-0000-0000-0000475C0000}"/>
    <cellStyle name="Normal 5 2 4" xfId="25210" xr:uid="{00000000-0005-0000-0000-0000485C0000}"/>
    <cellStyle name="Normal 5 2 4 2" xfId="9105" xr:uid="{00000000-0005-0000-0000-0000495C0000}"/>
    <cellStyle name="Normal 5 2 4 2 2" xfId="9111" xr:uid="{00000000-0005-0000-0000-00004A5C0000}"/>
    <cellStyle name="Normal 5 2 4 2 2 2" xfId="9120" xr:uid="{00000000-0005-0000-0000-00004B5C0000}"/>
    <cellStyle name="Normal 5 2 4 2 2 2 2" xfId="9132" xr:uid="{00000000-0005-0000-0000-00004C5C0000}"/>
    <cellStyle name="Normal 5 2 4 2 2 2 2 2" xfId="9137" xr:uid="{00000000-0005-0000-0000-00004D5C0000}"/>
    <cellStyle name="Normal 5 2 4 2 2 2 2 3" xfId="9140" xr:uid="{00000000-0005-0000-0000-00004E5C0000}"/>
    <cellStyle name="Normal 5 2 4 2 2 2 3" xfId="9149" xr:uid="{00000000-0005-0000-0000-00004F5C0000}"/>
    <cellStyle name="Normal 5 2 4 2 2 2 4" xfId="9154" xr:uid="{00000000-0005-0000-0000-0000505C0000}"/>
    <cellStyle name="Normal 5 2 4 2 2 3" xfId="9159" xr:uid="{00000000-0005-0000-0000-0000515C0000}"/>
    <cellStyle name="Normal 5 2 4 2 2 3 2" xfId="9166" xr:uid="{00000000-0005-0000-0000-0000525C0000}"/>
    <cellStyle name="Normal 5 2 4 2 2 3 3" xfId="9170" xr:uid="{00000000-0005-0000-0000-0000535C0000}"/>
    <cellStyle name="Normal 5 2 4 2 2 4" xfId="9174" xr:uid="{00000000-0005-0000-0000-0000545C0000}"/>
    <cellStyle name="Normal 5 2 4 2 2 5" xfId="9179" xr:uid="{00000000-0005-0000-0000-0000555C0000}"/>
    <cellStyle name="Normal 5 2 4 2 3" xfId="9186" xr:uid="{00000000-0005-0000-0000-0000565C0000}"/>
    <cellStyle name="Normal 5 2 4 2 3 2" xfId="9190" xr:uid="{00000000-0005-0000-0000-0000575C0000}"/>
    <cellStyle name="Normal 5 2 4 2 3 2 2" xfId="4486" xr:uid="{00000000-0005-0000-0000-0000585C0000}"/>
    <cellStyle name="Normal 5 2 4 2 3 2 3" xfId="4502" xr:uid="{00000000-0005-0000-0000-0000595C0000}"/>
    <cellStyle name="Normal 5 2 4 2 3 3" xfId="9198" xr:uid="{00000000-0005-0000-0000-00005A5C0000}"/>
    <cellStyle name="Normal 5 2 4 2 3 4" xfId="9204" xr:uid="{00000000-0005-0000-0000-00005B5C0000}"/>
    <cellStyle name="Normal 5 2 4 2 4" xfId="22566" xr:uid="{00000000-0005-0000-0000-00005C5C0000}"/>
    <cellStyle name="Normal 5 2 4 2 4 2" xfId="9213" xr:uid="{00000000-0005-0000-0000-00005D5C0000}"/>
    <cellStyle name="Normal 5 2 4 2 4 3" xfId="9219" xr:uid="{00000000-0005-0000-0000-00005E5C0000}"/>
    <cellStyle name="Normal 5 2 4 2 5" xfId="22568" xr:uid="{00000000-0005-0000-0000-00005F5C0000}"/>
    <cellStyle name="Normal 5 2 4 2 6" xfId="22577" xr:uid="{00000000-0005-0000-0000-0000605C0000}"/>
    <cellStyle name="Normal 5 2 4 3" xfId="9227" xr:uid="{00000000-0005-0000-0000-0000615C0000}"/>
    <cellStyle name="Normal 5 2 4 3 2" xfId="25211" xr:uid="{00000000-0005-0000-0000-0000625C0000}"/>
    <cellStyle name="Normal 5 2 4 3 2 2" xfId="9236" xr:uid="{00000000-0005-0000-0000-0000635C0000}"/>
    <cellStyle name="Normal 5 2 4 3 2 2 2" xfId="9241" xr:uid="{00000000-0005-0000-0000-0000645C0000}"/>
    <cellStyle name="Normal 5 2 4 3 2 2 2 2" xfId="274" xr:uid="{00000000-0005-0000-0000-0000655C0000}"/>
    <cellStyle name="Normal 5 2 4 3 2 2 2 3" xfId="1537" xr:uid="{00000000-0005-0000-0000-0000665C0000}"/>
    <cellStyle name="Normal 5 2 4 3 2 2 3" xfId="9253" xr:uid="{00000000-0005-0000-0000-0000675C0000}"/>
    <cellStyle name="Normal 5 2 4 3 2 2 4" xfId="9264" xr:uid="{00000000-0005-0000-0000-0000685C0000}"/>
    <cellStyle name="Normal 5 2 4 3 2 3" xfId="9267" xr:uid="{00000000-0005-0000-0000-0000695C0000}"/>
    <cellStyle name="Normal 5 2 4 3 2 3 2" xfId="9272" xr:uid="{00000000-0005-0000-0000-00006A5C0000}"/>
    <cellStyle name="Normal 5 2 4 3 2 3 3" xfId="9278" xr:uid="{00000000-0005-0000-0000-00006B5C0000}"/>
    <cellStyle name="Normal 5 2 4 3 2 4" xfId="9282" xr:uid="{00000000-0005-0000-0000-00006C5C0000}"/>
    <cellStyle name="Normal 5 2 4 3 2 5" xfId="9287" xr:uid="{00000000-0005-0000-0000-00006D5C0000}"/>
    <cellStyle name="Normal 5 2 4 3 3" xfId="22583" xr:uid="{00000000-0005-0000-0000-00006E5C0000}"/>
    <cellStyle name="Normal 5 2 4 3 3 2" xfId="9298" xr:uid="{00000000-0005-0000-0000-00006F5C0000}"/>
    <cellStyle name="Normal 5 2 4 3 3 2 2" xfId="4683" xr:uid="{00000000-0005-0000-0000-0000705C0000}"/>
    <cellStyle name="Normal 5 2 4 3 3 2 3" xfId="9305" xr:uid="{00000000-0005-0000-0000-0000715C0000}"/>
    <cellStyle name="Normal 5 2 4 3 3 3" xfId="9313" xr:uid="{00000000-0005-0000-0000-0000725C0000}"/>
    <cellStyle name="Normal 5 2 4 3 3 4" xfId="9318" xr:uid="{00000000-0005-0000-0000-0000735C0000}"/>
    <cellStyle name="Normal 5 2 4 3 4" xfId="22585" xr:uid="{00000000-0005-0000-0000-0000745C0000}"/>
    <cellStyle name="Normal 5 2 4 3 4 2" xfId="22587" xr:uid="{00000000-0005-0000-0000-0000755C0000}"/>
    <cellStyle name="Normal 5 2 4 3 4 3" xfId="22589" xr:uid="{00000000-0005-0000-0000-0000765C0000}"/>
    <cellStyle name="Normal 5 2 4 3 5" xfId="22591" xr:uid="{00000000-0005-0000-0000-0000775C0000}"/>
    <cellStyle name="Normal 5 2 4 3 6" xfId="22594" xr:uid="{00000000-0005-0000-0000-0000785C0000}"/>
    <cellStyle name="Normal 5 2 4 4" xfId="9331" xr:uid="{00000000-0005-0000-0000-0000795C0000}"/>
    <cellStyle name="Normal 5 2 4 4 2" xfId="8361" xr:uid="{00000000-0005-0000-0000-00007A5C0000}"/>
    <cellStyle name="Normal 5 2 4 4 2 2" xfId="25212" xr:uid="{00000000-0005-0000-0000-00007B5C0000}"/>
    <cellStyle name="Normal 5 2 4 4 2 2 2" xfId="9340" xr:uid="{00000000-0005-0000-0000-00007C5C0000}"/>
    <cellStyle name="Normal 5 2 4 4 2 2 3" xfId="9346" xr:uid="{00000000-0005-0000-0000-00007D5C0000}"/>
    <cellStyle name="Normal 5 2 4 4 2 3" xfId="25213" xr:uid="{00000000-0005-0000-0000-00007E5C0000}"/>
    <cellStyle name="Normal 5 2 4 4 2 4" xfId="9357" xr:uid="{00000000-0005-0000-0000-00007F5C0000}"/>
    <cellStyle name="Normal 5 2 4 4 3" xfId="9360" xr:uid="{00000000-0005-0000-0000-0000805C0000}"/>
    <cellStyle name="Normal 5 2 4 4 3 2" xfId="22598" xr:uid="{00000000-0005-0000-0000-0000815C0000}"/>
    <cellStyle name="Normal 5 2 4 4 3 3" xfId="22600" xr:uid="{00000000-0005-0000-0000-0000825C0000}"/>
    <cellStyle name="Normal 5 2 4 4 4" xfId="22602" xr:uid="{00000000-0005-0000-0000-0000835C0000}"/>
    <cellStyle name="Normal 5 2 4 4 5" xfId="22604" xr:uid="{00000000-0005-0000-0000-0000845C0000}"/>
    <cellStyle name="Normal 5 2 4 5" xfId="9377" xr:uid="{00000000-0005-0000-0000-0000855C0000}"/>
    <cellStyle name="Normal 5 2 4 5 2" xfId="9384" xr:uid="{00000000-0005-0000-0000-0000865C0000}"/>
    <cellStyle name="Normal 5 2 4 5 2 2" xfId="9390" xr:uid="{00000000-0005-0000-0000-0000875C0000}"/>
    <cellStyle name="Normal 5 2 4 5 2 3" xfId="9399" xr:uid="{00000000-0005-0000-0000-0000885C0000}"/>
    <cellStyle name="Normal 5 2 4 5 3" xfId="9409" xr:uid="{00000000-0005-0000-0000-0000895C0000}"/>
    <cellStyle name="Normal 5 2 4 5 4" xfId="9417" xr:uid="{00000000-0005-0000-0000-00008A5C0000}"/>
    <cellStyle name="Normal 5 2 4 6" xfId="9422" xr:uid="{00000000-0005-0000-0000-00008B5C0000}"/>
    <cellStyle name="Normal 5 2 4 6 2" xfId="9429" xr:uid="{00000000-0005-0000-0000-00008C5C0000}"/>
    <cellStyle name="Normal 5 2 4 6 3" xfId="8054" xr:uid="{00000000-0005-0000-0000-00008D5C0000}"/>
    <cellStyle name="Normal 5 2 4 7" xfId="9437" xr:uid="{00000000-0005-0000-0000-00008E5C0000}"/>
    <cellStyle name="Normal 5 2 4 8" xfId="9444" xr:uid="{00000000-0005-0000-0000-00008F5C0000}"/>
    <cellStyle name="Normal 5 2 5" xfId="25214" xr:uid="{00000000-0005-0000-0000-0000905C0000}"/>
    <cellStyle name="Normal 5 2 5 2" xfId="4792" xr:uid="{00000000-0005-0000-0000-0000915C0000}"/>
    <cellStyle name="Normal 5 2 5 2 2" xfId="9455" xr:uid="{00000000-0005-0000-0000-0000925C0000}"/>
    <cellStyle name="Normal 5 2 5 2 2 2" xfId="9458" xr:uid="{00000000-0005-0000-0000-0000935C0000}"/>
    <cellStyle name="Normal 5 2 5 2 2 2 2" xfId="9463" xr:uid="{00000000-0005-0000-0000-0000945C0000}"/>
    <cellStyle name="Normal 5 2 5 2 2 2 3" xfId="9472" xr:uid="{00000000-0005-0000-0000-0000955C0000}"/>
    <cellStyle name="Normal 5 2 5 2 2 3" xfId="9476" xr:uid="{00000000-0005-0000-0000-0000965C0000}"/>
    <cellStyle name="Normal 5 2 5 2 2 4" xfId="9479" xr:uid="{00000000-0005-0000-0000-0000975C0000}"/>
    <cellStyle name="Normal 5 2 5 2 3" xfId="9117" xr:uid="{00000000-0005-0000-0000-0000985C0000}"/>
    <cellStyle name="Normal 5 2 5 2 3 2" xfId="9127" xr:uid="{00000000-0005-0000-0000-0000995C0000}"/>
    <cellStyle name="Normal 5 2 5 2 3 3" xfId="9144" xr:uid="{00000000-0005-0000-0000-00009A5C0000}"/>
    <cellStyle name="Normal 5 2 5 2 4" xfId="22619" xr:uid="{00000000-0005-0000-0000-00009B5C0000}"/>
    <cellStyle name="Normal 5 2 5 2 5" xfId="21351" xr:uid="{00000000-0005-0000-0000-00009C5C0000}"/>
    <cellStyle name="Normal 5 2 5 3" xfId="9487" xr:uid="{00000000-0005-0000-0000-00009D5C0000}"/>
    <cellStyle name="Normal 5 2 5 3 2" xfId="25215" xr:uid="{00000000-0005-0000-0000-00009E5C0000}"/>
    <cellStyle name="Normal 5 2 5 3 2 2" xfId="25216" xr:uid="{00000000-0005-0000-0000-00009F5C0000}"/>
    <cellStyle name="Normal 5 2 5 3 2 3" xfId="25217" xr:uid="{00000000-0005-0000-0000-0000A05C0000}"/>
    <cellStyle name="Normal 5 2 5 3 3" xfId="22623" xr:uid="{00000000-0005-0000-0000-0000A15C0000}"/>
    <cellStyle name="Normal 5 2 5 3 4" xfId="22626" xr:uid="{00000000-0005-0000-0000-0000A25C0000}"/>
    <cellStyle name="Normal 5 2 5 4" xfId="9490" xr:uid="{00000000-0005-0000-0000-0000A35C0000}"/>
    <cellStyle name="Normal 5 2 5 4 2" xfId="25218" xr:uid="{00000000-0005-0000-0000-0000A45C0000}"/>
    <cellStyle name="Normal 5 2 5 4 3" xfId="25219" xr:uid="{00000000-0005-0000-0000-0000A55C0000}"/>
    <cellStyle name="Normal 5 2 5 5" xfId="9499" xr:uid="{00000000-0005-0000-0000-0000A65C0000}"/>
    <cellStyle name="Normal 5 2 5 6" xfId="9504" xr:uid="{00000000-0005-0000-0000-0000A75C0000}"/>
    <cellStyle name="Normal 5 2 6" xfId="24873" xr:uid="{00000000-0005-0000-0000-0000A85C0000}"/>
    <cellStyle name="Normal 5 2 6 2" xfId="9512" xr:uid="{00000000-0005-0000-0000-0000A95C0000}"/>
    <cellStyle name="Normal 5 2 6 2 2" xfId="25220" xr:uid="{00000000-0005-0000-0000-0000AA5C0000}"/>
    <cellStyle name="Normal 5 2 6 2 2 2" xfId="9520" xr:uid="{00000000-0005-0000-0000-0000AB5C0000}"/>
    <cellStyle name="Normal 5 2 6 2 2 2 2" xfId="6702" xr:uid="{00000000-0005-0000-0000-0000AC5C0000}"/>
    <cellStyle name="Normal 5 2 6 2 2 2 3" xfId="7336" xr:uid="{00000000-0005-0000-0000-0000AD5C0000}"/>
    <cellStyle name="Normal 5 2 6 2 2 3" xfId="9529" xr:uid="{00000000-0005-0000-0000-0000AE5C0000}"/>
    <cellStyle name="Normal 5 2 6 2 2 4" xfId="9538" xr:uid="{00000000-0005-0000-0000-0000AF5C0000}"/>
    <cellStyle name="Normal 5 2 6 2 3" xfId="21831" xr:uid="{00000000-0005-0000-0000-0000B05C0000}"/>
    <cellStyle name="Normal 5 2 6 2 3 2" xfId="9246" xr:uid="{00000000-0005-0000-0000-0000B15C0000}"/>
    <cellStyle name="Normal 5 2 6 2 3 3" xfId="9256" xr:uid="{00000000-0005-0000-0000-0000B25C0000}"/>
    <cellStyle name="Normal 5 2 6 2 4" xfId="21834" xr:uid="{00000000-0005-0000-0000-0000B35C0000}"/>
    <cellStyle name="Normal 5 2 6 2 5" xfId="21837" xr:uid="{00000000-0005-0000-0000-0000B45C0000}"/>
    <cellStyle name="Normal 5 2 6 3" xfId="9548" xr:uid="{00000000-0005-0000-0000-0000B55C0000}"/>
    <cellStyle name="Normal 5 2 6 3 2" xfId="9552" xr:uid="{00000000-0005-0000-0000-0000B65C0000}"/>
    <cellStyle name="Normal 5 2 6 3 2 2" xfId="20382" xr:uid="{00000000-0005-0000-0000-0000B75C0000}"/>
    <cellStyle name="Normal 5 2 6 3 2 3" xfId="20386" xr:uid="{00000000-0005-0000-0000-0000B85C0000}"/>
    <cellStyle name="Normal 5 2 6 3 3" xfId="21844" xr:uid="{00000000-0005-0000-0000-0000B95C0000}"/>
    <cellStyle name="Normal 5 2 6 3 4" xfId="21847" xr:uid="{00000000-0005-0000-0000-0000BA5C0000}"/>
    <cellStyle name="Normal 5 2 6 4" xfId="25221" xr:uid="{00000000-0005-0000-0000-0000BB5C0000}"/>
    <cellStyle name="Normal 5 2 6 4 2" xfId="25222" xr:uid="{00000000-0005-0000-0000-0000BC5C0000}"/>
    <cellStyle name="Normal 5 2 6 4 3" xfId="25223" xr:uid="{00000000-0005-0000-0000-0000BD5C0000}"/>
    <cellStyle name="Normal 5 2 6 5" xfId="9561" xr:uid="{00000000-0005-0000-0000-0000BE5C0000}"/>
    <cellStyle name="Normal 5 2 6 6" xfId="9566" xr:uid="{00000000-0005-0000-0000-0000BF5C0000}"/>
    <cellStyle name="Normal 5 2 7" xfId="24875" xr:uid="{00000000-0005-0000-0000-0000C05C0000}"/>
    <cellStyle name="Normal 5 2 7 2" xfId="1792" xr:uid="{00000000-0005-0000-0000-0000C15C0000}"/>
    <cellStyle name="Normal 5 2 7 2 2" xfId="25224" xr:uid="{00000000-0005-0000-0000-0000C25C0000}"/>
    <cellStyle name="Normal 5 2 7 2 2 2" xfId="9578" xr:uid="{00000000-0005-0000-0000-0000C35C0000}"/>
    <cellStyle name="Normal 5 2 7 2 2 3" xfId="9586" xr:uid="{00000000-0005-0000-0000-0000C45C0000}"/>
    <cellStyle name="Normal 5 2 7 2 3" xfId="21871" xr:uid="{00000000-0005-0000-0000-0000C55C0000}"/>
    <cellStyle name="Normal 5 2 7 2 4" xfId="9349" xr:uid="{00000000-0005-0000-0000-0000C65C0000}"/>
    <cellStyle name="Normal 5 2 7 3" xfId="6013" xr:uid="{00000000-0005-0000-0000-0000C75C0000}"/>
    <cellStyle name="Normal 5 2 7 3 2" xfId="25225" xr:uid="{00000000-0005-0000-0000-0000C85C0000}"/>
    <cellStyle name="Normal 5 2 7 3 3" xfId="21876" xr:uid="{00000000-0005-0000-0000-0000C95C0000}"/>
    <cellStyle name="Normal 5 2 7 4" xfId="25226" xr:uid="{00000000-0005-0000-0000-0000CA5C0000}"/>
    <cellStyle name="Normal 5 2 7 5" xfId="25227" xr:uid="{00000000-0005-0000-0000-0000CB5C0000}"/>
    <cellStyle name="Normal 5 2 8" xfId="25228" xr:uid="{00000000-0005-0000-0000-0000CC5C0000}"/>
    <cellStyle name="Normal 5 2 8 2" xfId="6145" xr:uid="{00000000-0005-0000-0000-0000CD5C0000}"/>
    <cellStyle name="Normal 5 2 8 2 2" xfId="25229" xr:uid="{00000000-0005-0000-0000-0000CE5C0000}"/>
    <cellStyle name="Normal 5 2 8 2 3" xfId="21892" xr:uid="{00000000-0005-0000-0000-0000CF5C0000}"/>
    <cellStyle name="Normal 5 2 8 3" xfId="25230" xr:uid="{00000000-0005-0000-0000-0000D05C0000}"/>
    <cellStyle name="Normal 5 2 8 4" xfId="25231" xr:uid="{00000000-0005-0000-0000-0000D15C0000}"/>
    <cellStyle name="Normal 5 2 9" xfId="25232" xr:uid="{00000000-0005-0000-0000-0000D25C0000}"/>
    <cellStyle name="Normal 5 2 9 2" xfId="25233" xr:uid="{00000000-0005-0000-0000-0000D35C0000}"/>
    <cellStyle name="Normal 5 2 9 3" xfId="25234" xr:uid="{00000000-0005-0000-0000-0000D45C0000}"/>
    <cellStyle name="Normal 5 3" xfId="3280" xr:uid="{00000000-0005-0000-0000-0000D55C0000}"/>
    <cellStyle name="Normal 5 3 10" xfId="19652" xr:uid="{00000000-0005-0000-0000-0000D65C0000}"/>
    <cellStyle name="Normal 5 3 2" xfId="20543" xr:uid="{00000000-0005-0000-0000-0000D75C0000}"/>
    <cellStyle name="Normal 5 3 2 2" xfId="13439" xr:uid="{00000000-0005-0000-0000-0000D85C0000}"/>
    <cellStyle name="Normal 5 3 2 2 2" xfId="23446" xr:uid="{00000000-0005-0000-0000-0000D95C0000}"/>
    <cellStyle name="Normal 5 3 2 2 2 2" xfId="5846" xr:uid="{00000000-0005-0000-0000-0000DA5C0000}"/>
    <cellStyle name="Normal 5 3 2 2 2 2 2" xfId="20818" xr:uid="{00000000-0005-0000-0000-0000DB5C0000}"/>
    <cellStyle name="Normal 5 3 2 2 2 2 2 2" xfId="20821" xr:uid="{00000000-0005-0000-0000-0000DC5C0000}"/>
    <cellStyle name="Normal 5 3 2 2 2 2 2 2 2" xfId="9568" xr:uid="{00000000-0005-0000-0000-0000DD5C0000}"/>
    <cellStyle name="Normal 5 3 2 2 2 2 2 2 3" xfId="9591" xr:uid="{00000000-0005-0000-0000-0000DE5C0000}"/>
    <cellStyle name="Normal 5 3 2 2 2 2 2 3" xfId="20823" xr:uid="{00000000-0005-0000-0000-0000DF5C0000}"/>
    <cellStyle name="Normal 5 3 2 2 2 2 2 4" xfId="20825" xr:uid="{00000000-0005-0000-0000-0000E05C0000}"/>
    <cellStyle name="Normal 5 3 2 2 2 2 3" xfId="20828" xr:uid="{00000000-0005-0000-0000-0000E15C0000}"/>
    <cellStyle name="Normal 5 3 2 2 2 2 3 2" xfId="20830" xr:uid="{00000000-0005-0000-0000-0000E25C0000}"/>
    <cellStyle name="Normal 5 3 2 2 2 2 3 3" xfId="20833" xr:uid="{00000000-0005-0000-0000-0000E35C0000}"/>
    <cellStyle name="Normal 5 3 2 2 2 2 4" xfId="20836" xr:uid="{00000000-0005-0000-0000-0000E45C0000}"/>
    <cellStyle name="Normal 5 3 2 2 2 2 5" xfId="20840" xr:uid="{00000000-0005-0000-0000-0000E55C0000}"/>
    <cellStyle name="Normal 5 3 2 2 2 3" xfId="5854" xr:uid="{00000000-0005-0000-0000-0000E65C0000}"/>
    <cellStyle name="Normal 5 3 2 2 2 3 2" xfId="11795" xr:uid="{00000000-0005-0000-0000-0000E75C0000}"/>
    <cellStyle name="Normal 5 3 2 2 2 3 2 2" xfId="11799" xr:uid="{00000000-0005-0000-0000-0000E85C0000}"/>
    <cellStyle name="Normal 5 3 2 2 2 3 2 3" xfId="11869" xr:uid="{00000000-0005-0000-0000-0000E95C0000}"/>
    <cellStyle name="Normal 5 3 2 2 2 3 3" xfId="874" xr:uid="{00000000-0005-0000-0000-0000EA5C0000}"/>
    <cellStyle name="Normal 5 3 2 2 2 3 4" xfId="1012" xr:uid="{00000000-0005-0000-0000-0000EB5C0000}"/>
    <cellStyle name="Normal 5 3 2 2 2 4" xfId="5863" xr:uid="{00000000-0005-0000-0000-0000EC5C0000}"/>
    <cellStyle name="Normal 5 3 2 2 2 4 2" xfId="20907" xr:uid="{00000000-0005-0000-0000-0000ED5C0000}"/>
    <cellStyle name="Normal 5 3 2 2 2 4 3" xfId="20909" xr:uid="{00000000-0005-0000-0000-0000EE5C0000}"/>
    <cellStyle name="Normal 5 3 2 2 2 5" xfId="25235" xr:uid="{00000000-0005-0000-0000-0000EF5C0000}"/>
    <cellStyle name="Normal 5 3 2 2 2 6" xfId="11306" xr:uid="{00000000-0005-0000-0000-0000F05C0000}"/>
    <cellStyle name="Normal 5 3 2 2 3" xfId="23448" xr:uid="{00000000-0005-0000-0000-0000F15C0000}"/>
    <cellStyle name="Normal 5 3 2 2 3 2" xfId="25236" xr:uid="{00000000-0005-0000-0000-0000F25C0000}"/>
    <cellStyle name="Normal 5 3 2 2 3 2 2" xfId="21079" xr:uid="{00000000-0005-0000-0000-0000F35C0000}"/>
    <cellStyle name="Normal 5 3 2 2 3 2 2 2" xfId="21081" xr:uid="{00000000-0005-0000-0000-0000F45C0000}"/>
    <cellStyle name="Normal 5 3 2 2 3 2 2 2 2" xfId="14751" xr:uid="{00000000-0005-0000-0000-0000F55C0000}"/>
    <cellStyle name="Normal 5 3 2 2 3 2 2 2 3" xfId="14755" xr:uid="{00000000-0005-0000-0000-0000F65C0000}"/>
    <cellStyle name="Normal 5 3 2 2 3 2 2 3" xfId="21083" xr:uid="{00000000-0005-0000-0000-0000F75C0000}"/>
    <cellStyle name="Normal 5 3 2 2 3 2 2 4" xfId="21085" xr:uid="{00000000-0005-0000-0000-0000F85C0000}"/>
    <cellStyle name="Normal 5 3 2 2 3 2 3" xfId="21087" xr:uid="{00000000-0005-0000-0000-0000F95C0000}"/>
    <cellStyle name="Normal 5 3 2 2 3 2 3 2" xfId="21089" xr:uid="{00000000-0005-0000-0000-0000FA5C0000}"/>
    <cellStyle name="Normal 5 3 2 2 3 2 3 3" xfId="21091" xr:uid="{00000000-0005-0000-0000-0000FB5C0000}"/>
    <cellStyle name="Normal 5 3 2 2 3 2 4" xfId="21093" xr:uid="{00000000-0005-0000-0000-0000FC5C0000}"/>
    <cellStyle name="Normal 5 3 2 2 3 2 5" xfId="21095" xr:uid="{00000000-0005-0000-0000-0000FD5C0000}"/>
    <cellStyle name="Normal 5 3 2 2 3 3" xfId="8397" xr:uid="{00000000-0005-0000-0000-0000FE5C0000}"/>
    <cellStyle name="Normal 5 3 2 2 3 3 2" xfId="21107" xr:uid="{00000000-0005-0000-0000-0000FF5C0000}"/>
    <cellStyle name="Normal 5 3 2 2 3 3 2 2" xfId="11208" xr:uid="{00000000-0005-0000-0000-0000005D0000}"/>
    <cellStyle name="Normal 5 3 2 2 3 3 2 3" xfId="25237" xr:uid="{00000000-0005-0000-0000-0000015D0000}"/>
    <cellStyle name="Normal 5 3 2 2 3 3 3" xfId="21109" xr:uid="{00000000-0005-0000-0000-0000025D0000}"/>
    <cellStyle name="Normal 5 3 2 2 3 3 4" xfId="25238" xr:uid="{00000000-0005-0000-0000-0000035D0000}"/>
    <cellStyle name="Normal 5 3 2 2 3 4" xfId="8400" xr:uid="{00000000-0005-0000-0000-0000045D0000}"/>
    <cellStyle name="Normal 5 3 2 2 3 4 2" xfId="21116" xr:uid="{00000000-0005-0000-0000-0000055D0000}"/>
    <cellStyle name="Normal 5 3 2 2 3 4 3" xfId="21118" xr:uid="{00000000-0005-0000-0000-0000065D0000}"/>
    <cellStyle name="Normal 5 3 2 2 3 5" xfId="25239" xr:uid="{00000000-0005-0000-0000-0000075D0000}"/>
    <cellStyle name="Normal 5 3 2 2 3 6" xfId="11323" xr:uid="{00000000-0005-0000-0000-0000085D0000}"/>
    <cellStyle name="Normal 5 3 2 2 4" xfId="23450" xr:uid="{00000000-0005-0000-0000-0000095D0000}"/>
    <cellStyle name="Normal 5 3 2 2 4 2" xfId="25240" xr:uid="{00000000-0005-0000-0000-00000A5D0000}"/>
    <cellStyle name="Normal 5 3 2 2 4 2 2" xfId="21204" xr:uid="{00000000-0005-0000-0000-00000B5D0000}"/>
    <cellStyle name="Normal 5 3 2 2 4 2 2 2" xfId="25241" xr:uid="{00000000-0005-0000-0000-00000C5D0000}"/>
    <cellStyle name="Normal 5 3 2 2 4 2 2 3" xfId="25242" xr:uid="{00000000-0005-0000-0000-00000D5D0000}"/>
    <cellStyle name="Normal 5 3 2 2 4 2 3" xfId="21206" xr:uid="{00000000-0005-0000-0000-00000E5D0000}"/>
    <cellStyle name="Normal 5 3 2 2 4 2 4" xfId="24910" xr:uid="{00000000-0005-0000-0000-00000F5D0000}"/>
    <cellStyle name="Normal 5 3 2 2 4 3" xfId="8405" xr:uid="{00000000-0005-0000-0000-0000105D0000}"/>
    <cellStyle name="Normal 5 3 2 2 4 3 2" xfId="21216" xr:uid="{00000000-0005-0000-0000-0000115D0000}"/>
    <cellStyle name="Normal 5 3 2 2 4 3 3" xfId="21218" xr:uid="{00000000-0005-0000-0000-0000125D0000}"/>
    <cellStyle name="Normal 5 3 2 2 4 4" xfId="8408" xr:uid="{00000000-0005-0000-0000-0000135D0000}"/>
    <cellStyle name="Normal 5 3 2 2 4 5" xfId="25243" xr:uid="{00000000-0005-0000-0000-0000145D0000}"/>
    <cellStyle name="Normal 5 3 2 2 5" xfId="25244" xr:uid="{00000000-0005-0000-0000-0000155D0000}"/>
    <cellStyle name="Normal 5 3 2 2 5 2" xfId="25245" xr:uid="{00000000-0005-0000-0000-0000165D0000}"/>
    <cellStyle name="Normal 5 3 2 2 5 2 2" xfId="3607" xr:uid="{00000000-0005-0000-0000-0000175D0000}"/>
    <cellStyle name="Normal 5 3 2 2 5 2 3" xfId="3618" xr:uid="{00000000-0005-0000-0000-0000185D0000}"/>
    <cellStyle name="Normal 5 3 2 2 5 3" xfId="8413" xr:uid="{00000000-0005-0000-0000-0000195D0000}"/>
    <cellStyle name="Normal 5 3 2 2 5 4" xfId="8416" xr:uid="{00000000-0005-0000-0000-00001A5D0000}"/>
    <cellStyle name="Normal 5 3 2 2 6" xfId="25246" xr:uid="{00000000-0005-0000-0000-00001B5D0000}"/>
    <cellStyle name="Normal 5 3 2 2 6 2" xfId="25249" xr:uid="{00000000-0005-0000-0000-00001C5D0000}"/>
    <cellStyle name="Normal 5 3 2 2 6 3" xfId="8423" xr:uid="{00000000-0005-0000-0000-00001D5D0000}"/>
    <cellStyle name="Normal 5 3 2 2 7" xfId="25250" xr:uid="{00000000-0005-0000-0000-00001E5D0000}"/>
    <cellStyle name="Normal 5 3 2 2 8" xfId="25251" xr:uid="{00000000-0005-0000-0000-00001F5D0000}"/>
    <cellStyle name="Normal 5 3 2 3" xfId="25252" xr:uid="{00000000-0005-0000-0000-0000205D0000}"/>
    <cellStyle name="Normal 5 3 2 3 2" xfId="23457" xr:uid="{00000000-0005-0000-0000-0000215D0000}"/>
    <cellStyle name="Normal 5 3 2 3 2 2" xfId="25253" xr:uid="{00000000-0005-0000-0000-0000225D0000}"/>
    <cellStyle name="Normal 5 3 2 3 2 2 2" xfId="24487" xr:uid="{00000000-0005-0000-0000-0000235D0000}"/>
    <cellStyle name="Normal 5 3 2 3 2 2 2 2" xfId="25254" xr:uid="{00000000-0005-0000-0000-0000245D0000}"/>
    <cellStyle name="Normal 5 3 2 3 2 2 2 3" xfId="25255" xr:uid="{00000000-0005-0000-0000-0000255D0000}"/>
    <cellStyle name="Normal 5 3 2 3 2 2 3" xfId="25256" xr:uid="{00000000-0005-0000-0000-0000265D0000}"/>
    <cellStyle name="Normal 5 3 2 3 2 2 4" xfId="25257" xr:uid="{00000000-0005-0000-0000-0000275D0000}"/>
    <cellStyle name="Normal 5 3 2 3 2 3" xfId="8589" xr:uid="{00000000-0005-0000-0000-0000285D0000}"/>
    <cellStyle name="Normal 5 3 2 3 2 3 2" xfId="25258" xr:uid="{00000000-0005-0000-0000-0000295D0000}"/>
    <cellStyle name="Normal 5 3 2 3 2 3 3" xfId="25259" xr:uid="{00000000-0005-0000-0000-00002A5D0000}"/>
    <cellStyle name="Normal 5 3 2 3 2 4" xfId="8594" xr:uid="{00000000-0005-0000-0000-00002B5D0000}"/>
    <cellStyle name="Normal 5 3 2 3 2 5" xfId="15615" xr:uid="{00000000-0005-0000-0000-00002C5D0000}"/>
    <cellStyle name="Normal 5 3 2 3 3" xfId="23459" xr:uid="{00000000-0005-0000-0000-00002D5D0000}"/>
    <cellStyle name="Normal 5 3 2 3 3 2" xfId="24803" xr:uid="{00000000-0005-0000-0000-00002E5D0000}"/>
    <cellStyle name="Normal 5 3 2 3 3 2 2" xfId="24805" xr:uid="{00000000-0005-0000-0000-00002F5D0000}"/>
    <cellStyle name="Normal 5 3 2 3 3 2 3" xfId="24807" xr:uid="{00000000-0005-0000-0000-0000305D0000}"/>
    <cellStyle name="Normal 5 3 2 3 3 3" xfId="8601" xr:uid="{00000000-0005-0000-0000-0000315D0000}"/>
    <cellStyle name="Normal 5 3 2 3 3 4" xfId="8605" xr:uid="{00000000-0005-0000-0000-0000325D0000}"/>
    <cellStyle name="Normal 5 3 2 3 4" xfId="25260" xr:uid="{00000000-0005-0000-0000-0000335D0000}"/>
    <cellStyle name="Normal 5 3 2 3 4 2" xfId="24906" xr:uid="{00000000-0005-0000-0000-0000345D0000}"/>
    <cellStyle name="Normal 5 3 2 3 4 3" xfId="8612" xr:uid="{00000000-0005-0000-0000-0000355D0000}"/>
    <cellStyle name="Normal 5 3 2 3 5" xfId="25261" xr:uid="{00000000-0005-0000-0000-0000365D0000}"/>
    <cellStyle name="Normal 5 3 2 3 6" xfId="25262" xr:uid="{00000000-0005-0000-0000-0000375D0000}"/>
    <cellStyle name="Normal 5 3 2 4" xfId="25263" xr:uid="{00000000-0005-0000-0000-0000385D0000}"/>
    <cellStyle name="Normal 5 3 2 4 2" xfId="23463" xr:uid="{00000000-0005-0000-0000-0000395D0000}"/>
    <cellStyle name="Normal 5 3 2 4 2 2" xfId="25264" xr:uid="{00000000-0005-0000-0000-00003A5D0000}"/>
    <cellStyle name="Normal 5 3 2 4 2 2 2" xfId="7414" xr:uid="{00000000-0005-0000-0000-00003B5D0000}"/>
    <cellStyle name="Normal 5 3 2 4 2 2 2 2" xfId="25265" xr:uid="{00000000-0005-0000-0000-00003C5D0000}"/>
    <cellStyle name="Normal 5 3 2 4 2 2 2 3" xfId="25266" xr:uid="{00000000-0005-0000-0000-00003D5D0000}"/>
    <cellStyle name="Normal 5 3 2 4 2 2 3" xfId="7420" xr:uid="{00000000-0005-0000-0000-00003E5D0000}"/>
    <cellStyle name="Normal 5 3 2 4 2 2 4" xfId="7425" xr:uid="{00000000-0005-0000-0000-00003F5D0000}"/>
    <cellStyle name="Normal 5 3 2 4 2 3" xfId="25267" xr:uid="{00000000-0005-0000-0000-0000405D0000}"/>
    <cellStyle name="Normal 5 3 2 4 2 3 2" xfId="25268" xr:uid="{00000000-0005-0000-0000-0000415D0000}"/>
    <cellStyle name="Normal 5 3 2 4 2 3 3" xfId="25269" xr:uid="{00000000-0005-0000-0000-0000425D0000}"/>
    <cellStyle name="Normal 5 3 2 4 2 4" xfId="15625" xr:uid="{00000000-0005-0000-0000-0000435D0000}"/>
    <cellStyle name="Normal 5 3 2 4 2 5" xfId="15627" xr:uid="{00000000-0005-0000-0000-0000445D0000}"/>
    <cellStyle name="Normal 5 3 2 4 3" xfId="25270" xr:uid="{00000000-0005-0000-0000-0000455D0000}"/>
    <cellStyle name="Normal 5 3 2 4 3 2" xfId="25271" xr:uid="{00000000-0005-0000-0000-0000465D0000}"/>
    <cellStyle name="Normal 5 3 2 4 3 2 2" xfId="25272" xr:uid="{00000000-0005-0000-0000-0000475D0000}"/>
    <cellStyle name="Normal 5 3 2 4 3 2 3" xfId="25273" xr:uid="{00000000-0005-0000-0000-0000485D0000}"/>
    <cellStyle name="Normal 5 3 2 4 3 3" xfId="25274" xr:uid="{00000000-0005-0000-0000-0000495D0000}"/>
    <cellStyle name="Normal 5 3 2 4 3 4" xfId="25275" xr:uid="{00000000-0005-0000-0000-00004A5D0000}"/>
    <cellStyle name="Normal 5 3 2 4 4" xfId="25276" xr:uid="{00000000-0005-0000-0000-00004B5D0000}"/>
    <cellStyle name="Normal 5 3 2 4 4 2" xfId="25277" xr:uid="{00000000-0005-0000-0000-00004C5D0000}"/>
    <cellStyle name="Normal 5 3 2 4 4 3" xfId="807" xr:uid="{00000000-0005-0000-0000-00004D5D0000}"/>
    <cellStyle name="Normal 5 3 2 4 5" xfId="25278" xr:uid="{00000000-0005-0000-0000-00004E5D0000}"/>
    <cellStyle name="Normal 5 3 2 4 6" xfId="25279" xr:uid="{00000000-0005-0000-0000-00004F5D0000}"/>
    <cellStyle name="Normal 5 3 2 5" xfId="17269" xr:uid="{00000000-0005-0000-0000-0000505D0000}"/>
    <cellStyle name="Normal 5 3 2 5 2" xfId="17272" xr:uid="{00000000-0005-0000-0000-0000515D0000}"/>
    <cellStyle name="Normal 5 3 2 5 2 2" xfId="17274" xr:uid="{00000000-0005-0000-0000-0000525D0000}"/>
    <cellStyle name="Normal 5 3 2 5 2 2 2" xfId="25280" xr:uid="{00000000-0005-0000-0000-0000535D0000}"/>
    <cellStyle name="Normal 5 3 2 5 2 2 3" xfId="25281" xr:uid="{00000000-0005-0000-0000-0000545D0000}"/>
    <cellStyle name="Normal 5 3 2 5 2 3" xfId="17276" xr:uid="{00000000-0005-0000-0000-0000555D0000}"/>
    <cellStyle name="Normal 5 3 2 5 2 4" xfId="25283" xr:uid="{00000000-0005-0000-0000-0000565D0000}"/>
    <cellStyle name="Normal 5 3 2 5 3" xfId="17278" xr:uid="{00000000-0005-0000-0000-0000575D0000}"/>
    <cellStyle name="Normal 5 3 2 5 3 2" xfId="25284" xr:uid="{00000000-0005-0000-0000-0000585D0000}"/>
    <cellStyle name="Normal 5 3 2 5 3 3" xfId="25285" xr:uid="{00000000-0005-0000-0000-0000595D0000}"/>
    <cellStyle name="Normal 5 3 2 5 4" xfId="351" xr:uid="{00000000-0005-0000-0000-00005A5D0000}"/>
    <cellStyle name="Normal 5 3 2 5 5" xfId="5400" xr:uid="{00000000-0005-0000-0000-00005B5D0000}"/>
    <cellStyle name="Normal 5 3 2 6" xfId="11460" xr:uid="{00000000-0005-0000-0000-00005C5D0000}"/>
    <cellStyle name="Normal 5 3 2 6 2" xfId="17280" xr:uid="{00000000-0005-0000-0000-00005D5D0000}"/>
    <cellStyle name="Normal 5 3 2 6 2 2" xfId="25286" xr:uid="{00000000-0005-0000-0000-00005E5D0000}"/>
    <cellStyle name="Normal 5 3 2 6 2 3" xfId="25287" xr:uid="{00000000-0005-0000-0000-00005F5D0000}"/>
    <cellStyle name="Normal 5 3 2 6 3" xfId="17282" xr:uid="{00000000-0005-0000-0000-0000605D0000}"/>
    <cellStyle name="Normal 5 3 2 6 4" xfId="25288" xr:uid="{00000000-0005-0000-0000-0000615D0000}"/>
    <cellStyle name="Normal 5 3 2 7" xfId="11465" xr:uid="{00000000-0005-0000-0000-0000625D0000}"/>
    <cellStyle name="Normal 5 3 2 7 2" xfId="25289" xr:uid="{00000000-0005-0000-0000-0000635D0000}"/>
    <cellStyle name="Normal 5 3 2 7 3" xfId="25290" xr:uid="{00000000-0005-0000-0000-0000645D0000}"/>
    <cellStyle name="Normal 5 3 2 8" xfId="17285" xr:uid="{00000000-0005-0000-0000-0000655D0000}"/>
    <cellStyle name="Normal 5 3 2 9" xfId="24981" xr:uid="{00000000-0005-0000-0000-0000665D0000}"/>
    <cellStyle name="Normal 5 3 3" xfId="25291" xr:uid="{00000000-0005-0000-0000-0000675D0000}"/>
    <cellStyle name="Normal 5 3 3 2" xfId="25292" xr:uid="{00000000-0005-0000-0000-0000685D0000}"/>
    <cellStyle name="Normal 5 3 3 2 2" xfId="23478" xr:uid="{00000000-0005-0000-0000-0000695D0000}"/>
    <cellStyle name="Normal 5 3 3 2 2 2" xfId="25293" xr:uid="{00000000-0005-0000-0000-00006A5D0000}"/>
    <cellStyle name="Normal 5 3 3 2 2 2 2" xfId="25294" xr:uid="{00000000-0005-0000-0000-00006B5D0000}"/>
    <cellStyle name="Normal 5 3 3 2 2 2 2 2" xfId="4246" xr:uid="{00000000-0005-0000-0000-00006C5D0000}"/>
    <cellStyle name="Normal 5 3 3 2 2 2 2 3" xfId="4256" xr:uid="{00000000-0005-0000-0000-00006D5D0000}"/>
    <cellStyle name="Normal 5 3 3 2 2 2 3" xfId="25295" xr:uid="{00000000-0005-0000-0000-00006E5D0000}"/>
    <cellStyle name="Normal 5 3 3 2 2 2 4" xfId="9627" xr:uid="{00000000-0005-0000-0000-00006F5D0000}"/>
    <cellStyle name="Normal 5 3 3 2 2 3" xfId="25296" xr:uid="{00000000-0005-0000-0000-0000705D0000}"/>
    <cellStyle name="Normal 5 3 3 2 2 3 2" xfId="25297" xr:uid="{00000000-0005-0000-0000-0000715D0000}"/>
    <cellStyle name="Normal 5 3 3 2 2 3 3" xfId="25298" xr:uid="{00000000-0005-0000-0000-0000725D0000}"/>
    <cellStyle name="Normal 5 3 3 2 2 4" xfId="25299" xr:uid="{00000000-0005-0000-0000-0000735D0000}"/>
    <cellStyle name="Normal 5 3 3 2 2 5" xfId="25300" xr:uid="{00000000-0005-0000-0000-0000745D0000}"/>
    <cellStyle name="Normal 5 3 3 2 3" xfId="22657" xr:uid="{00000000-0005-0000-0000-0000755D0000}"/>
    <cellStyle name="Normal 5 3 3 2 3 2" xfId="22659" xr:uid="{00000000-0005-0000-0000-0000765D0000}"/>
    <cellStyle name="Normal 5 3 3 2 3 2 2" xfId="22661" xr:uid="{00000000-0005-0000-0000-0000775D0000}"/>
    <cellStyle name="Normal 5 3 3 2 3 2 3" xfId="22665" xr:uid="{00000000-0005-0000-0000-0000785D0000}"/>
    <cellStyle name="Normal 5 3 3 2 3 3" xfId="22667" xr:uid="{00000000-0005-0000-0000-0000795D0000}"/>
    <cellStyle name="Normal 5 3 3 2 3 4" xfId="22671" xr:uid="{00000000-0005-0000-0000-00007A5D0000}"/>
    <cellStyle name="Normal 5 3 3 2 4" xfId="22674" xr:uid="{00000000-0005-0000-0000-00007B5D0000}"/>
    <cellStyle name="Normal 5 3 3 2 4 2" xfId="22676" xr:uid="{00000000-0005-0000-0000-00007C5D0000}"/>
    <cellStyle name="Normal 5 3 3 2 4 3" xfId="22680" xr:uid="{00000000-0005-0000-0000-00007D5D0000}"/>
    <cellStyle name="Normal 5 3 3 2 5" xfId="22683" xr:uid="{00000000-0005-0000-0000-00007E5D0000}"/>
    <cellStyle name="Normal 5 3 3 2 6" xfId="22686" xr:uid="{00000000-0005-0000-0000-00007F5D0000}"/>
    <cellStyle name="Normal 5 3 3 3" xfId="25301" xr:uid="{00000000-0005-0000-0000-0000805D0000}"/>
    <cellStyle name="Normal 5 3 3 3 2" xfId="25302" xr:uid="{00000000-0005-0000-0000-0000815D0000}"/>
    <cellStyle name="Normal 5 3 3 3 2 2" xfId="25303" xr:uid="{00000000-0005-0000-0000-0000825D0000}"/>
    <cellStyle name="Normal 5 3 3 3 2 2 2" xfId="196" xr:uid="{00000000-0005-0000-0000-0000835D0000}"/>
    <cellStyle name="Normal 5 3 3 3 2 2 2 2" xfId="25304" xr:uid="{00000000-0005-0000-0000-0000845D0000}"/>
    <cellStyle name="Normal 5 3 3 3 2 2 2 3" xfId="25305" xr:uid="{00000000-0005-0000-0000-0000855D0000}"/>
    <cellStyle name="Normal 5 3 3 3 2 2 3" xfId="72" xr:uid="{00000000-0005-0000-0000-0000865D0000}"/>
    <cellStyle name="Normal 5 3 3 3 2 2 4" xfId="487" xr:uid="{00000000-0005-0000-0000-0000875D0000}"/>
    <cellStyle name="Normal 5 3 3 3 2 3" xfId="25306" xr:uid="{00000000-0005-0000-0000-0000885D0000}"/>
    <cellStyle name="Normal 5 3 3 3 2 3 2" xfId="8836" xr:uid="{00000000-0005-0000-0000-0000895D0000}"/>
    <cellStyle name="Normal 5 3 3 3 2 3 3" xfId="25307" xr:uid="{00000000-0005-0000-0000-00008A5D0000}"/>
    <cellStyle name="Normal 5 3 3 3 2 4" xfId="15655" xr:uid="{00000000-0005-0000-0000-00008B5D0000}"/>
    <cellStyle name="Normal 5 3 3 3 2 5" xfId="15660" xr:uid="{00000000-0005-0000-0000-00008C5D0000}"/>
    <cellStyle name="Normal 5 3 3 3 3" xfId="22692" xr:uid="{00000000-0005-0000-0000-00008D5D0000}"/>
    <cellStyle name="Normal 5 3 3 3 3 2" xfId="22694" xr:uid="{00000000-0005-0000-0000-00008E5D0000}"/>
    <cellStyle name="Normal 5 3 3 3 3 2 2" xfId="8874" xr:uid="{00000000-0005-0000-0000-00008F5D0000}"/>
    <cellStyle name="Normal 5 3 3 3 3 2 3" xfId="8879" xr:uid="{00000000-0005-0000-0000-0000905D0000}"/>
    <cellStyle name="Normal 5 3 3 3 3 3" xfId="22696" xr:uid="{00000000-0005-0000-0000-0000915D0000}"/>
    <cellStyle name="Normal 5 3 3 3 3 4" xfId="15666" xr:uid="{00000000-0005-0000-0000-0000925D0000}"/>
    <cellStyle name="Normal 5 3 3 3 4" xfId="22698" xr:uid="{00000000-0005-0000-0000-0000935D0000}"/>
    <cellStyle name="Normal 5 3 3 3 4 2" xfId="22700" xr:uid="{00000000-0005-0000-0000-0000945D0000}"/>
    <cellStyle name="Normal 5 3 3 3 4 3" xfId="22702" xr:uid="{00000000-0005-0000-0000-0000955D0000}"/>
    <cellStyle name="Normal 5 3 3 3 5" xfId="22704" xr:uid="{00000000-0005-0000-0000-0000965D0000}"/>
    <cellStyle name="Normal 5 3 3 3 6" xfId="22707" xr:uid="{00000000-0005-0000-0000-0000975D0000}"/>
    <cellStyle name="Normal 5 3 3 4" xfId="25308" xr:uid="{00000000-0005-0000-0000-0000985D0000}"/>
    <cellStyle name="Normal 5 3 3 4 2" xfId="25309" xr:uid="{00000000-0005-0000-0000-0000995D0000}"/>
    <cellStyle name="Normal 5 3 3 4 2 2" xfId="25310" xr:uid="{00000000-0005-0000-0000-00009A5D0000}"/>
    <cellStyle name="Normal 5 3 3 4 2 2 2" xfId="8949" xr:uid="{00000000-0005-0000-0000-00009B5D0000}"/>
    <cellStyle name="Normal 5 3 3 4 2 2 3" xfId="18177" xr:uid="{00000000-0005-0000-0000-00009C5D0000}"/>
    <cellStyle name="Normal 5 3 3 4 2 3" xfId="25311" xr:uid="{00000000-0005-0000-0000-00009D5D0000}"/>
    <cellStyle name="Normal 5 3 3 4 2 4" xfId="15677" xr:uid="{00000000-0005-0000-0000-00009E5D0000}"/>
    <cellStyle name="Normal 5 3 3 4 3" xfId="22711" xr:uid="{00000000-0005-0000-0000-00009F5D0000}"/>
    <cellStyle name="Normal 5 3 3 4 3 2" xfId="22713" xr:uid="{00000000-0005-0000-0000-0000A05D0000}"/>
    <cellStyle name="Normal 5 3 3 4 3 3" xfId="22715" xr:uid="{00000000-0005-0000-0000-0000A15D0000}"/>
    <cellStyle name="Normal 5 3 3 4 4" xfId="22717" xr:uid="{00000000-0005-0000-0000-0000A25D0000}"/>
    <cellStyle name="Normal 5 3 3 4 5" xfId="22719" xr:uid="{00000000-0005-0000-0000-0000A35D0000}"/>
    <cellStyle name="Normal 5 3 3 5" xfId="17289" xr:uid="{00000000-0005-0000-0000-0000A45D0000}"/>
    <cellStyle name="Normal 5 3 3 5 2" xfId="16992" xr:uid="{00000000-0005-0000-0000-0000A55D0000}"/>
    <cellStyle name="Normal 5 3 3 5 2 2" xfId="25312" xr:uid="{00000000-0005-0000-0000-0000A65D0000}"/>
    <cellStyle name="Normal 5 3 3 5 2 3" xfId="25313" xr:uid="{00000000-0005-0000-0000-0000A75D0000}"/>
    <cellStyle name="Normal 5 3 3 5 3" xfId="17291" xr:uid="{00000000-0005-0000-0000-0000A85D0000}"/>
    <cellStyle name="Normal 5 3 3 5 4" xfId="22724" xr:uid="{00000000-0005-0000-0000-0000A95D0000}"/>
    <cellStyle name="Normal 5 3 3 6" xfId="17294" xr:uid="{00000000-0005-0000-0000-0000AA5D0000}"/>
    <cellStyle name="Normal 5 3 3 6 2" xfId="16997" xr:uid="{00000000-0005-0000-0000-0000AB5D0000}"/>
    <cellStyle name="Normal 5 3 3 6 3" xfId="25314" xr:uid="{00000000-0005-0000-0000-0000AC5D0000}"/>
    <cellStyle name="Normal 5 3 3 7" xfId="17297" xr:uid="{00000000-0005-0000-0000-0000AD5D0000}"/>
    <cellStyle name="Normal 5 3 3 8" xfId="25315" xr:uid="{00000000-0005-0000-0000-0000AE5D0000}"/>
    <cellStyle name="Normal 5 3 4" xfId="25316" xr:uid="{00000000-0005-0000-0000-0000AF5D0000}"/>
    <cellStyle name="Normal 5 3 4 2" xfId="13941" xr:uid="{00000000-0005-0000-0000-0000B05D0000}"/>
    <cellStyle name="Normal 5 3 4 2 2" xfId="23502" xr:uid="{00000000-0005-0000-0000-0000B15D0000}"/>
    <cellStyle name="Normal 5 3 4 2 2 2" xfId="21363" xr:uid="{00000000-0005-0000-0000-0000B25D0000}"/>
    <cellStyle name="Normal 5 3 4 2 2 2 2" xfId="21366" xr:uid="{00000000-0005-0000-0000-0000B35D0000}"/>
    <cellStyle name="Normal 5 3 4 2 2 2 3" xfId="21369" xr:uid="{00000000-0005-0000-0000-0000B45D0000}"/>
    <cellStyle name="Normal 5 3 4 2 2 3" xfId="21372" xr:uid="{00000000-0005-0000-0000-0000B55D0000}"/>
    <cellStyle name="Normal 5 3 4 2 2 4" xfId="21375" xr:uid="{00000000-0005-0000-0000-0000B65D0000}"/>
    <cellStyle name="Normal 5 3 4 2 3" xfId="22747" xr:uid="{00000000-0005-0000-0000-0000B75D0000}"/>
    <cellStyle name="Normal 5 3 4 2 3 2" xfId="21401" xr:uid="{00000000-0005-0000-0000-0000B85D0000}"/>
    <cellStyle name="Normal 5 3 4 2 3 3" xfId="22749" xr:uid="{00000000-0005-0000-0000-0000B95D0000}"/>
    <cellStyle name="Normal 5 3 4 2 4" xfId="22752" xr:uid="{00000000-0005-0000-0000-0000BA5D0000}"/>
    <cellStyle name="Normal 5 3 4 2 5" xfId="22754" xr:uid="{00000000-0005-0000-0000-0000BB5D0000}"/>
    <cellStyle name="Normal 5 3 4 3" xfId="13945" xr:uid="{00000000-0005-0000-0000-0000BC5D0000}"/>
    <cellStyle name="Normal 5 3 4 3 2" xfId="25317" xr:uid="{00000000-0005-0000-0000-0000BD5D0000}"/>
    <cellStyle name="Normal 5 3 4 3 2 2" xfId="21481" xr:uid="{00000000-0005-0000-0000-0000BE5D0000}"/>
    <cellStyle name="Normal 5 3 4 3 2 3" xfId="24941" xr:uid="{00000000-0005-0000-0000-0000BF5D0000}"/>
    <cellStyle name="Normal 5 3 4 3 3" xfId="22758" xr:uid="{00000000-0005-0000-0000-0000C05D0000}"/>
    <cellStyle name="Normal 5 3 4 3 4" xfId="22760" xr:uid="{00000000-0005-0000-0000-0000C15D0000}"/>
    <cellStyle name="Normal 5 3 4 4" xfId="14392" xr:uid="{00000000-0005-0000-0000-0000C25D0000}"/>
    <cellStyle name="Normal 5 3 4 4 2" xfId="25318" xr:uid="{00000000-0005-0000-0000-0000C35D0000}"/>
    <cellStyle name="Normal 5 3 4 4 3" xfId="25319" xr:uid="{00000000-0005-0000-0000-0000C45D0000}"/>
    <cellStyle name="Normal 5 3 4 5" xfId="14398" xr:uid="{00000000-0005-0000-0000-0000C55D0000}"/>
    <cellStyle name="Normal 5 3 4 6" xfId="17300" xr:uid="{00000000-0005-0000-0000-0000C65D0000}"/>
    <cellStyle name="Normal 5 3 5" xfId="25320" xr:uid="{00000000-0005-0000-0000-0000C75D0000}"/>
    <cellStyle name="Normal 5 3 5 2" xfId="13950" xr:uid="{00000000-0005-0000-0000-0000C85D0000}"/>
    <cellStyle name="Normal 5 3 5 2 2" xfId="24058" xr:uid="{00000000-0005-0000-0000-0000C95D0000}"/>
    <cellStyle name="Normal 5 3 5 2 2 2" xfId="21626" xr:uid="{00000000-0005-0000-0000-0000CA5D0000}"/>
    <cellStyle name="Normal 5 3 5 2 2 2 2" xfId="25321" xr:uid="{00000000-0005-0000-0000-0000CB5D0000}"/>
    <cellStyle name="Normal 5 3 5 2 2 2 3" xfId="25322" xr:uid="{00000000-0005-0000-0000-0000CC5D0000}"/>
    <cellStyle name="Normal 5 3 5 2 2 3" xfId="9926" xr:uid="{00000000-0005-0000-0000-0000CD5D0000}"/>
    <cellStyle name="Normal 5 3 5 2 2 4" xfId="25323" xr:uid="{00000000-0005-0000-0000-0000CE5D0000}"/>
    <cellStyle name="Normal 5 3 5 2 3" xfId="22783" xr:uid="{00000000-0005-0000-0000-0000CF5D0000}"/>
    <cellStyle name="Normal 5 3 5 2 3 2" xfId="21652" xr:uid="{00000000-0005-0000-0000-0000D05D0000}"/>
    <cellStyle name="Normal 5 3 5 2 3 3" xfId="22786" xr:uid="{00000000-0005-0000-0000-0000D15D0000}"/>
    <cellStyle name="Normal 5 3 5 2 4" xfId="22788" xr:uid="{00000000-0005-0000-0000-0000D25D0000}"/>
    <cellStyle name="Normal 5 3 5 2 5" xfId="22791" xr:uid="{00000000-0005-0000-0000-0000D35D0000}"/>
    <cellStyle name="Normal 5 3 5 3" xfId="25324" xr:uid="{00000000-0005-0000-0000-0000D45D0000}"/>
    <cellStyle name="Normal 5 3 5 3 2" xfId="25325" xr:uid="{00000000-0005-0000-0000-0000D55D0000}"/>
    <cellStyle name="Normal 5 3 5 3 2 2" xfId="25326" xr:uid="{00000000-0005-0000-0000-0000D65D0000}"/>
    <cellStyle name="Normal 5 3 5 3 2 3" xfId="25327" xr:uid="{00000000-0005-0000-0000-0000D75D0000}"/>
    <cellStyle name="Normal 5 3 5 3 3" xfId="9134" xr:uid="{00000000-0005-0000-0000-0000D85D0000}"/>
    <cellStyle name="Normal 5 3 5 3 4" xfId="9151" xr:uid="{00000000-0005-0000-0000-0000D95D0000}"/>
    <cellStyle name="Normal 5 3 5 4" xfId="25328" xr:uid="{00000000-0005-0000-0000-0000DA5D0000}"/>
    <cellStyle name="Normal 5 3 5 4 2" xfId="25329" xr:uid="{00000000-0005-0000-0000-0000DB5D0000}"/>
    <cellStyle name="Normal 5 3 5 4 3" xfId="9168" xr:uid="{00000000-0005-0000-0000-0000DC5D0000}"/>
    <cellStyle name="Normal 5 3 5 5" xfId="25330" xr:uid="{00000000-0005-0000-0000-0000DD5D0000}"/>
    <cellStyle name="Normal 5 3 5 6" xfId="25331" xr:uid="{00000000-0005-0000-0000-0000DE5D0000}"/>
    <cellStyle name="Normal 5 3 6" xfId="25332" xr:uid="{00000000-0005-0000-0000-0000DF5D0000}"/>
    <cellStyle name="Normal 5 3 6 2" xfId="25333" xr:uid="{00000000-0005-0000-0000-0000E05D0000}"/>
    <cellStyle name="Normal 5 3 6 2 2" xfId="4399" xr:uid="{00000000-0005-0000-0000-0000E15D0000}"/>
    <cellStyle name="Normal 5 3 6 2 2 2" xfId="373" xr:uid="{00000000-0005-0000-0000-0000E25D0000}"/>
    <cellStyle name="Normal 5 3 6 2 2 3" xfId="409" xr:uid="{00000000-0005-0000-0000-0000E35D0000}"/>
    <cellStyle name="Normal 5 3 6 2 3" xfId="4410" xr:uid="{00000000-0005-0000-0000-0000E45D0000}"/>
    <cellStyle name="Normal 5 3 6 2 4" xfId="4419" xr:uid="{00000000-0005-0000-0000-0000E55D0000}"/>
    <cellStyle name="Normal 5 3 6 3" xfId="25334" xr:uid="{00000000-0005-0000-0000-0000E65D0000}"/>
    <cellStyle name="Normal 5 3 6 3 2" xfId="4464" xr:uid="{00000000-0005-0000-0000-0000E75D0000}"/>
    <cellStyle name="Normal 5 3 6 3 3" xfId="4490" xr:uid="{00000000-0005-0000-0000-0000E85D0000}"/>
    <cellStyle name="Normal 5 3 6 4" xfId="25335" xr:uid="{00000000-0005-0000-0000-0000E95D0000}"/>
    <cellStyle name="Normal 5 3 6 5" xfId="25336" xr:uid="{00000000-0005-0000-0000-0000EA5D0000}"/>
    <cellStyle name="Normal 5 3 7" xfId="25337" xr:uid="{00000000-0005-0000-0000-0000EB5D0000}"/>
    <cellStyle name="Normal 5 3 7 2" xfId="18409" xr:uid="{00000000-0005-0000-0000-0000EC5D0000}"/>
    <cellStyle name="Normal 5 3 7 2 2" xfId="3774" xr:uid="{00000000-0005-0000-0000-0000ED5D0000}"/>
    <cellStyle name="Normal 5 3 7 2 3" xfId="4558" xr:uid="{00000000-0005-0000-0000-0000EE5D0000}"/>
    <cellStyle name="Normal 5 3 7 3" xfId="24133" xr:uid="{00000000-0005-0000-0000-0000EF5D0000}"/>
    <cellStyle name="Normal 5 3 7 4" xfId="24143" xr:uid="{00000000-0005-0000-0000-0000F05D0000}"/>
    <cellStyle name="Normal 5 3 8" xfId="25338" xr:uid="{00000000-0005-0000-0000-0000F15D0000}"/>
    <cellStyle name="Normal 5 3 8 2" xfId="24229" xr:uid="{00000000-0005-0000-0000-0000F25D0000}"/>
    <cellStyle name="Normal 5 3 8 3" xfId="24233" xr:uid="{00000000-0005-0000-0000-0000F35D0000}"/>
    <cellStyle name="Normal 5 3 9" xfId="25339" xr:uid="{00000000-0005-0000-0000-0000F45D0000}"/>
    <cellStyle name="Normal 5 4" xfId="25340" xr:uid="{00000000-0005-0000-0000-0000F55D0000}"/>
    <cellStyle name="Normal 5 4 2" xfId="25341" xr:uid="{00000000-0005-0000-0000-0000F65D0000}"/>
    <cellStyle name="Normal 5 4 2 2" xfId="13458" xr:uid="{00000000-0005-0000-0000-0000F75D0000}"/>
    <cellStyle name="Normal 5 4 2 2 2" xfId="19679" xr:uid="{00000000-0005-0000-0000-0000F85D0000}"/>
    <cellStyle name="Normal 5 4 2 2 2 2" xfId="6141" xr:uid="{00000000-0005-0000-0000-0000F95D0000}"/>
    <cellStyle name="Normal 5 4 2 2 2 2 2" xfId="25342" xr:uid="{00000000-0005-0000-0000-0000FA5D0000}"/>
    <cellStyle name="Normal 5 4 2 2 2 2 2 2" xfId="25343" xr:uid="{00000000-0005-0000-0000-0000FB5D0000}"/>
    <cellStyle name="Normal 5 4 2 2 2 2 2 3" xfId="25344" xr:uid="{00000000-0005-0000-0000-0000FC5D0000}"/>
    <cellStyle name="Normal 5 4 2 2 2 2 3" xfId="25345" xr:uid="{00000000-0005-0000-0000-0000FD5D0000}"/>
    <cellStyle name="Normal 5 4 2 2 2 2 4" xfId="25346" xr:uid="{00000000-0005-0000-0000-0000FE5D0000}"/>
    <cellStyle name="Normal 5 4 2 2 2 3" xfId="6153" xr:uid="{00000000-0005-0000-0000-0000FF5D0000}"/>
    <cellStyle name="Normal 5 4 2 2 2 3 2" xfId="25347" xr:uid="{00000000-0005-0000-0000-0000005E0000}"/>
    <cellStyle name="Normal 5 4 2 2 2 3 3" xfId="25348" xr:uid="{00000000-0005-0000-0000-0000015E0000}"/>
    <cellStyle name="Normal 5 4 2 2 2 4" xfId="6162" xr:uid="{00000000-0005-0000-0000-0000025E0000}"/>
    <cellStyle name="Normal 5 4 2 2 2 5" xfId="6174" xr:uid="{00000000-0005-0000-0000-0000035E0000}"/>
    <cellStyle name="Normal 5 4 2 2 3" xfId="19684" xr:uid="{00000000-0005-0000-0000-0000045E0000}"/>
    <cellStyle name="Normal 5 4 2 2 3 2" xfId="25349" xr:uid="{00000000-0005-0000-0000-0000055E0000}"/>
    <cellStyle name="Normal 5 4 2 2 3 2 2" xfId="25350" xr:uid="{00000000-0005-0000-0000-0000065E0000}"/>
    <cellStyle name="Normal 5 4 2 2 3 2 3" xfId="25351" xr:uid="{00000000-0005-0000-0000-0000075E0000}"/>
    <cellStyle name="Normal 5 4 2 2 3 3" xfId="25352" xr:uid="{00000000-0005-0000-0000-0000085E0000}"/>
    <cellStyle name="Normal 5 4 2 2 3 4" xfId="25353" xr:uid="{00000000-0005-0000-0000-0000095E0000}"/>
    <cellStyle name="Normal 5 4 2 2 4" xfId="25354" xr:uid="{00000000-0005-0000-0000-00000A5E0000}"/>
    <cellStyle name="Normal 5 4 2 2 4 2" xfId="25355" xr:uid="{00000000-0005-0000-0000-00000B5E0000}"/>
    <cellStyle name="Normal 5 4 2 2 4 3" xfId="25356" xr:uid="{00000000-0005-0000-0000-00000C5E0000}"/>
    <cellStyle name="Normal 5 4 2 2 5" xfId="25357" xr:uid="{00000000-0005-0000-0000-00000D5E0000}"/>
    <cellStyle name="Normal 5 4 2 2 6" xfId="25358" xr:uid="{00000000-0005-0000-0000-00000E5E0000}"/>
    <cellStyle name="Normal 5 4 2 3" xfId="25359" xr:uid="{00000000-0005-0000-0000-00000F5E0000}"/>
    <cellStyle name="Normal 5 4 2 3 2" xfId="19749" xr:uid="{00000000-0005-0000-0000-0000105E0000}"/>
    <cellStyle name="Normal 5 4 2 3 2 2" xfId="1926" xr:uid="{00000000-0005-0000-0000-0000115E0000}"/>
    <cellStyle name="Normal 5 4 2 3 2 2 2" xfId="20949" xr:uid="{00000000-0005-0000-0000-0000125E0000}"/>
    <cellStyle name="Normal 5 4 2 3 2 2 2 2" xfId="12544" xr:uid="{00000000-0005-0000-0000-0000135E0000}"/>
    <cellStyle name="Normal 5 4 2 3 2 2 2 3" xfId="12547" xr:uid="{00000000-0005-0000-0000-0000145E0000}"/>
    <cellStyle name="Normal 5 4 2 3 2 2 3" xfId="20961" xr:uid="{00000000-0005-0000-0000-0000155E0000}"/>
    <cellStyle name="Normal 5 4 2 3 2 2 4" xfId="20968" xr:uid="{00000000-0005-0000-0000-0000165E0000}"/>
    <cellStyle name="Normal 5 4 2 3 2 3" xfId="20974" xr:uid="{00000000-0005-0000-0000-0000175E0000}"/>
    <cellStyle name="Normal 5 4 2 3 2 3 2" xfId="1009" xr:uid="{00000000-0005-0000-0000-0000185E0000}"/>
    <cellStyle name="Normal 5 4 2 3 2 3 3" xfId="1095" xr:uid="{00000000-0005-0000-0000-0000195E0000}"/>
    <cellStyle name="Normal 5 4 2 3 2 4" xfId="15823" xr:uid="{00000000-0005-0000-0000-00001A5E0000}"/>
    <cellStyle name="Normal 5 4 2 3 2 5" xfId="15829" xr:uid="{00000000-0005-0000-0000-00001B5E0000}"/>
    <cellStyle name="Normal 5 4 2 3 3" xfId="25360" xr:uid="{00000000-0005-0000-0000-00001C5E0000}"/>
    <cellStyle name="Normal 5 4 2 3 3 2" xfId="20990" xr:uid="{00000000-0005-0000-0000-00001D5E0000}"/>
    <cellStyle name="Normal 5 4 2 3 3 2 2" xfId="20992" xr:uid="{00000000-0005-0000-0000-00001E5E0000}"/>
    <cellStyle name="Normal 5 4 2 3 3 2 3" xfId="20994" xr:uid="{00000000-0005-0000-0000-00001F5E0000}"/>
    <cellStyle name="Normal 5 4 2 3 3 3" xfId="20997" xr:uid="{00000000-0005-0000-0000-0000205E0000}"/>
    <cellStyle name="Normal 5 4 2 3 3 4" xfId="15839" xr:uid="{00000000-0005-0000-0000-0000215E0000}"/>
    <cellStyle name="Normal 5 4 2 3 4" xfId="25361" xr:uid="{00000000-0005-0000-0000-0000225E0000}"/>
    <cellStyle name="Normal 5 4 2 3 4 2" xfId="21009" xr:uid="{00000000-0005-0000-0000-0000235E0000}"/>
    <cellStyle name="Normal 5 4 2 3 4 3" xfId="21014" xr:uid="{00000000-0005-0000-0000-0000245E0000}"/>
    <cellStyle name="Normal 5 4 2 3 5" xfId="25362" xr:uid="{00000000-0005-0000-0000-0000255E0000}"/>
    <cellStyle name="Normal 5 4 2 3 6" xfId="25363" xr:uid="{00000000-0005-0000-0000-0000265E0000}"/>
    <cellStyle name="Normal 5 4 2 4" xfId="25364" xr:uid="{00000000-0005-0000-0000-0000275E0000}"/>
    <cellStyle name="Normal 5 4 2 4 2" xfId="25365" xr:uid="{00000000-0005-0000-0000-0000285E0000}"/>
    <cellStyle name="Normal 5 4 2 4 2 2" xfId="21040" xr:uid="{00000000-0005-0000-0000-0000295E0000}"/>
    <cellStyle name="Normal 5 4 2 4 2 2 2" xfId="4773" xr:uid="{00000000-0005-0000-0000-00002A5E0000}"/>
    <cellStyle name="Normal 5 4 2 4 2 2 3" xfId="4784" xr:uid="{00000000-0005-0000-0000-00002B5E0000}"/>
    <cellStyle name="Normal 5 4 2 4 2 3" xfId="21042" xr:uid="{00000000-0005-0000-0000-00002C5E0000}"/>
    <cellStyle name="Normal 5 4 2 4 2 4" xfId="15846" xr:uid="{00000000-0005-0000-0000-00002D5E0000}"/>
    <cellStyle name="Normal 5 4 2 4 3" xfId="25366" xr:uid="{00000000-0005-0000-0000-00002E5E0000}"/>
    <cellStyle name="Normal 5 4 2 4 3 2" xfId="21055" xr:uid="{00000000-0005-0000-0000-00002F5E0000}"/>
    <cellStyle name="Normal 5 4 2 4 3 3" xfId="21064" xr:uid="{00000000-0005-0000-0000-0000305E0000}"/>
    <cellStyle name="Normal 5 4 2 4 4" xfId="25367" xr:uid="{00000000-0005-0000-0000-0000315E0000}"/>
    <cellStyle name="Normal 5 4 2 4 5" xfId="25368" xr:uid="{00000000-0005-0000-0000-0000325E0000}"/>
    <cellStyle name="Normal 5 4 2 5" xfId="17306" xr:uid="{00000000-0005-0000-0000-0000335E0000}"/>
    <cellStyle name="Normal 5 4 2 5 2" xfId="17308" xr:uid="{00000000-0005-0000-0000-0000345E0000}"/>
    <cellStyle name="Normal 5 4 2 5 2 2" xfId="14610" xr:uid="{00000000-0005-0000-0000-0000355E0000}"/>
    <cellStyle name="Normal 5 4 2 5 2 3" xfId="17310" xr:uid="{00000000-0005-0000-0000-0000365E0000}"/>
    <cellStyle name="Normal 5 4 2 5 3" xfId="17313" xr:uid="{00000000-0005-0000-0000-0000375E0000}"/>
    <cellStyle name="Normal 5 4 2 5 4" xfId="13500" xr:uid="{00000000-0005-0000-0000-0000385E0000}"/>
    <cellStyle name="Normal 5 4 2 6" xfId="17315" xr:uid="{00000000-0005-0000-0000-0000395E0000}"/>
    <cellStyle name="Normal 5 4 2 6 2" xfId="17317" xr:uid="{00000000-0005-0000-0000-00003A5E0000}"/>
    <cellStyle name="Normal 5 4 2 6 3" xfId="17319" xr:uid="{00000000-0005-0000-0000-00003B5E0000}"/>
    <cellStyle name="Normal 5 4 2 7" xfId="17323" xr:uid="{00000000-0005-0000-0000-00003C5E0000}"/>
    <cellStyle name="Normal 5 4 2 8" xfId="17327" xr:uid="{00000000-0005-0000-0000-00003D5E0000}"/>
    <cellStyle name="Normal 5 4 3" xfId="25369" xr:uid="{00000000-0005-0000-0000-00003E5E0000}"/>
    <cellStyle name="Normal 5 4 3 2" xfId="25370" xr:uid="{00000000-0005-0000-0000-00003F5E0000}"/>
    <cellStyle name="Normal 5 4 3 2 2" xfId="4585" xr:uid="{00000000-0005-0000-0000-0000405E0000}"/>
    <cellStyle name="Normal 5 4 3 2 2 2" xfId="25371" xr:uid="{00000000-0005-0000-0000-0000415E0000}"/>
    <cellStyle name="Normal 5 4 3 2 2 2 2" xfId="25372" xr:uid="{00000000-0005-0000-0000-0000425E0000}"/>
    <cellStyle name="Normal 5 4 3 2 2 2 3" xfId="25373" xr:uid="{00000000-0005-0000-0000-0000435E0000}"/>
    <cellStyle name="Normal 5 4 3 2 2 3" xfId="25374" xr:uid="{00000000-0005-0000-0000-0000445E0000}"/>
    <cellStyle name="Normal 5 4 3 2 2 4" xfId="25375" xr:uid="{00000000-0005-0000-0000-0000455E0000}"/>
    <cellStyle name="Normal 5 4 3 2 3" xfId="9609" xr:uid="{00000000-0005-0000-0000-0000465E0000}"/>
    <cellStyle name="Normal 5 4 3 2 3 2" xfId="22802" xr:uid="{00000000-0005-0000-0000-0000475E0000}"/>
    <cellStyle name="Normal 5 4 3 2 3 3" xfId="3596" xr:uid="{00000000-0005-0000-0000-0000485E0000}"/>
    <cellStyle name="Normal 5 4 3 2 4" xfId="22804" xr:uid="{00000000-0005-0000-0000-0000495E0000}"/>
    <cellStyle name="Normal 5 4 3 2 5" xfId="22806" xr:uid="{00000000-0005-0000-0000-00004A5E0000}"/>
    <cellStyle name="Normal 5 4 3 3" xfId="25376" xr:uid="{00000000-0005-0000-0000-00004B5E0000}"/>
    <cellStyle name="Normal 5 4 3 3 2" xfId="9623" xr:uid="{00000000-0005-0000-0000-00004C5E0000}"/>
    <cellStyle name="Normal 5 4 3 3 2 2" xfId="21144" xr:uid="{00000000-0005-0000-0000-00004D5E0000}"/>
    <cellStyle name="Normal 5 4 3 3 2 3" xfId="21152" xr:uid="{00000000-0005-0000-0000-00004E5E0000}"/>
    <cellStyle name="Normal 5 4 3 3 3" xfId="22809" xr:uid="{00000000-0005-0000-0000-00004F5E0000}"/>
    <cellStyle name="Normal 5 4 3 3 4" xfId="22811" xr:uid="{00000000-0005-0000-0000-0000505E0000}"/>
    <cellStyle name="Normal 5 4 3 4" xfId="25377" xr:uid="{00000000-0005-0000-0000-0000515E0000}"/>
    <cellStyle name="Normal 5 4 3 4 2" xfId="25378" xr:uid="{00000000-0005-0000-0000-0000525E0000}"/>
    <cellStyle name="Normal 5 4 3 4 3" xfId="25379" xr:uid="{00000000-0005-0000-0000-0000535E0000}"/>
    <cellStyle name="Normal 5 4 3 5" xfId="9670" xr:uid="{00000000-0005-0000-0000-0000545E0000}"/>
    <cellStyle name="Normal 5 4 3 6" xfId="9693" xr:uid="{00000000-0005-0000-0000-0000555E0000}"/>
    <cellStyle name="Normal 5 4 4" xfId="25380" xr:uid="{00000000-0005-0000-0000-0000565E0000}"/>
    <cellStyle name="Normal 5 4 4 2" xfId="9712" xr:uid="{00000000-0005-0000-0000-0000575E0000}"/>
    <cellStyle name="Normal 5 4 4 2 2" xfId="25381" xr:uid="{00000000-0005-0000-0000-0000585E0000}"/>
    <cellStyle name="Normal 5 4 4 2 2 2" xfId="22352" xr:uid="{00000000-0005-0000-0000-0000595E0000}"/>
    <cellStyle name="Normal 5 4 4 2 2 2 2" xfId="22354" xr:uid="{00000000-0005-0000-0000-00005A5E0000}"/>
    <cellStyle name="Normal 5 4 4 2 2 2 3" xfId="22362" xr:uid="{00000000-0005-0000-0000-00005B5E0000}"/>
    <cellStyle name="Normal 5 4 4 2 2 3" xfId="22375" xr:uid="{00000000-0005-0000-0000-00005C5E0000}"/>
    <cellStyle name="Normal 5 4 4 2 2 4" xfId="22391" xr:uid="{00000000-0005-0000-0000-00005D5E0000}"/>
    <cellStyle name="Normal 5 4 4 2 3" xfId="22826" xr:uid="{00000000-0005-0000-0000-00005E5E0000}"/>
    <cellStyle name="Normal 5 4 4 2 3 2" xfId="22828" xr:uid="{00000000-0005-0000-0000-00005F5E0000}"/>
    <cellStyle name="Normal 5 4 4 2 3 3" xfId="9721" xr:uid="{00000000-0005-0000-0000-0000605E0000}"/>
    <cellStyle name="Normal 5 4 4 2 4" xfId="22831" xr:uid="{00000000-0005-0000-0000-0000615E0000}"/>
    <cellStyle name="Normal 5 4 4 2 5" xfId="22833" xr:uid="{00000000-0005-0000-0000-0000625E0000}"/>
    <cellStyle name="Normal 5 4 4 3" xfId="9731" xr:uid="{00000000-0005-0000-0000-0000635E0000}"/>
    <cellStyle name="Normal 5 4 4 3 2" xfId="25382" xr:uid="{00000000-0005-0000-0000-0000645E0000}"/>
    <cellStyle name="Normal 5 4 4 3 2 2" xfId="2774" xr:uid="{00000000-0005-0000-0000-0000655E0000}"/>
    <cellStyle name="Normal 5 4 4 3 2 3" xfId="21239" xr:uid="{00000000-0005-0000-0000-0000665E0000}"/>
    <cellStyle name="Normal 5 4 4 3 3" xfId="22836" xr:uid="{00000000-0005-0000-0000-0000675E0000}"/>
    <cellStyle name="Normal 5 4 4 3 4" xfId="22838" xr:uid="{00000000-0005-0000-0000-0000685E0000}"/>
    <cellStyle name="Normal 5 4 4 4" xfId="25383" xr:uid="{00000000-0005-0000-0000-0000695E0000}"/>
    <cellStyle name="Normal 5 4 4 4 2" xfId="25384" xr:uid="{00000000-0005-0000-0000-00006A5E0000}"/>
    <cellStyle name="Normal 5 4 4 4 3" xfId="25385" xr:uid="{00000000-0005-0000-0000-00006B5E0000}"/>
    <cellStyle name="Normal 5 4 4 5" xfId="9747" xr:uid="{00000000-0005-0000-0000-00006C5E0000}"/>
    <cellStyle name="Normal 5 4 4 6" xfId="9751" xr:uid="{00000000-0005-0000-0000-00006D5E0000}"/>
    <cellStyle name="Normal 5 4 5" xfId="25386" xr:uid="{00000000-0005-0000-0000-00006E5E0000}"/>
    <cellStyle name="Normal 5 4 5 2" xfId="9757" xr:uid="{00000000-0005-0000-0000-00006F5E0000}"/>
    <cellStyle name="Normal 5 4 5 2 2" xfId="24075" xr:uid="{00000000-0005-0000-0000-0000705E0000}"/>
    <cellStyle name="Normal 5 4 5 2 2 2" xfId="23291" xr:uid="{00000000-0005-0000-0000-0000715E0000}"/>
    <cellStyle name="Normal 5 4 5 2 2 3" xfId="23297" xr:uid="{00000000-0005-0000-0000-0000725E0000}"/>
    <cellStyle name="Normal 5 4 5 2 3" xfId="22857" xr:uid="{00000000-0005-0000-0000-0000735E0000}"/>
    <cellStyle name="Normal 5 4 5 2 4" xfId="22860" xr:uid="{00000000-0005-0000-0000-0000745E0000}"/>
    <cellStyle name="Normal 5 4 5 3" xfId="25387" xr:uid="{00000000-0005-0000-0000-0000755E0000}"/>
    <cellStyle name="Normal 5 4 5 3 2" xfId="25388" xr:uid="{00000000-0005-0000-0000-0000765E0000}"/>
    <cellStyle name="Normal 5 4 5 3 3" xfId="9244" xr:uid="{00000000-0005-0000-0000-0000775E0000}"/>
    <cellStyle name="Normal 5 4 5 4" xfId="25389" xr:uid="{00000000-0005-0000-0000-0000785E0000}"/>
    <cellStyle name="Normal 5 4 5 5" xfId="25390" xr:uid="{00000000-0005-0000-0000-0000795E0000}"/>
    <cellStyle name="Normal 5 4 6" xfId="25391" xr:uid="{00000000-0005-0000-0000-00007A5E0000}"/>
    <cellStyle name="Normal 5 4 6 2" xfId="25392" xr:uid="{00000000-0005-0000-0000-00007B5E0000}"/>
    <cellStyle name="Normal 5 4 6 2 2" xfId="909" xr:uid="{00000000-0005-0000-0000-00007C5E0000}"/>
    <cellStyle name="Normal 5 4 6 2 3" xfId="4663" xr:uid="{00000000-0005-0000-0000-00007D5E0000}"/>
    <cellStyle name="Normal 5 4 6 3" xfId="25393" xr:uid="{00000000-0005-0000-0000-00007E5E0000}"/>
    <cellStyle name="Normal 5 4 6 4" xfId="25394" xr:uid="{00000000-0005-0000-0000-00007F5E0000}"/>
    <cellStyle name="Normal 5 4 7" xfId="25395" xr:uid="{00000000-0005-0000-0000-0000805E0000}"/>
    <cellStyle name="Normal 5 4 7 2" xfId="24453" xr:uid="{00000000-0005-0000-0000-0000815E0000}"/>
    <cellStyle name="Normal 5 4 7 3" xfId="24466" xr:uid="{00000000-0005-0000-0000-0000825E0000}"/>
    <cellStyle name="Normal 5 4 8" xfId="25396" xr:uid="{00000000-0005-0000-0000-0000835E0000}"/>
    <cellStyle name="Normal 5 4 9" xfId="25397" xr:uid="{00000000-0005-0000-0000-0000845E0000}"/>
    <cellStyle name="Normal 5 5" xfId="25398" xr:uid="{00000000-0005-0000-0000-0000855E0000}"/>
    <cellStyle name="Normal 5 5 2" xfId="25399" xr:uid="{00000000-0005-0000-0000-0000865E0000}"/>
    <cellStyle name="Normal 5 5 2 2" xfId="25400" xr:uid="{00000000-0005-0000-0000-0000875E0000}"/>
    <cellStyle name="Normal 5 5 2 2 2" xfId="18948" xr:uid="{00000000-0005-0000-0000-0000885E0000}"/>
    <cellStyle name="Normal 5 5 2 2 2 2" xfId="25401" xr:uid="{00000000-0005-0000-0000-0000895E0000}"/>
    <cellStyle name="Normal 5 5 2 2 2 2 2" xfId="25402" xr:uid="{00000000-0005-0000-0000-00008A5E0000}"/>
    <cellStyle name="Normal 5 5 2 2 2 2 3" xfId="25403" xr:uid="{00000000-0005-0000-0000-00008B5E0000}"/>
    <cellStyle name="Normal 5 5 2 2 2 3" xfId="25404" xr:uid="{00000000-0005-0000-0000-00008C5E0000}"/>
    <cellStyle name="Normal 5 5 2 2 2 4" xfId="25405" xr:uid="{00000000-0005-0000-0000-00008D5E0000}"/>
    <cellStyle name="Normal 5 5 2 2 3" xfId="25406" xr:uid="{00000000-0005-0000-0000-00008E5E0000}"/>
    <cellStyle name="Normal 5 5 2 2 3 2" xfId="3539" xr:uid="{00000000-0005-0000-0000-00008F5E0000}"/>
    <cellStyle name="Normal 5 5 2 2 3 3" xfId="4518" xr:uid="{00000000-0005-0000-0000-0000905E0000}"/>
    <cellStyle name="Normal 5 5 2 2 4" xfId="25407" xr:uid="{00000000-0005-0000-0000-0000915E0000}"/>
    <cellStyle name="Normal 5 5 2 2 5" xfId="25408" xr:uid="{00000000-0005-0000-0000-0000925E0000}"/>
    <cellStyle name="Normal 5 5 2 3" xfId="25409" xr:uid="{00000000-0005-0000-0000-0000935E0000}"/>
    <cellStyle name="Normal 5 5 2 3 2" xfId="25410" xr:uid="{00000000-0005-0000-0000-0000945E0000}"/>
    <cellStyle name="Normal 5 5 2 3 2 2" xfId="21787" xr:uid="{00000000-0005-0000-0000-0000955E0000}"/>
    <cellStyle name="Normal 5 5 2 3 2 3" xfId="21789" xr:uid="{00000000-0005-0000-0000-0000965E0000}"/>
    <cellStyle name="Normal 5 5 2 3 3" xfId="25411" xr:uid="{00000000-0005-0000-0000-0000975E0000}"/>
    <cellStyle name="Normal 5 5 2 3 4" xfId="3798" xr:uid="{00000000-0005-0000-0000-0000985E0000}"/>
    <cellStyle name="Normal 5 5 2 4" xfId="25412" xr:uid="{00000000-0005-0000-0000-0000995E0000}"/>
    <cellStyle name="Normal 5 5 2 4 2" xfId="25413" xr:uid="{00000000-0005-0000-0000-00009A5E0000}"/>
    <cellStyle name="Normal 5 5 2 4 3" xfId="25414" xr:uid="{00000000-0005-0000-0000-00009B5E0000}"/>
    <cellStyle name="Normal 5 5 2 5" xfId="17339" xr:uid="{00000000-0005-0000-0000-00009C5E0000}"/>
    <cellStyle name="Normal 5 5 2 6" xfId="17343" xr:uid="{00000000-0005-0000-0000-00009D5E0000}"/>
    <cellStyle name="Normal 5 5 3" xfId="25416" xr:uid="{00000000-0005-0000-0000-00009E5E0000}"/>
    <cellStyle name="Normal 5 5 3 2" xfId="25417" xr:uid="{00000000-0005-0000-0000-00009F5E0000}"/>
    <cellStyle name="Normal 5 5 3 2 2" xfId="9798" xr:uid="{00000000-0005-0000-0000-0000A05E0000}"/>
    <cellStyle name="Normal 5 5 3 2 2 2" xfId="9802" xr:uid="{00000000-0005-0000-0000-0000A15E0000}"/>
    <cellStyle name="Normal 5 5 3 2 2 2 2" xfId="9807" xr:uid="{00000000-0005-0000-0000-0000A25E0000}"/>
    <cellStyle name="Normal 5 5 3 2 2 2 3" xfId="21409" xr:uid="{00000000-0005-0000-0000-0000A35E0000}"/>
    <cellStyle name="Normal 5 5 3 2 2 3" xfId="9814" xr:uid="{00000000-0005-0000-0000-0000A45E0000}"/>
    <cellStyle name="Normal 5 5 3 2 2 4" xfId="9820" xr:uid="{00000000-0005-0000-0000-0000A55E0000}"/>
    <cellStyle name="Normal 5 5 3 2 3" xfId="22870" xr:uid="{00000000-0005-0000-0000-0000A65E0000}"/>
    <cellStyle name="Normal 5 5 3 2 3 2" xfId="9825" xr:uid="{00000000-0005-0000-0000-0000A75E0000}"/>
    <cellStyle name="Normal 5 5 3 2 3 3" xfId="9830" xr:uid="{00000000-0005-0000-0000-0000A85E0000}"/>
    <cellStyle name="Normal 5 5 3 2 4" xfId="22872" xr:uid="{00000000-0005-0000-0000-0000A95E0000}"/>
    <cellStyle name="Normal 5 5 3 2 5" xfId="25418" xr:uid="{00000000-0005-0000-0000-0000AA5E0000}"/>
    <cellStyle name="Normal 5 5 3 3" xfId="25419" xr:uid="{00000000-0005-0000-0000-0000AB5E0000}"/>
    <cellStyle name="Normal 5 5 3 3 2" xfId="25420" xr:uid="{00000000-0005-0000-0000-0000AC5E0000}"/>
    <cellStyle name="Normal 5 5 3 3 2 2" xfId="21426" xr:uid="{00000000-0005-0000-0000-0000AD5E0000}"/>
    <cellStyle name="Normal 5 5 3 3 2 3" xfId="21429" xr:uid="{00000000-0005-0000-0000-0000AE5E0000}"/>
    <cellStyle name="Normal 5 5 3 3 3" xfId="25421" xr:uid="{00000000-0005-0000-0000-0000AF5E0000}"/>
    <cellStyle name="Normal 5 5 3 3 4" xfId="25422" xr:uid="{00000000-0005-0000-0000-0000B05E0000}"/>
    <cellStyle name="Normal 5 5 3 4" xfId="25423" xr:uid="{00000000-0005-0000-0000-0000B15E0000}"/>
    <cellStyle name="Normal 5 5 3 4 2" xfId="25424" xr:uid="{00000000-0005-0000-0000-0000B25E0000}"/>
    <cellStyle name="Normal 5 5 3 4 3" xfId="25425" xr:uid="{00000000-0005-0000-0000-0000B35E0000}"/>
    <cellStyle name="Normal 5 5 3 5" xfId="9848" xr:uid="{00000000-0005-0000-0000-0000B45E0000}"/>
    <cellStyle name="Normal 5 5 3 6" xfId="9851" xr:uid="{00000000-0005-0000-0000-0000B55E0000}"/>
    <cellStyle name="Normal 5 5 4" xfId="25427" xr:uid="{00000000-0005-0000-0000-0000B65E0000}"/>
    <cellStyle name="Normal 5 5 4 2" xfId="9859" xr:uid="{00000000-0005-0000-0000-0000B75E0000}"/>
    <cellStyle name="Normal 5 5 4 2 2" xfId="25428" xr:uid="{00000000-0005-0000-0000-0000B85E0000}"/>
    <cellStyle name="Normal 5 5 4 2 2 2" xfId="21518" xr:uid="{00000000-0005-0000-0000-0000B95E0000}"/>
    <cellStyle name="Normal 5 5 4 2 2 3" xfId="21521" xr:uid="{00000000-0005-0000-0000-0000BA5E0000}"/>
    <cellStyle name="Normal 5 5 4 2 3" xfId="25429" xr:uid="{00000000-0005-0000-0000-0000BB5E0000}"/>
    <cellStyle name="Normal 5 5 4 2 4" xfId="25430" xr:uid="{00000000-0005-0000-0000-0000BC5E0000}"/>
    <cellStyle name="Normal 5 5 4 3" xfId="25431" xr:uid="{00000000-0005-0000-0000-0000BD5E0000}"/>
    <cellStyle name="Normal 5 5 4 3 2" xfId="25432" xr:uid="{00000000-0005-0000-0000-0000BE5E0000}"/>
    <cellStyle name="Normal 5 5 4 3 3" xfId="25433" xr:uid="{00000000-0005-0000-0000-0000BF5E0000}"/>
    <cellStyle name="Normal 5 5 4 4" xfId="25434" xr:uid="{00000000-0005-0000-0000-0000C05E0000}"/>
    <cellStyle name="Normal 5 5 4 5" xfId="25435" xr:uid="{00000000-0005-0000-0000-0000C15E0000}"/>
    <cellStyle name="Normal 5 5 5" xfId="25436" xr:uid="{00000000-0005-0000-0000-0000C25E0000}"/>
    <cellStyle name="Normal 5 5 5 2" xfId="25437" xr:uid="{00000000-0005-0000-0000-0000C35E0000}"/>
    <cellStyle name="Normal 5 5 5 2 2" xfId="25438" xr:uid="{00000000-0005-0000-0000-0000C45E0000}"/>
    <cellStyle name="Normal 5 5 5 2 3" xfId="25439" xr:uid="{00000000-0005-0000-0000-0000C55E0000}"/>
    <cellStyle name="Normal 5 5 5 3" xfId="25440" xr:uid="{00000000-0005-0000-0000-0000C65E0000}"/>
    <cellStyle name="Normal 5 5 5 4" xfId="25441" xr:uid="{00000000-0005-0000-0000-0000C75E0000}"/>
    <cellStyle name="Normal 5 5 6" xfId="25442" xr:uid="{00000000-0005-0000-0000-0000C85E0000}"/>
    <cellStyle name="Normal 5 5 6 2" xfId="25443" xr:uid="{00000000-0005-0000-0000-0000C95E0000}"/>
    <cellStyle name="Normal 5 5 6 3" xfId="25444" xr:uid="{00000000-0005-0000-0000-0000CA5E0000}"/>
    <cellStyle name="Normal 5 5 7" xfId="25445" xr:uid="{00000000-0005-0000-0000-0000CB5E0000}"/>
    <cellStyle name="Normal 5 5 8" xfId="25446" xr:uid="{00000000-0005-0000-0000-0000CC5E0000}"/>
    <cellStyle name="Normal 5 6" xfId="25447" xr:uid="{00000000-0005-0000-0000-0000CD5E0000}"/>
    <cellStyle name="Normal 5 6 2" xfId="25448" xr:uid="{00000000-0005-0000-0000-0000CE5E0000}"/>
    <cellStyle name="Normal 5 6 2 2" xfId="25449" xr:uid="{00000000-0005-0000-0000-0000CF5E0000}"/>
    <cellStyle name="Normal 5 6 2 2 2" xfId="19023" xr:uid="{00000000-0005-0000-0000-0000D05E0000}"/>
    <cellStyle name="Normal 5 6 2 2 2 2" xfId="25450" xr:uid="{00000000-0005-0000-0000-0000D15E0000}"/>
    <cellStyle name="Normal 5 6 2 2 2 3" xfId="13092" xr:uid="{00000000-0005-0000-0000-0000D25E0000}"/>
    <cellStyle name="Normal 5 6 2 2 3" xfId="25451" xr:uid="{00000000-0005-0000-0000-0000D35E0000}"/>
    <cellStyle name="Normal 5 6 2 2 4" xfId="25452" xr:uid="{00000000-0005-0000-0000-0000D45E0000}"/>
    <cellStyle name="Normal 5 6 2 3" xfId="24639" xr:uid="{00000000-0005-0000-0000-0000D55E0000}"/>
    <cellStyle name="Normal 5 6 2 3 2" xfId="25453" xr:uid="{00000000-0005-0000-0000-0000D65E0000}"/>
    <cellStyle name="Normal 5 6 2 3 3" xfId="25454" xr:uid="{00000000-0005-0000-0000-0000D75E0000}"/>
    <cellStyle name="Normal 5 6 2 4" xfId="24641" xr:uid="{00000000-0005-0000-0000-0000D85E0000}"/>
    <cellStyle name="Normal 5 6 2 5" xfId="17356" xr:uid="{00000000-0005-0000-0000-0000D95E0000}"/>
    <cellStyle name="Normal 5 6 3" xfId="25455" xr:uid="{00000000-0005-0000-0000-0000DA5E0000}"/>
    <cellStyle name="Normal 5 6 3 2" xfId="25456" xr:uid="{00000000-0005-0000-0000-0000DB5E0000}"/>
    <cellStyle name="Normal 5 6 3 2 2" xfId="25457" xr:uid="{00000000-0005-0000-0000-0000DC5E0000}"/>
    <cellStyle name="Normal 5 6 3 2 3" xfId="22895" xr:uid="{00000000-0005-0000-0000-0000DD5E0000}"/>
    <cellStyle name="Normal 5 6 3 3" xfId="25458" xr:uid="{00000000-0005-0000-0000-0000DE5E0000}"/>
    <cellStyle name="Normal 5 6 3 4" xfId="25459" xr:uid="{00000000-0005-0000-0000-0000DF5E0000}"/>
    <cellStyle name="Normal 5 6 4" xfId="25460" xr:uid="{00000000-0005-0000-0000-0000E05E0000}"/>
    <cellStyle name="Normal 5 6 4 2" xfId="25461" xr:uid="{00000000-0005-0000-0000-0000E15E0000}"/>
    <cellStyle name="Normal 5 6 4 3" xfId="25462" xr:uid="{00000000-0005-0000-0000-0000E25E0000}"/>
    <cellStyle name="Normal 5 6 5" xfId="25463" xr:uid="{00000000-0005-0000-0000-0000E35E0000}"/>
    <cellStyle name="Normal 5 6 6" xfId="25464" xr:uid="{00000000-0005-0000-0000-0000E45E0000}"/>
    <cellStyle name="Normal 5 7" xfId="25465" xr:uid="{00000000-0005-0000-0000-0000E55E0000}"/>
    <cellStyle name="Normal 5 7 2" xfId="25466" xr:uid="{00000000-0005-0000-0000-0000E65E0000}"/>
    <cellStyle name="Normal 5 7 2 2" xfId="25467" xr:uid="{00000000-0005-0000-0000-0000E75E0000}"/>
    <cellStyle name="Normal 5 7 2 2 2" xfId="25468" xr:uid="{00000000-0005-0000-0000-0000E85E0000}"/>
    <cellStyle name="Normal 5 7 2 2 2 2" xfId="25469" xr:uid="{00000000-0005-0000-0000-0000E95E0000}"/>
    <cellStyle name="Normal 5 7 2 2 2 3" xfId="25470" xr:uid="{00000000-0005-0000-0000-0000EA5E0000}"/>
    <cellStyle name="Normal 5 7 2 2 3" xfId="25471" xr:uid="{00000000-0005-0000-0000-0000EB5E0000}"/>
    <cellStyle name="Normal 5 7 2 2 4" xfId="25472" xr:uid="{00000000-0005-0000-0000-0000EC5E0000}"/>
    <cellStyle name="Normal 5 7 2 3" xfId="25473" xr:uid="{00000000-0005-0000-0000-0000ED5E0000}"/>
    <cellStyle name="Normal 5 7 2 3 2" xfId="25474" xr:uid="{00000000-0005-0000-0000-0000EE5E0000}"/>
    <cellStyle name="Normal 5 7 2 3 3" xfId="25475" xr:uid="{00000000-0005-0000-0000-0000EF5E0000}"/>
    <cellStyle name="Normal 5 7 2 4" xfId="2542" xr:uid="{00000000-0005-0000-0000-0000F05E0000}"/>
    <cellStyle name="Normal 5 7 2 5" xfId="2562" xr:uid="{00000000-0005-0000-0000-0000F15E0000}"/>
    <cellStyle name="Normal 5 7 3" xfId="9949" xr:uid="{00000000-0005-0000-0000-0000F25E0000}"/>
    <cellStyle name="Normal 5 7 3 2" xfId="1477" xr:uid="{00000000-0005-0000-0000-0000F35E0000}"/>
    <cellStyle name="Normal 5 7 3 2 2" xfId="1299" xr:uid="{00000000-0005-0000-0000-0000F45E0000}"/>
    <cellStyle name="Normal 5 7 3 2 3" xfId="3855" xr:uid="{00000000-0005-0000-0000-0000F55E0000}"/>
    <cellStyle name="Normal 5 7 3 3" xfId="3869" xr:uid="{00000000-0005-0000-0000-0000F65E0000}"/>
    <cellStyle name="Normal 5 7 3 4" xfId="2592" xr:uid="{00000000-0005-0000-0000-0000F75E0000}"/>
    <cellStyle name="Normal 5 7 4" xfId="9958" xr:uid="{00000000-0005-0000-0000-0000F85E0000}"/>
    <cellStyle name="Normal 5 7 4 2" xfId="6513" xr:uid="{00000000-0005-0000-0000-0000F95E0000}"/>
    <cellStyle name="Normal 5 7 4 3" xfId="6668" xr:uid="{00000000-0005-0000-0000-0000FA5E0000}"/>
    <cellStyle name="Normal 5 7 5" xfId="9962" xr:uid="{00000000-0005-0000-0000-0000FB5E0000}"/>
    <cellStyle name="Normal 5 7 6" xfId="25476" xr:uid="{00000000-0005-0000-0000-0000FC5E0000}"/>
    <cellStyle name="Normal 5 8" xfId="25477" xr:uid="{00000000-0005-0000-0000-0000FD5E0000}"/>
    <cellStyle name="Normal 5 8 2" xfId="23183" xr:uid="{00000000-0005-0000-0000-0000FE5E0000}"/>
    <cellStyle name="Normal 5 8 2 2" xfId="24962" xr:uid="{00000000-0005-0000-0000-0000FF5E0000}"/>
    <cellStyle name="Normal 5 8 2 2 2" xfId="25479" xr:uid="{00000000-0005-0000-0000-0000005F0000}"/>
    <cellStyle name="Normal 5 8 2 2 3" xfId="25481" xr:uid="{00000000-0005-0000-0000-0000015F0000}"/>
    <cellStyle name="Normal 5 8 2 3" xfId="25482" xr:uid="{00000000-0005-0000-0000-0000025F0000}"/>
    <cellStyle name="Normal 5 8 2 4" xfId="2695" xr:uid="{00000000-0005-0000-0000-0000035F0000}"/>
    <cellStyle name="Normal 5 8 3" xfId="9969" xr:uid="{00000000-0005-0000-0000-0000045F0000}"/>
    <cellStyle name="Normal 5 8 3 2" xfId="7807" xr:uid="{00000000-0005-0000-0000-0000055F0000}"/>
    <cellStyle name="Normal 5 8 3 3" xfId="4375" xr:uid="{00000000-0005-0000-0000-0000065F0000}"/>
    <cellStyle name="Normal 5 8 4" xfId="9979" xr:uid="{00000000-0005-0000-0000-0000075F0000}"/>
    <cellStyle name="Normal 5 8 5" xfId="25483" xr:uid="{00000000-0005-0000-0000-0000085F0000}"/>
    <cellStyle name="Normal 5 9" xfId="25484" xr:uid="{00000000-0005-0000-0000-0000095F0000}"/>
    <cellStyle name="Normal 5 9 2" xfId="23203" xr:uid="{00000000-0005-0000-0000-00000A5F0000}"/>
    <cellStyle name="Normal 5 9 2 2" xfId="25485" xr:uid="{00000000-0005-0000-0000-00000B5F0000}"/>
    <cellStyle name="Normal 5 9 2 3" xfId="2840" xr:uid="{00000000-0005-0000-0000-00000C5F0000}"/>
    <cellStyle name="Normal 5 9 3" xfId="23205" xr:uid="{00000000-0005-0000-0000-00000D5F0000}"/>
    <cellStyle name="Normal 5 9 4" xfId="25486" xr:uid="{00000000-0005-0000-0000-00000E5F0000}"/>
    <cellStyle name="Normal 6" xfId="3285" xr:uid="{00000000-0005-0000-0000-00000F5F0000}"/>
    <cellStyle name="Normal 6 10" xfId="25487" xr:uid="{00000000-0005-0000-0000-0000105F0000}"/>
    <cellStyle name="Normal 6 10 2" xfId="25488" xr:uid="{00000000-0005-0000-0000-0000115F0000}"/>
    <cellStyle name="Normal 6 11" xfId="25489" xr:uid="{00000000-0005-0000-0000-0000125F0000}"/>
    <cellStyle name="Normal 6 12" xfId="25490" xr:uid="{00000000-0005-0000-0000-0000135F0000}"/>
    <cellStyle name="Normal 6 13" xfId="25491" xr:uid="{00000000-0005-0000-0000-0000145F0000}"/>
    <cellStyle name="Normal 6 2" xfId="3290" xr:uid="{00000000-0005-0000-0000-0000155F0000}"/>
    <cellStyle name="Normal 6 2 10" xfId="22336" xr:uid="{00000000-0005-0000-0000-0000165F0000}"/>
    <cellStyle name="Normal 6 2 2" xfId="20557" xr:uid="{00000000-0005-0000-0000-0000175F0000}"/>
    <cellStyle name="Normal 6 2 2 2" xfId="25492" xr:uid="{00000000-0005-0000-0000-0000185F0000}"/>
    <cellStyle name="Normal 6 2 2 2 2" xfId="23693" xr:uid="{00000000-0005-0000-0000-0000195F0000}"/>
    <cellStyle name="Normal 6 2 2 2 2 2" xfId="23695" xr:uid="{00000000-0005-0000-0000-00001A5F0000}"/>
    <cellStyle name="Normal 6 2 2 2 2 2 2" xfId="1379" xr:uid="{00000000-0005-0000-0000-00001B5F0000}"/>
    <cellStyle name="Normal 6 2 2 2 2 2 2 2" xfId="7641" xr:uid="{00000000-0005-0000-0000-00001C5F0000}"/>
    <cellStyle name="Normal 6 2 2 2 2 2 2 2 2" xfId="7645" xr:uid="{00000000-0005-0000-0000-00001D5F0000}"/>
    <cellStyle name="Normal 6 2 2 2 2 2 2 2 3" xfId="7011" xr:uid="{00000000-0005-0000-0000-00001E5F0000}"/>
    <cellStyle name="Normal 6 2 2 2 2 2 2 3" xfId="7651" xr:uid="{00000000-0005-0000-0000-00001F5F0000}"/>
    <cellStyle name="Normal 6 2 2 2 2 2 2 4" xfId="7660" xr:uid="{00000000-0005-0000-0000-0000205F0000}"/>
    <cellStyle name="Normal 6 2 2 2 2 2 3" xfId="3655" xr:uid="{00000000-0005-0000-0000-0000215F0000}"/>
    <cellStyle name="Normal 6 2 2 2 2 2 3 2" xfId="25494" xr:uid="{00000000-0005-0000-0000-0000225F0000}"/>
    <cellStyle name="Normal 6 2 2 2 2 2 3 3" xfId="25495" xr:uid="{00000000-0005-0000-0000-0000235F0000}"/>
    <cellStyle name="Normal 6 2 2 2 2 2 4" xfId="3663" xr:uid="{00000000-0005-0000-0000-0000245F0000}"/>
    <cellStyle name="Normal 6 2 2 2 2 2 5" xfId="3685" xr:uid="{00000000-0005-0000-0000-0000255F0000}"/>
    <cellStyle name="Normal 6 2 2 2 2 3" xfId="23697" xr:uid="{00000000-0005-0000-0000-0000265F0000}"/>
    <cellStyle name="Normal 6 2 2 2 2 3 2" xfId="5386" xr:uid="{00000000-0005-0000-0000-0000275F0000}"/>
    <cellStyle name="Normal 6 2 2 2 2 3 2 2" xfId="25497" xr:uid="{00000000-0005-0000-0000-0000285F0000}"/>
    <cellStyle name="Normal 6 2 2 2 2 3 2 3" xfId="25498" xr:uid="{00000000-0005-0000-0000-0000295F0000}"/>
    <cellStyle name="Normal 6 2 2 2 2 3 3" xfId="5816" xr:uid="{00000000-0005-0000-0000-00002A5F0000}"/>
    <cellStyle name="Normal 6 2 2 2 2 3 4" xfId="5824" xr:uid="{00000000-0005-0000-0000-00002B5F0000}"/>
    <cellStyle name="Normal 6 2 2 2 2 4" xfId="25499" xr:uid="{00000000-0005-0000-0000-00002C5F0000}"/>
    <cellStyle name="Normal 6 2 2 2 2 4 2" xfId="7945" xr:uid="{00000000-0005-0000-0000-00002D5F0000}"/>
    <cellStyle name="Normal 6 2 2 2 2 4 3" xfId="25500" xr:uid="{00000000-0005-0000-0000-00002E5F0000}"/>
    <cellStyle name="Normal 6 2 2 2 2 5" xfId="7975" xr:uid="{00000000-0005-0000-0000-00002F5F0000}"/>
    <cellStyle name="Normal 6 2 2 2 2 6" xfId="15803" xr:uid="{00000000-0005-0000-0000-0000305F0000}"/>
    <cellStyle name="Normal 6 2 2 2 3" xfId="23699" xr:uid="{00000000-0005-0000-0000-0000315F0000}"/>
    <cellStyle name="Normal 6 2 2 2 3 2" xfId="8491" xr:uid="{00000000-0005-0000-0000-0000325F0000}"/>
    <cellStyle name="Normal 6 2 2 2 3 2 2" xfId="8322" xr:uid="{00000000-0005-0000-0000-0000335F0000}"/>
    <cellStyle name="Normal 6 2 2 2 3 2 2 2" xfId="7458" xr:uid="{00000000-0005-0000-0000-0000345F0000}"/>
    <cellStyle name="Normal 6 2 2 2 3 2 2 2 2" xfId="4453" xr:uid="{00000000-0005-0000-0000-0000355F0000}"/>
    <cellStyle name="Normal 6 2 2 2 3 2 2 2 3" xfId="1052" xr:uid="{00000000-0005-0000-0000-0000365F0000}"/>
    <cellStyle name="Normal 6 2 2 2 3 2 2 3" xfId="7466" xr:uid="{00000000-0005-0000-0000-0000375F0000}"/>
    <cellStyle name="Normal 6 2 2 2 3 2 2 4" xfId="7473" xr:uid="{00000000-0005-0000-0000-0000385F0000}"/>
    <cellStyle name="Normal 6 2 2 2 3 2 3" xfId="8328" xr:uid="{00000000-0005-0000-0000-0000395F0000}"/>
    <cellStyle name="Normal 6 2 2 2 3 2 3 2" xfId="7519" xr:uid="{00000000-0005-0000-0000-00003A5F0000}"/>
    <cellStyle name="Normal 6 2 2 2 3 2 3 3" xfId="7522" xr:uid="{00000000-0005-0000-0000-00003B5F0000}"/>
    <cellStyle name="Normal 6 2 2 2 3 2 4" xfId="8330" xr:uid="{00000000-0005-0000-0000-00003C5F0000}"/>
    <cellStyle name="Normal 6 2 2 2 3 2 5" xfId="8343" xr:uid="{00000000-0005-0000-0000-00003D5F0000}"/>
    <cellStyle name="Normal 6 2 2 2 3 3" xfId="25501" xr:uid="{00000000-0005-0000-0000-00003E5F0000}"/>
    <cellStyle name="Normal 6 2 2 2 3 3 2" xfId="8535" xr:uid="{00000000-0005-0000-0000-00003F5F0000}"/>
    <cellStyle name="Normal 6 2 2 2 3 3 2 2" xfId="12876" xr:uid="{00000000-0005-0000-0000-0000405F0000}"/>
    <cellStyle name="Normal 6 2 2 2 3 3 2 3" xfId="12878" xr:uid="{00000000-0005-0000-0000-0000415F0000}"/>
    <cellStyle name="Normal 6 2 2 2 3 3 3" xfId="8538" xr:uid="{00000000-0005-0000-0000-0000425F0000}"/>
    <cellStyle name="Normal 6 2 2 2 3 3 4" xfId="9005" xr:uid="{00000000-0005-0000-0000-0000435F0000}"/>
    <cellStyle name="Normal 6 2 2 2 3 4" xfId="25502" xr:uid="{00000000-0005-0000-0000-0000445F0000}"/>
    <cellStyle name="Normal 6 2 2 2 3 4 2" xfId="8576" xr:uid="{00000000-0005-0000-0000-0000455F0000}"/>
    <cellStyle name="Normal 6 2 2 2 3 4 3" xfId="8581" xr:uid="{00000000-0005-0000-0000-0000465F0000}"/>
    <cellStyle name="Normal 6 2 2 2 3 5" xfId="25503" xr:uid="{00000000-0005-0000-0000-0000475F0000}"/>
    <cellStyle name="Normal 6 2 2 2 3 6" xfId="25505" xr:uid="{00000000-0005-0000-0000-0000485F0000}"/>
    <cellStyle name="Normal 6 2 2 2 4" xfId="23701" xr:uid="{00000000-0005-0000-0000-0000495F0000}"/>
    <cellStyle name="Normal 6 2 2 2 4 2" xfId="25506" xr:uid="{00000000-0005-0000-0000-00004A5F0000}"/>
    <cellStyle name="Normal 6 2 2 2 4 2 2" xfId="25507" xr:uid="{00000000-0005-0000-0000-00004B5F0000}"/>
    <cellStyle name="Normal 6 2 2 2 4 2 2 2" xfId="25509" xr:uid="{00000000-0005-0000-0000-00004C5F0000}"/>
    <cellStyle name="Normal 6 2 2 2 4 2 2 3" xfId="25510" xr:uid="{00000000-0005-0000-0000-00004D5F0000}"/>
    <cellStyle name="Normal 6 2 2 2 4 2 3" xfId="25511" xr:uid="{00000000-0005-0000-0000-00004E5F0000}"/>
    <cellStyle name="Normal 6 2 2 2 4 2 4" xfId="25512" xr:uid="{00000000-0005-0000-0000-00004F5F0000}"/>
    <cellStyle name="Normal 6 2 2 2 4 3" xfId="25513" xr:uid="{00000000-0005-0000-0000-0000505F0000}"/>
    <cellStyle name="Normal 6 2 2 2 4 3 2" xfId="25514" xr:uid="{00000000-0005-0000-0000-0000515F0000}"/>
    <cellStyle name="Normal 6 2 2 2 4 3 3" xfId="25515" xr:uid="{00000000-0005-0000-0000-0000525F0000}"/>
    <cellStyle name="Normal 6 2 2 2 4 4" xfId="25516" xr:uid="{00000000-0005-0000-0000-0000535F0000}"/>
    <cellStyle name="Normal 6 2 2 2 4 5" xfId="25517" xr:uid="{00000000-0005-0000-0000-0000545F0000}"/>
    <cellStyle name="Normal 6 2 2 2 5" xfId="25518" xr:uid="{00000000-0005-0000-0000-0000555F0000}"/>
    <cellStyle name="Normal 6 2 2 2 5 2" xfId="25519" xr:uid="{00000000-0005-0000-0000-0000565F0000}"/>
    <cellStyle name="Normal 6 2 2 2 5 2 2" xfId="25415" xr:uid="{00000000-0005-0000-0000-0000575F0000}"/>
    <cellStyle name="Normal 6 2 2 2 5 2 3" xfId="25426" xr:uid="{00000000-0005-0000-0000-0000585F0000}"/>
    <cellStyle name="Normal 6 2 2 2 5 3" xfId="25520" xr:uid="{00000000-0005-0000-0000-0000595F0000}"/>
    <cellStyle name="Normal 6 2 2 2 5 4" xfId="9946" xr:uid="{00000000-0005-0000-0000-00005A5F0000}"/>
    <cellStyle name="Normal 6 2 2 2 6" xfId="25521" xr:uid="{00000000-0005-0000-0000-00005B5F0000}"/>
    <cellStyle name="Normal 6 2 2 2 6 2" xfId="25522" xr:uid="{00000000-0005-0000-0000-00005C5F0000}"/>
    <cellStyle name="Normal 6 2 2 2 6 3" xfId="25523" xr:uid="{00000000-0005-0000-0000-00005D5F0000}"/>
    <cellStyle name="Normal 6 2 2 2 7" xfId="25524" xr:uid="{00000000-0005-0000-0000-00005E5F0000}"/>
    <cellStyle name="Normal 6 2 2 2 8" xfId="25525" xr:uid="{00000000-0005-0000-0000-00005F5F0000}"/>
    <cellStyle name="Normal 6 2 2 3" xfId="25526" xr:uid="{00000000-0005-0000-0000-0000605F0000}"/>
    <cellStyle name="Normal 6 2 2 3 2" xfId="23718" xr:uid="{00000000-0005-0000-0000-0000615F0000}"/>
    <cellStyle name="Normal 6 2 2 3 2 2" xfId="15103" xr:uid="{00000000-0005-0000-0000-0000625F0000}"/>
    <cellStyle name="Normal 6 2 2 3 2 2 2" xfId="25527" xr:uid="{00000000-0005-0000-0000-0000635F0000}"/>
    <cellStyle name="Normal 6 2 2 3 2 2 2 2" xfId="23077" xr:uid="{00000000-0005-0000-0000-0000645F0000}"/>
    <cellStyle name="Normal 6 2 2 3 2 2 2 3" xfId="23079" xr:uid="{00000000-0005-0000-0000-0000655F0000}"/>
    <cellStyle name="Normal 6 2 2 3 2 2 3" xfId="25528" xr:uid="{00000000-0005-0000-0000-0000665F0000}"/>
    <cellStyle name="Normal 6 2 2 3 2 2 4" xfId="15114" xr:uid="{00000000-0005-0000-0000-0000675F0000}"/>
    <cellStyle name="Normal 6 2 2 3 2 3" xfId="15123" xr:uid="{00000000-0005-0000-0000-0000685F0000}"/>
    <cellStyle name="Normal 6 2 2 3 2 3 2" xfId="25529" xr:uid="{00000000-0005-0000-0000-0000695F0000}"/>
    <cellStyle name="Normal 6 2 2 3 2 3 3" xfId="25530" xr:uid="{00000000-0005-0000-0000-00006A5F0000}"/>
    <cellStyle name="Normal 6 2 2 3 2 4" xfId="15135" xr:uid="{00000000-0005-0000-0000-00006B5F0000}"/>
    <cellStyle name="Normal 6 2 2 3 2 5" xfId="15144" xr:uid="{00000000-0005-0000-0000-00006C5F0000}"/>
    <cellStyle name="Normal 6 2 2 3 3" xfId="23720" xr:uid="{00000000-0005-0000-0000-00006D5F0000}"/>
    <cellStyle name="Normal 6 2 2 3 3 2" xfId="15157" xr:uid="{00000000-0005-0000-0000-00006E5F0000}"/>
    <cellStyle name="Normal 6 2 2 3 3 2 2" xfId="25531" xr:uid="{00000000-0005-0000-0000-00006F5F0000}"/>
    <cellStyle name="Normal 6 2 2 3 3 2 3" xfId="25532" xr:uid="{00000000-0005-0000-0000-0000705F0000}"/>
    <cellStyle name="Normal 6 2 2 3 3 3" xfId="25533" xr:uid="{00000000-0005-0000-0000-0000715F0000}"/>
    <cellStyle name="Normal 6 2 2 3 3 4" xfId="15180" xr:uid="{00000000-0005-0000-0000-0000725F0000}"/>
    <cellStyle name="Normal 6 2 2 3 4" xfId="23722" xr:uid="{00000000-0005-0000-0000-0000735F0000}"/>
    <cellStyle name="Normal 6 2 2 3 4 2" xfId="25534" xr:uid="{00000000-0005-0000-0000-0000745F0000}"/>
    <cellStyle name="Normal 6 2 2 3 4 3" xfId="25535" xr:uid="{00000000-0005-0000-0000-0000755F0000}"/>
    <cellStyle name="Normal 6 2 2 3 5" xfId="25536" xr:uid="{00000000-0005-0000-0000-0000765F0000}"/>
    <cellStyle name="Normal 6 2 2 3 6" xfId="15216" xr:uid="{00000000-0005-0000-0000-0000775F0000}"/>
    <cellStyle name="Normal 6 2 2 4" xfId="25537" xr:uid="{00000000-0005-0000-0000-0000785F0000}"/>
    <cellStyle name="Normal 6 2 2 4 2" xfId="23731" xr:uid="{00000000-0005-0000-0000-0000795F0000}"/>
    <cellStyle name="Normal 6 2 2 4 2 2" xfId="15225" xr:uid="{00000000-0005-0000-0000-00007A5F0000}"/>
    <cellStyle name="Normal 6 2 2 4 2 2 2" xfId="12478" xr:uid="{00000000-0005-0000-0000-00007B5F0000}"/>
    <cellStyle name="Normal 6 2 2 4 2 2 2 2" xfId="12482" xr:uid="{00000000-0005-0000-0000-00007C5F0000}"/>
    <cellStyle name="Normal 6 2 2 4 2 2 2 3" xfId="8483" xr:uid="{00000000-0005-0000-0000-00007D5F0000}"/>
    <cellStyle name="Normal 6 2 2 4 2 2 3" xfId="12111" xr:uid="{00000000-0005-0000-0000-00007E5F0000}"/>
    <cellStyle name="Normal 6 2 2 4 2 2 4" xfId="12117" xr:uid="{00000000-0005-0000-0000-00007F5F0000}"/>
    <cellStyle name="Normal 6 2 2 4 2 3" xfId="15228" xr:uid="{00000000-0005-0000-0000-0000805F0000}"/>
    <cellStyle name="Normal 6 2 2 4 2 3 2" xfId="12508" xr:uid="{00000000-0005-0000-0000-0000815F0000}"/>
    <cellStyle name="Normal 6 2 2 4 2 3 3" xfId="12131" xr:uid="{00000000-0005-0000-0000-0000825F0000}"/>
    <cellStyle name="Normal 6 2 2 4 2 4" xfId="10168" xr:uid="{00000000-0005-0000-0000-0000835F0000}"/>
    <cellStyle name="Normal 6 2 2 4 2 5" xfId="10219" xr:uid="{00000000-0005-0000-0000-0000845F0000}"/>
    <cellStyle name="Normal 6 2 2 4 3" xfId="23733" xr:uid="{00000000-0005-0000-0000-0000855F0000}"/>
    <cellStyle name="Normal 6 2 2 4 3 2" xfId="25538" xr:uid="{00000000-0005-0000-0000-0000865F0000}"/>
    <cellStyle name="Normal 6 2 2 4 3 2 2" xfId="25539" xr:uid="{00000000-0005-0000-0000-0000875F0000}"/>
    <cellStyle name="Normal 6 2 2 4 3 2 3" xfId="25540" xr:uid="{00000000-0005-0000-0000-0000885F0000}"/>
    <cellStyle name="Normal 6 2 2 4 3 3" xfId="15234" xr:uid="{00000000-0005-0000-0000-0000895F0000}"/>
    <cellStyle name="Normal 6 2 2 4 3 4" xfId="7129" xr:uid="{00000000-0005-0000-0000-00008A5F0000}"/>
    <cellStyle name="Normal 6 2 2 4 4" xfId="25541" xr:uid="{00000000-0005-0000-0000-00008B5F0000}"/>
    <cellStyle name="Normal 6 2 2 4 4 2" xfId="25542" xr:uid="{00000000-0005-0000-0000-00008C5F0000}"/>
    <cellStyle name="Normal 6 2 2 4 4 3" xfId="25543" xr:uid="{00000000-0005-0000-0000-00008D5F0000}"/>
    <cellStyle name="Normal 6 2 2 4 5" xfId="25544" xr:uid="{00000000-0005-0000-0000-00008E5F0000}"/>
    <cellStyle name="Normal 6 2 2 4 6" xfId="25545" xr:uid="{00000000-0005-0000-0000-00008F5F0000}"/>
    <cellStyle name="Normal 6 2 2 5" xfId="15243" xr:uid="{00000000-0005-0000-0000-0000905F0000}"/>
    <cellStyle name="Normal 6 2 2 5 2" xfId="15246" xr:uid="{00000000-0005-0000-0000-0000915F0000}"/>
    <cellStyle name="Normal 6 2 2 5 2 2" xfId="15250" xr:uid="{00000000-0005-0000-0000-0000925F0000}"/>
    <cellStyle name="Normal 6 2 2 5 2 2 2" xfId="8793" xr:uid="{00000000-0005-0000-0000-0000935F0000}"/>
    <cellStyle name="Normal 6 2 2 5 2 2 3" xfId="25546" xr:uid="{00000000-0005-0000-0000-0000945F0000}"/>
    <cellStyle name="Normal 6 2 2 5 2 3" xfId="15254" xr:uid="{00000000-0005-0000-0000-0000955F0000}"/>
    <cellStyle name="Normal 6 2 2 5 2 4" xfId="10341" xr:uid="{00000000-0005-0000-0000-0000965F0000}"/>
    <cellStyle name="Normal 6 2 2 5 3" xfId="15260" xr:uid="{00000000-0005-0000-0000-0000975F0000}"/>
    <cellStyle name="Normal 6 2 2 5 3 2" xfId="25548" xr:uid="{00000000-0005-0000-0000-0000985F0000}"/>
    <cellStyle name="Normal 6 2 2 5 3 3" xfId="25550" xr:uid="{00000000-0005-0000-0000-0000995F0000}"/>
    <cellStyle name="Normal 6 2 2 5 4" xfId="15268" xr:uid="{00000000-0005-0000-0000-00009A5F0000}"/>
    <cellStyle name="Normal 6 2 2 5 5" xfId="25552" xr:uid="{00000000-0005-0000-0000-00009B5F0000}"/>
    <cellStyle name="Normal 6 2 2 6" xfId="15276" xr:uid="{00000000-0005-0000-0000-00009C5F0000}"/>
    <cellStyle name="Normal 6 2 2 6 2" xfId="15280" xr:uid="{00000000-0005-0000-0000-00009D5F0000}"/>
    <cellStyle name="Normal 6 2 2 6 2 2" xfId="25553" xr:uid="{00000000-0005-0000-0000-00009E5F0000}"/>
    <cellStyle name="Normal 6 2 2 6 2 3" xfId="25554" xr:uid="{00000000-0005-0000-0000-00009F5F0000}"/>
    <cellStyle name="Normal 6 2 2 6 3" xfId="15286" xr:uid="{00000000-0005-0000-0000-0000A05F0000}"/>
    <cellStyle name="Normal 6 2 2 6 4" xfId="25556" xr:uid="{00000000-0005-0000-0000-0000A15F0000}"/>
    <cellStyle name="Normal 6 2 2 7" xfId="15293" xr:uid="{00000000-0005-0000-0000-0000A25F0000}"/>
    <cellStyle name="Normal 6 2 2 7 2" xfId="25557" xr:uid="{00000000-0005-0000-0000-0000A35F0000}"/>
    <cellStyle name="Normal 6 2 2 7 3" xfId="25559" xr:uid="{00000000-0005-0000-0000-0000A45F0000}"/>
    <cellStyle name="Normal 6 2 2 8" xfId="15304" xr:uid="{00000000-0005-0000-0000-0000A55F0000}"/>
    <cellStyle name="Normal 6 2 2 9" xfId="24989" xr:uid="{00000000-0005-0000-0000-0000A65F0000}"/>
    <cellStyle name="Normal 6 2 3" xfId="25560" xr:uid="{00000000-0005-0000-0000-0000A75F0000}"/>
    <cellStyle name="Normal 6 2 3 2" xfId="25561" xr:uid="{00000000-0005-0000-0000-0000A85F0000}"/>
    <cellStyle name="Normal 6 2 3 2 2" xfId="19188" xr:uid="{00000000-0005-0000-0000-0000A95F0000}"/>
    <cellStyle name="Normal 6 2 3 2 2 2" xfId="23750" xr:uid="{00000000-0005-0000-0000-0000AA5F0000}"/>
    <cellStyle name="Normal 6 2 3 2 2 2 2" xfId="25562" xr:uid="{00000000-0005-0000-0000-0000AB5F0000}"/>
    <cellStyle name="Normal 6 2 3 2 2 2 2 2" xfId="13139" xr:uid="{00000000-0005-0000-0000-0000AC5F0000}"/>
    <cellStyle name="Normal 6 2 3 2 2 2 2 3" xfId="25563" xr:uid="{00000000-0005-0000-0000-0000AD5F0000}"/>
    <cellStyle name="Normal 6 2 3 2 2 2 3" xfId="25564" xr:uid="{00000000-0005-0000-0000-0000AE5F0000}"/>
    <cellStyle name="Normal 6 2 3 2 2 2 4" xfId="15613" xr:uid="{00000000-0005-0000-0000-0000AF5F0000}"/>
    <cellStyle name="Normal 6 2 3 2 2 3" xfId="23753" xr:uid="{00000000-0005-0000-0000-0000B05F0000}"/>
    <cellStyle name="Normal 6 2 3 2 2 3 2" xfId="6115" xr:uid="{00000000-0005-0000-0000-0000B15F0000}"/>
    <cellStyle name="Normal 6 2 3 2 2 3 3" xfId="6125" xr:uid="{00000000-0005-0000-0000-0000B25F0000}"/>
    <cellStyle name="Normal 6 2 3 2 2 4" xfId="25565" xr:uid="{00000000-0005-0000-0000-0000B35F0000}"/>
    <cellStyle name="Normal 6 2 3 2 2 5" xfId="25566" xr:uid="{00000000-0005-0000-0000-0000B45F0000}"/>
    <cellStyle name="Normal 6 2 3 2 3" xfId="19191" xr:uid="{00000000-0005-0000-0000-0000B55F0000}"/>
    <cellStyle name="Normal 6 2 3 2 3 2" xfId="24495" xr:uid="{00000000-0005-0000-0000-0000B65F0000}"/>
    <cellStyle name="Normal 6 2 3 2 3 2 2" xfId="21801" xr:uid="{00000000-0005-0000-0000-0000B75F0000}"/>
    <cellStyle name="Normal 6 2 3 2 3 2 3" xfId="25567" xr:uid="{00000000-0005-0000-0000-0000B85F0000}"/>
    <cellStyle name="Normal 6 2 3 2 3 3" xfId="25568" xr:uid="{00000000-0005-0000-0000-0000B95F0000}"/>
    <cellStyle name="Normal 6 2 3 2 3 4" xfId="25569" xr:uid="{00000000-0005-0000-0000-0000BA5F0000}"/>
    <cellStyle name="Normal 6 2 3 2 4" xfId="23137" xr:uid="{00000000-0005-0000-0000-0000BB5F0000}"/>
    <cellStyle name="Normal 6 2 3 2 4 2" xfId="25570" xr:uid="{00000000-0005-0000-0000-0000BC5F0000}"/>
    <cellStyle name="Normal 6 2 3 2 4 3" xfId="25571" xr:uid="{00000000-0005-0000-0000-0000BD5F0000}"/>
    <cellStyle name="Normal 6 2 3 2 5" xfId="25572" xr:uid="{00000000-0005-0000-0000-0000BE5F0000}"/>
    <cellStyle name="Normal 6 2 3 2 6" xfId="25573" xr:uid="{00000000-0005-0000-0000-0000BF5F0000}"/>
    <cellStyle name="Normal 6 2 3 3" xfId="9009" xr:uid="{00000000-0005-0000-0000-0000C05F0000}"/>
    <cellStyle name="Normal 6 2 3 3 2" xfId="15315" xr:uid="{00000000-0005-0000-0000-0000C15F0000}"/>
    <cellStyle name="Normal 6 2 3 3 2 2" xfId="15319" xr:uid="{00000000-0005-0000-0000-0000C25F0000}"/>
    <cellStyle name="Normal 6 2 3 3 2 2 2" xfId="25574" xr:uid="{00000000-0005-0000-0000-0000C35F0000}"/>
    <cellStyle name="Normal 6 2 3 3 2 2 2 2" xfId="25575" xr:uid="{00000000-0005-0000-0000-0000C45F0000}"/>
    <cellStyle name="Normal 6 2 3 3 2 2 2 3" xfId="25576" xr:uid="{00000000-0005-0000-0000-0000C55F0000}"/>
    <cellStyle name="Normal 6 2 3 3 2 2 3" xfId="11761" xr:uid="{00000000-0005-0000-0000-0000C65F0000}"/>
    <cellStyle name="Normal 6 2 3 3 2 2 4" xfId="11764" xr:uid="{00000000-0005-0000-0000-0000C75F0000}"/>
    <cellStyle name="Normal 6 2 3 3 2 3" xfId="25577" xr:uid="{00000000-0005-0000-0000-0000C85F0000}"/>
    <cellStyle name="Normal 6 2 3 3 2 3 2" xfId="25578" xr:uid="{00000000-0005-0000-0000-0000C95F0000}"/>
    <cellStyle name="Normal 6 2 3 3 2 3 3" xfId="11768" xr:uid="{00000000-0005-0000-0000-0000CA5F0000}"/>
    <cellStyle name="Normal 6 2 3 3 2 4" xfId="15331" xr:uid="{00000000-0005-0000-0000-0000CB5F0000}"/>
    <cellStyle name="Normal 6 2 3 3 2 5" xfId="15336" xr:uid="{00000000-0005-0000-0000-0000CC5F0000}"/>
    <cellStyle name="Normal 6 2 3 3 3" xfId="23759" xr:uid="{00000000-0005-0000-0000-0000CD5F0000}"/>
    <cellStyle name="Normal 6 2 3 3 3 2" xfId="25579" xr:uid="{00000000-0005-0000-0000-0000CE5F0000}"/>
    <cellStyle name="Normal 6 2 3 3 3 2 2" xfId="25580" xr:uid="{00000000-0005-0000-0000-0000CF5F0000}"/>
    <cellStyle name="Normal 6 2 3 3 3 2 3" xfId="25581" xr:uid="{00000000-0005-0000-0000-0000D05F0000}"/>
    <cellStyle name="Normal 6 2 3 3 3 3" xfId="25582" xr:uid="{00000000-0005-0000-0000-0000D15F0000}"/>
    <cellStyle name="Normal 6 2 3 3 3 4" xfId="15350" xr:uid="{00000000-0005-0000-0000-0000D25F0000}"/>
    <cellStyle name="Normal 6 2 3 3 4" xfId="25583" xr:uid="{00000000-0005-0000-0000-0000D35F0000}"/>
    <cellStyle name="Normal 6 2 3 3 4 2" xfId="25584" xr:uid="{00000000-0005-0000-0000-0000D45F0000}"/>
    <cellStyle name="Normal 6 2 3 3 4 3" xfId="25585" xr:uid="{00000000-0005-0000-0000-0000D55F0000}"/>
    <cellStyle name="Normal 6 2 3 3 5" xfId="25586" xr:uid="{00000000-0005-0000-0000-0000D65F0000}"/>
    <cellStyle name="Normal 6 2 3 3 6" xfId="25587" xr:uid="{00000000-0005-0000-0000-0000D75F0000}"/>
    <cellStyle name="Normal 6 2 3 4" xfId="9013" xr:uid="{00000000-0005-0000-0000-0000D85F0000}"/>
    <cellStyle name="Normal 6 2 3 4 2" xfId="23763" xr:uid="{00000000-0005-0000-0000-0000D95F0000}"/>
    <cellStyle name="Normal 6 2 3 4 2 2" xfId="25588" xr:uid="{00000000-0005-0000-0000-0000DA5F0000}"/>
    <cellStyle name="Normal 6 2 3 4 2 2 2" xfId="15366" xr:uid="{00000000-0005-0000-0000-0000DB5F0000}"/>
    <cellStyle name="Normal 6 2 3 4 2 2 3" xfId="2406" xr:uid="{00000000-0005-0000-0000-0000DC5F0000}"/>
    <cellStyle name="Normal 6 2 3 4 2 3" xfId="15374" xr:uid="{00000000-0005-0000-0000-0000DD5F0000}"/>
    <cellStyle name="Normal 6 2 3 4 2 4" xfId="10517" xr:uid="{00000000-0005-0000-0000-0000DE5F0000}"/>
    <cellStyle name="Normal 6 2 3 4 3" xfId="25589" xr:uid="{00000000-0005-0000-0000-0000DF5F0000}"/>
    <cellStyle name="Normal 6 2 3 4 3 2" xfId="25590" xr:uid="{00000000-0005-0000-0000-0000E05F0000}"/>
    <cellStyle name="Normal 6 2 3 4 3 3" xfId="25591" xr:uid="{00000000-0005-0000-0000-0000E15F0000}"/>
    <cellStyle name="Normal 6 2 3 4 4" xfId="25592" xr:uid="{00000000-0005-0000-0000-0000E25F0000}"/>
    <cellStyle name="Normal 6 2 3 4 5" xfId="25593" xr:uid="{00000000-0005-0000-0000-0000E35F0000}"/>
    <cellStyle name="Normal 6 2 3 5" xfId="15393" xr:uid="{00000000-0005-0000-0000-0000E45F0000}"/>
    <cellStyle name="Normal 6 2 3 5 2" xfId="15398" xr:uid="{00000000-0005-0000-0000-0000E55F0000}"/>
    <cellStyle name="Normal 6 2 3 5 2 2" xfId="6646" xr:uid="{00000000-0005-0000-0000-0000E65F0000}"/>
    <cellStyle name="Normal 6 2 3 5 2 3" xfId="5616" xr:uid="{00000000-0005-0000-0000-0000E75F0000}"/>
    <cellStyle name="Normal 6 2 3 5 3" xfId="15403" xr:uid="{00000000-0005-0000-0000-0000E85F0000}"/>
    <cellStyle name="Normal 6 2 3 5 4" xfId="25595" xr:uid="{00000000-0005-0000-0000-0000E95F0000}"/>
    <cellStyle name="Normal 6 2 3 6" xfId="15410" xr:uid="{00000000-0005-0000-0000-0000EA5F0000}"/>
    <cellStyle name="Normal 6 2 3 6 2" xfId="25596" xr:uid="{00000000-0005-0000-0000-0000EB5F0000}"/>
    <cellStyle name="Normal 6 2 3 6 3" xfId="25598" xr:uid="{00000000-0005-0000-0000-0000EC5F0000}"/>
    <cellStyle name="Normal 6 2 3 7" xfId="15420" xr:uid="{00000000-0005-0000-0000-0000ED5F0000}"/>
    <cellStyle name="Normal 6 2 3 8" xfId="25599" xr:uid="{00000000-0005-0000-0000-0000EE5F0000}"/>
    <cellStyle name="Normal 6 2 4" xfId="25600" xr:uid="{00000000-0005-0000-0000-0000EF5F0000}"/>
    <cellStyle name="Normal 6 2 4 2" xfId="13527" xr:uid="{00000000-0005-0000-0000-0000F05F0000}"/>
    <cellStyle name="Normal 6 2 4 2 2" xfId="23770" xr:uid="{00000000-0005-0000-0000-0000F15F0000}"/>
    <cellStyle name="Normal 6 2 4 2 2 2" xfId="8838" xr:uid="{00000000-0005-0000-0000-0000F25F0000}"/>
    <cellStyle name="Normal 6 2 4 2 2 2 2" xfId="8842" xr:uid="{00000000-0005-0000-0000-0000F35F0000}"/>
    <cellStyle name="Normal 6 2 4 2 2 2 3" xfId="8847" xr:uid="{00000000-0005-0000-0000-0000F45F0000}"/>
    <cellStyle name="Normal 6 2 4 2 2 3" xfId="8849" xr:uid="{00000000-0005-0000-0000-0000F55F0000}"/>
    <cellStyle name="Normal 6 2 4 2 2 4" xfId="8851" xr:uid="{00000000-0005-0000-0000-0000F65F0000}"/>
    <cellStyle name="Normal 6 2 4 2 3" xfId="25601" xr:uid="{00000000-0005-0000-0000-0000F75F0000}"/>
    <cellStyle name="Normal 6 2 4 2 3 2" xfId="8890" xr:uid="{00000000-0005-0000-0000-0000F85F0000}"/>
    <cellStyle name="Normal 6 2 4 2 3 3" xfId="8897" xr:uid="{00000000-0005-0000-0000-0000F95F0000}"/>
    <cellStyle name="Normal 6 2 4 2 4" xfId="25602" xr:uid="{00000000-0005-0000-0000-0000FA5F0000}"/>
    <cellStyle name="Normal 6 2 4 2 5" xfId="25603" xr:uid="{00000000-0005-0000-0000-0000FB5F0000}"/>
    <cellStyle name="Normal 6 2 4 3" xfId="14011" xr:uid="{00000000-0005-0000-0000-0000FC5F0000}"/>
    <cellStyle name="Normal 6 2 4 3 2" xfId="15427" xr:uid="{00000000-0005-0000-0000-0000FD5F0000}"/>
    <cellStyle name="Normal 6 2 4 3 2 2" xfId="8961" xr:uid="{00000000-0005-0000-0000-0000FE5F0000}"/>
    <cellStyle name="Normal 6 2 4 3 2 3" xfId="8966" xr:uid="{00000000-0005-0000-0000-0000FF5F0000}"/>
    <cellStyle name="Normal 6 2 4 3 3" xfId="15436" xr:uid="{00000000-0005-0000-0000-000000600000}"/>
    <cellStyle name="Normal 6 2 4 3 4" xfId="15441" xr:uid="{00000000-0005-0000-0000-000001600000}"/>
    <cellStyle name="Normal 6 2 4 4" xfId="14432" xr:uid="{00000000-0005-0000-0000-000002600000}"/>
    <cellStyle name="Normal 6 2 4 4 2" xfId="14823" xr:uid="{00000000-0005-0000-0000-000003600000}"/>
    <cellStyle name="Normal 6 2 4 4 3" xfId="14827" xr:uid="{00000000-0005-0000-0000-000004600000}"/>
    <cellStyle name="Normal 6 2 4 5" xfId="14833" xr:uid="{00000000-0005-0000-0000-000005600000}"/>
    <cellStyle name="Normal 6 2 4 6" xfId="14839" xr:uid="{00000000-0005-0000-0000-000006600000}"/>
    <cellStyle name="Normal 6 2 5" xfId="25604" xr:uid="{00000000-0005-0000-0000-000007600000}"/>
    <cellStyle name="Normal 6 2 5 2" xfId="13557" xr:uid="{00000000-0005-0000-0000-000008600000}"/>
    <cellStyle name="Normal 6 2 5 2 2" xfId="23780" xr:uid="{00000000-0005-0000-0000-000009600000}"/>
    <cellStyle name="Normal 6 2 5 2 2 2" xfId="9176" xr:uid="{00000000-0005-0000-0000-00000A600000}"/>
    <cellStyle name="Normal 6 2 5 2 2 2 2" xfId="17175" xr:uid="{00000000-0005-0000-0000-00000B600000}"/>
    <cellStyle name="Normal 6 2 5 2 2 2 3" xfId="25605" xr:uid="{00000000-0005-0000-0000-00000C600000}"/>
    <cellStyle name="Normal 6 2 5 2 2 3" xfId="9181" xr:uid="{00000000-0005-0000-0000-00000D600000}"/>
    <cellStyle name="Normal 6 2 5 2 2 4" xfId="25606" xr:uid="{00000000-0005-0000-0000-00000E600000}"/>
    <cellStyle name="Normal 6 2 5 2 3" xfId="25607" xr:uid="{00000000-0005-0000-0000-00000F600000}"/>
    <cellStyle name="Normal 6 2 5 2 3 2" xfId="9207" xr:uid="{00000000-0005-0000-0000-000010600000}"/>
    <cellStyle name="Normal 6 2 5 2 3 3" xfId="25608" xr:uid="{00000000-0005-0000-0000-000011600000}"/>
    <cellStyle name="Normal 6 2 5 2 4" xfId="25609" xr:uid="{00000000-0005-0000-0000-000012600000}"/>
    <cellStyle name="Normal 6 2 5 2 5" xfId="25610" xr:uid="{00000000-0005-0000-0000-000013600000}"/>
    <cellStyle name="Normal 6 2 5 3" xfId="14438" xr:uid="{00000000-0005-0000-0000-000014600000}"/>
    <cellStyle name="Normal 6 2 5 3 2" xfId="15452" xr:uid="{00000000-0005-0000-0000-000015600000}"/>
    <cellStyle name="Normal 6 2 5 3 2 2" xfId="9285" xr:uid="{00000000-0005-0000-0000-000016600000}"/>
    <cellStyle name="Normal 6 2 5 3 2 3" xfId="9290" xr:uid="{00000000-0005-0000-0000-000017600000}"/>
    <cellStyle name="Normal 6 2 5 3 3" xfId="15459" xr:uid="{00000000-0005-0000-0000-000018600000}"/>
    <cellStyle name="Normal 6 2 5 3 4" xfId="25611" xr:uid="{00000000-0005-0000-0000-000019600000}"/>
    <cellStyle name="Normal 6 2 5 4" xfId="14844" xr:uid="{00000000-0005-0000-0000-00001A600000}"/>
    <cellStyle name="Normal 6 2 5 4 2" xfId="25612" xr:uid="{00000000-0005-0000-0000-00001B600000}"/>
    <cellStyle name="Normal 6 2 5 4 3" xfId="25613" xr:uid="{00000000-0005-0000-0000-00001C600000}"/>
    <cellStyle name="Normal 6 2 5 5" xfId="14850" xr:uid="{00000000-0005-0000-0000-00001D600000}"/>
    <cellStyle name="Normal 6 2 5 6" xfId="25614" xr:uid="{00000000-0005-0000-0000-00001E600000}"/>
    <cellStyle name="Normal 6 2 6" xfId="25615" xr:uid="{00000000-0005-0000-0000-00001F600000}"/>
    <cellStyle name="Normal 6 2 6 2" xfId="17440" xr:uid="{00000000-0005-0000-0000-000020600000}"/>
    <cellStyle name="Normal 6 2 6 2 2" xfId="15045" xr:uid="{00000000-0005-0000-0000-000021600000}"/>
    <cellStyle name="Normal 6 2 6 2 2 2" xfId="9482" xr:uid="{00000000-0005-0000-0000-000022600000}"/>
    <cellStyle name="Normal 6 2 6 2 2 3" xfId="25618" xr:uid="{00000000-0005-0000-0000-000023600000}"/>
    <cellStyle name="Normal 6 2 6 2 3" xfId="17443" xr:uid="{00000000-0005-0000-0000-000024600000}"/>
    <cellStyle name="Normal 6 2 6 2 4" xfId="21995" xr:uid="{00000000-0005-0000-0000-000025600000}"/>
    <cellStyle name="Normal 6 2 6 3" xfId="15481" xr:uid="{00000000-0005-0000-0000-000026600000}"/>
    <cellStyle name="Normal 6 2 6 3 2" xfId="15487" xr:uid="{00000000-0005-0000-0000-000027600000}"/>
    <cellStyle name="Normal 6 2 6 3 3" xfId="25620" xr:uid="{00000000-0005-0000-0000-000028600000}"/>
    <cellStyle name="Normal 6 2 6 4" xfId="15498" xr:uid="{00000000-0005-0000-0000-000029600000}"/>
    <cellStyle name="Normal 6 2 6 5" xfId="25621" xr:uid="{00000000-0005-0000-0000-00002A600000}"/>
    <cellStyle name="Normal 6 2 7" xfId="25622" xr:uid="{00000000-0005-0000-0000-00002B600000}"/>
    <cellStyle name="Normal 6 2 7 2" xfId="17457" xr:uid="{00000000-0005-0000-0000-00002C600000}"/>
    <cellStyle name="Normal 6 2 7 2 2" xfId="25624" xr:uid="{00000000-0005-0000-0000-00002D600000}"/>
    <cellStyle name="Normal 6 2 7 2 3" xfId="25626" xr:uid="{00000000-0005-0000-0000-00002E600000}"/>
    <cellStyle name="Normal 6 2 7 3" xfId="15511" xr:uid="{00000000-0005-0000-0000-00002F600000}"/>
    <cellStyle name="Normal 6 2 7 4" xfId="25627" xr:uid="{00000000-0005-0000-0000-000030600000}"/>
    <cellStyle name="Normal 6 2 8" xfId="11115" xr:uid="{00000000-0005-0000-0000-000031600000}"/>
    <cellStyle name="Normal 6 2 8 2" xfId="11117" xr:uid="{00000000-0005-0000-0000-000032600000}"/>
    <cellStyle name="Normal 6 2 8 3" xfId="11122" xr:uid="{00000000-0005-0000-0000-000033600000}"/>
    <cellStyle name="Normal 6 2 9" xfId="1726" xr:uid="{00000000-0005-0000-0000-000034600000}"/>
    <cellStyle name="Normal 6 3" xfId="25628" xr:uid="{00000000-0005-0000-0000-000035600000}"/>
    <cellStyle name="Normal 6 3 2" xfId="25629" xr:uid="{00000000-0005-0000-0000-000036600000}"/>
    <cellStyle name="Normal 6 3 2 2" xfId="25630" xr:uid="{00000000-0005-0000-0000-000037600000}"/>
    <cellStyle name="Normal 6 3 2 2 2" xfId="23838" xr:uid="{00000000-0005-0000-0000-000038600000}"/>
    <cellStyle name="Normal 6 3 2 2 2 2" xfId="23840" xr:uid="{00000000-0005-0000-0000-000039600000}"/>
    <cellStyle name="Normal 6 3 2 2 2 2 2" xfId="25631" xr:uid="{00000000-0005-0000-0000-00003A600000}"/>
    <cellStyle name="Normal 6 3 2 2 2 2 2 2" xfId="5760" xr:uid="{00000000-0005-0000-0000-00003B600000}"/>
    <cellStyle name="Normal 6 3 2 2 2 2 2 3" xfId="5773" xr:uid="{00000000-0005-0000-0000-00003C600000}"/>
    <cellStyle name="Normal 6 3 2 2 2 2 3" xfId="25632" xr:uid="{00000000-0005-0000-0000-00003D600000}"/>
    <cellStyle name="Normal 6 3 2 2 2 2 4" xfId="15764" xr:uid="{00000000-0005-0000-0000-00003E600000}"/>
    <cellStyle name="Normal 6 3 2 2 2 3" xfId="23842" xr:uid="{00000000-0005-0000-0000-00003F600000}"/>
    <cellStyle name="Normal 6 3 2 2 2 3 2" xfId="25633" xr:uid="{00000000-0005-0000-0000-000040600000}"/>
    <cellStyle name="Normal 6 3 2 2 2 3 3" xfId="25634" xr:uid="{00000000-0005-0000-0000-000041600000}"/>
    <cellStyle name="Normal 6 3 2 2 2 4" xfId="25635" xr:uid="{00000000-0005-0000-0000-000042600000}"/>
    <cellStyle name="Normal 6 3 2 2 2 5" xfId="25636" xr:uid="{00000000-0005-0000-0000-000043600000}"/>
    <cellStyle name="Normal 6 3 2 2 3" xfId="23844" xr:uid="{00000000-0005-0000-0000-000044600000}"/>
    <cellStyle name="Normal 6 3 2 2 3 2" xfId="25637" xr:uid="{00000000-0005-0000-0000-000045600000}"/>
    <cellStyle name="Normal 6 3 2 2 3 2 2" xfId="12422" xr:uid="{00000000-0005-0000-0000-000046600000}"/>
    <cellStyle name="Normal 6 3 2 2 3 2 3" xfId="25638" xr:uid="{00000000-0005-0000-0000-000047600000}"/>
    <cellStyle name="Normal 6 3 2 2 3 3" xfId="25639" xr:uid="{00000000-0005-0000-0000-000048600000}"/>
    <cellStyle name="Normal 6 3 2 2 3 4" xfId="25640" xr:uid="{00000000-0005-0000-0000-000049600000}"/>
    <cellStyle name="Normal 6 3 2 2 4" xfId="23846" xr:uid="{00000000-0005-0000-0000-00004A600000}"/>
    <cellStyle name="Normal 6 3 2 2 4 2" xfId="25641" xr:uid="{00000000-0005-0000-0000-00004B600000}"/>
    <cellStyle name="Normal 6 3 2 2 4 3" xfId="25642" xr:uid="{00000000-0005-0000-0000-00004C600000}"/>
    <cellStyle name="Normal 6 3 2 2 5" xfId="25643" xr:uid="{00000000-0005-0000-0000-00004D600000}"/>
    <cellStyle name="Normal 6 3 2 2 6" xfId="25644" xr:uid="{00000000-0005-0000-0000-00004E600000}"/>
    <cellStyle name="Normal 6 3 2 3" xfId="25645" xr:uid="{00000000-0005-0000-0000-00004F600000}"/>
    <cellStyle name="Normal 6 3 2 3 2" xfId="3214" xr:uid="{00000000-0005-0000-0000-000050600000}"/>
    <cellStyle name="Normal 6 3 2 3 2 2" xfId="15530" xr:uid="{00000000-0005-0000-0000-000051600000}"/>
    <cellStyle name="Normal 6 3 2 3 2 2 2" xfId="3668" xr:uid="{00000000-0005-0000-0000-000052600000}"/>
    <cellStyle name="Normal 6 3 2 3 2 2 2 2" xfId="25646" xr:uid="{00000000-0005-0000-0000-000053600000}"/>
    <cellStyle name="Normal 6 3 2 3 2 2 2 3" xfId="25647" xr:uid="{00000000-0005-0000-0000-000054600000}"/>
    <cellStyle name="Normal 6 3 2 3 2 2 3" xfId="3690" xr:uid="{00000000-0005-0000-0000-000055600000}"/>
    <cellStyle name="Normal 6 3 2 3 2 2 4" xfId="3703" xr:uid="{00000000-0005-0000-0000-000056600000}"/>
    <cellStyle name="Normal 6 3 2 3 2 3" xfId="15533" xr:uid="{00000000-0005-0000-0000-000057600000}"/>
    <cellStyle name="Normal 6 3 2 3 2 3 2" xfId="5827" xr:uid="{00000000-0005-0000-0000-000058600000}"/>
    <cellStyle name="Normal 6 3 2 3 2 3 3" xfId="5834" xr:uid="{00000000-0005-0000-0000-000059600000}"/>
    <cellStyle name="Normal 6 3 2 3 2 4" xfId="11010" xr:uid="{00000000-0005-0000-0000-00005A600000}"/>
    <cellStyle name="Normal 6 3 2 3 2 5" xfId="11025" xr:uid="{00000000-0005-0000-0000-00005B600000}"/>
    <cellStyle name="Normal 6 3 2 3 3" xfId="1374" xr:uid="{00000000-0005-0000-0000-00005C600000}"/>
    <cellStyle name="Normal 6 3 2 3 3 2" xfId="15536" xr:uid="{00000000-0005-0000-0000-00005D600000}"/>
    <cellStyle name="Normal 6 3 2 3 3 2 2" xfId="8333" xr:uid="{00000000-0005-0000-0000-00005E600000}"/>
    <cellStyle name="Normal 6 3 2 3 3 2 3" xfId="8346" xr:uid="{00000000-0005-0000-0000-00005F600000}"/>
    <cellStyle name="Normal 6 3 2 3 3 3" xfId="25648" xr:uid="{00000000-0005-0000-0000-000060600000}"/>
    <cellStyle name="Normal 6 3 2 3 3 4" xfId="9015" xr:uid="{00000000-0005-0000-0000-000061600000}"/>
    <cellStyle name="Normal 6 3 2 3 4" xfId="1393" xr:uid="{00000000-0005-0000-0000-000062600000}"/>
    <cellStyle name="Normal 6 3 2 3 4 2" xfId="25649" xr:uid="{00000000-0005-0000-0000-000063600000}"/>
    <cellStyle name="Normal 6 3 2 3 4 3" xfId="25650" xr:uid="{00000000-0005-0000-0000-000064600000}"/>
    <cellStyle name="Normal 6 3 2 3 5" xfId="3660" xr:uid="{00000000-0005-0000-0000-000065600000}"/>
    <cellStyle name="Normal 6 3 2 3 6" xfId="3677" xr:uid="{00000000-0005-0000-0000-000066600000}"/>
    <cellStyle name="Normal 6 3 2 4" xfId="25651" xr:uid="{00000000-0005-0000-0000-000067600000}"/>
    <cellStyle name="Normal 6 3 2 4 2" xfId="1683" xr:uid="{00000000-0005-0000-0000-000068600000}"/>
    <cellStyle name="Normal 6 3 2 4 2 2" xfId="15543" xr:uid="{00000000-0005-0000-0000-000069600000}"/>
    <cellStyle name="Normal 6 3 2 4 2 2 2" xfId="15116" xr:uid="{00000000-0005-0000-0000-00006A600000}"/>
    <cellStyle name="Normal 6 3 2 4 2 2 3" xfId="15119" xr:uid="{00000000-0005-0000-0000-00006B600000}"/>
    <cellStyle name="Normal 6 3 2 4 2 3" xfId="25652" xr:uid="{00000000-0005-0000-0000-00006C600000}"/>
    <cellStyle name="Normal 6 3 2 4 2 4" xfId="10680" xr:uid="{00000000-0005-0000-0000-00006D600000}"/>
    <cellStyle name="Normal 6 3 2 4 3" xfId="5377" xr:uid="{00000000-0005-0000-0000-00006E600000}"/>
    <cellStyle name="Normal 6 3 2 4 3 2" xfId="25653" xr:uid="{00000000-0005-0000-0000-00006F600000}"/>
    <cellStyle name="Normal 6 3 2 4 3 3" xfId="25654" xr:uid="{00000000-0005-0000-0000-000070600000}"/>
    <cellStyle name="Normal 6 3 2 4 4" xfId="5396" xr:uid="{00000000-0005-0000-0000-000071600000}"/>
    <cellStyle name="Normal 6 3 2 4 5" xfId="5821" xr:uid="{00000000-0005-0000-0000-000072600000}"/>
    <cellStyle name="Normal 6 3 2 5" xfId="15555" xr:uid="{00000000-0005-0000-0000-000073600000}"/>
    <cellStyle name="Normal 6 3 2 5 2" xfId="15561" xr:uid="{00000000-0005-0000-0000-000074600000}"/>
    <cellStyle name="Normal 6 3 2 5 2 2" xfId="15563" xr:uid="{00000000-0005-0000-0000-000075600000}"/>
    <cellStyle name="Normal 6 3 2 5 2 3" xfId="15567" xr:uid="{00000000-0005-0000-0000-000076600000}"/>
    <cellStyle name="Normal 6 3 2 5 3" xfId="15572" xr:uid="{00000000-0005-0000-0000-000077600000}"/>
    <cellStyle name="Normal 6 3 2 5 4" xfId="15581" xr:uid="{00000000-0005-0000-0000-000078600000}"/>
    <cellStyle name="Normal 6 3 2 6" xfId="15587" xr:uid="{00000000-0005-0000-0000-000079600000}"/>
    <cellStyle name="Normal 6 3 2 6 2" xfId="15590" xr:uid="{00000000-0005-0000-0000-00007A600000}"/>
    <cellStyle name="Normal 6 3 2 6 3" xfId="11707" xr:uid="{00000000-0005-0000-0000-00007B600000}"/>
    <cellStyle name="Normal 6 3 2 7" xfId="15600" xr:uid="{00000000-0005-0000-0000-00007C600000}"/>
    <cellStyle name="Normal 6 3 2 8" xfId="15608" xr:uid="{00000000-0005-0000-0000-00007D600000}"/>
    <cellStyle name="Normal 6 3 3" xfId="25655" xr:uid="{00000000-0005-0000-0000-00007E600000}"/>
    <cellStyle name="Normal 6 3 3 2" xfId="25656" xr:uid="{00000000-0005-0000-0000-00007F600000}"/>
    <cellStyle name="Normal 6 3 3 2 2" xfId="23869" xr:uid="{00000000-0005-0000-0000-000080600000}"/>
    <cellStyle name="Normal 6 3 3 2 2 2" xfId="5861" xr:uid="{00000000-0005-0000-0000-000081600000}"/>
    <cellStyle name="Normal 6 3 3 2 2 2 2" xfId="25657" xr:uid="{00000000-0005-0000-0000-000082600000}"/>
    <cellStyle name="Normal 6 3 3 2 2 2 3" xfId="1140" xr:uid="{00000000-0005-0000-0000-000083600000}"/>
    <cellStyle name="Normal 6 3 3 2 2 3" xfId="25658" xr:uid="{00000000-0005-0000-0000-000084600000}"/>
    <cellStyle name="Normal 6 3 3 2 2 4" xfId="25659" xr:uid="{00000000-0005-0000-0000-000085600000}"/>
    <cellStyle name="Normal 6 3 3 2 3" xfId="25660" xr:uid="{00000000-0005-0000-0000-000086600000}"/>
    <cellStyle name="Normal 6 3 3 2 3 2" xfId="25661" xr:uid="{00000000-0005-0000-0000-000087600000}"/>
    <cellStyle name="Normal 6 3 3 2 3 3" xfId="25662" xr:uid="{00000000-0005-0000-0000-000088600000}"/>
    <cellStyle name="Normal 6 3 3 2 4" xfId="25663" xr:uid="{00000000-0005-0000-0000-000089600000}"/>
    <cellStyle name="Normal 6 3 3 2 5" xfId="25664" xr:uid="{00000000-0005-0000-0000-00008A600000}"/>
    <cellStyle name="Normal 6 3 3 3" xfId="25665" xr:uid="{00000000-0005-0000-0000-00008B600000}"/>
    <cellStyle name="Normal 6 3 3 3 2" xfId="25666" xr:uid="{00000000-0005-0000-0000-00008C600000}"/>
    <cellStyle name="Normal 6 3 3 3 2 2" xfId="8592" xr:uid="{00000000-0005-0000-0000-00008D600000}"/>
    <cellStyle name="Normal 6 3 3 3 2 3" xfId="25667" xr:uid="{00000000-0005-0000-0000-00008E600000}"/>
    <cellStyle name="Normal 6 3 3 3 3" xfId="25668" xr:uid="{00000000-0005-0000-0000-00008F600000}"/>
    <cellStyle name="Normal 6 3 3 3 4" xfId="25669" xr:uid="{00000000-0005-0000-0000-000090600000}"/>
    <cellStyle name="Normal 6 3 3 4" xfId="25670" xr:uid="{00000000-0005-0000-0000-000091600000}"/>
    <cellStyle name="Normal 6 3 3 4 2" xfId="25671" xr:uid="{00000000-0005-0000-0000-000092600000}"/>
    <cellStyle name="Normal 6 3 3 4 3" xfId="25672" xr:uid="{00000000-0005-0000-0000-000093600000}"/>
    <cellStyle name="Normal 6 3 3 5" xfId="15631" xr:uid="{00000000-0005-0000-0000-000094600000}"/>
    <cellStyle name="Normal 6 3 3 6" xfId="15644" xr:uid="{00000000-0005-0000-0000-000095600000}"/>
    <cellStyle name="Normal 6 3 4" xfId="25673" xr:uid="{00000000-0005-0000-0000-000096600000}"/>
    <cellStyle name="Normal 6 3 4 2" xfId="14036" xr:uid="{00000000-0005-0000-0000-000097600000}"/>
    <cellStyle name="Normal 6 3 4 2 2" xfId="23883" xr:uid="{00000000-0005-0000-0000-000098600000}"/>
    <cellStyle name="Normal 6 3 4 2 2 2" xfId="25674" xr:uid="{00000000-0005-0000-0000-000099600000}"/>
    <cellStyle name="Normal 6 3 4 2 2 2 2" xfId="1809" xr:uid="{00000000-0005-0000-0000-00009A600000}"/>
    <cellStyle name="Normal 6 3 4 2 2 2 3" xfId="1826" xr:uid="{00000000-0005-0000-0000-00009B600000}"/>
    <cellStyle name="Normal 6 3 4 2 2 3" xfId="25675" xr:uid="{00000000-0005-0000-0000-00009C600000}"/>
    <cellStyle name="Normal 6 3 4 2 2 4" xfId="25676" xr:uid="{00000000-0005-0000-0000-00009D600000}"/>
    <cellStyle name="Normal 6 3 4 2 3" xfId="25677" xr:uid="{00000000-0005-0000-0000-00009E600000}"/>
    <cellStyle name="Normal 6 3 4 2 3 2" xfId="25678" xr:uid="{00000000-0005-0000-0000-00009F600000}"/>
    <cellStyle name="Normal 6 3 4 2 3 3" xfId="25679" xr:uid="{00000000-0005-0000-0000-0000A0600000}"/>
    <cellStyle name="Normal 6 3 4 2 4" xfId="25680" xr:uid="{00000000-0005-0000-0000-0000A1600000}"/>
    <cellStyle name="Normal 6 3 4 2 5" xfId="25681" xr:uid="{00000000-0005-0000-0000-0000A2600000}"/>
    <cellStyle name="Normal 6 3 4 3" xfId="14038" xr:uid="{00000000-0005-0000-0000-0000A3600000}"/>
    <cellStyle name="Normal 6 3 4 3 2" xfId="15649" xr:uid="{00000000-0005-0000-0000-0000A4600000}"/>
    <cellStyle name="Normal 6 3 4 3 2 2" xfId="15653" xr:uid="{00000000-0005-0000-0000-0000A5600000}"/>
    <cellStyle name="Normal 6 3 4 3 2 3" xfId="15658" xr:uid="{00000000-0005-0000-0000-0000A6600000}"/>
    <cellStyle name="Normal 6 3 4 3 3" xfId="15662" xr:uid="{00000000-0005-0000-0000-0000A7600000}"/>
    <cellStyle name="Normal 6 3 4 3 4" xfId="15669" xr:uid="{00000000-0005-0000-0000-0000A8600000}"/>
    <cellStyle name="Normal 6 3 4 4" xfId="14858" xr:uid="{00000000-0005-0000-0000-0000A9600000}"/>
    <cellStyle name="Normal 6 3 4 4 2" xfId="15673" xr:uid="{00000000-0005-0000-0000-0000AA600000}"/>
    <cellStyle name="Normal 6 3 4 4 3" xfId="15680" xr:uid="{00000000-0005-0000-0000-0000AB600000}"/>
    <cellStyle name="Normal 6 3 4 5" xfId="14864" xr:uid="{00000000-0005-0000-0000-0000AC600000}"/>
    <cellStyle name="Normal 6 3 4 6" xfId="15694" xr:uid="{00000000-0005-0000-0000-0000AD600000}"/>
    <cellStyle name="Normal 6 3 5" xfId="25682" xr:uid="{00000000-0005-0000-0000-0000AE600000}"/>
    <cellStyle name="Normal 6 3 5 2" xfId="14048" xr:uid="{00000000-0005-0000-0000-0000AF600000}"/>
    <cellStyle name="Normal 6 3 5 2 2" xfId="25683" xr:uid="{00000000-0005-0000-0000-0000B0600000}"/>
    <cellStyle name="Normal 6 3 5 2 2 2" xfId="25684" xr:uid="{00000000-0005-0000-0000-0000B1600000}"/>
    <cellStyle name="Normal 6 3 5 2 2 3" xfId="25685" xr:uid="{00000000-0005-0000-0000-0000B2600000}"/>
    <cellStyle name="Normal 6 3 5 2 3" xfId="25686" xr:uid="{00000000-0005-0000-0000-0000B3600000}"/>
    <cellStyle name="Normal 6 3 5 2 4" xfId="25687" xr:uid="{00000000-0005-0000-0000-0000B4600000}"/>
    <cellStyle name="Normal 6 3 5 3" xfId="15698" xr:uid="{00000000-0005-0000-0000-0000B5600000}"/>
    <cellStyle name="Normal 6 3 5 3 2" xfId="15701" xr:uid="{00000000-0005-0000-0000-0000B6600000}"/>
    <cellStyle name="Normal 6 3 5 3 3" xfId="9467" xr:uid="{00000000-0005-0000-0000-0000B7600000}"/>
    <cellStyle name="Normal 6 3 5 4" xfId="15709" xr:uid="{00000000-0005-0000-0000-0000B8600000}"/>
    <cellStyle name="Normal 6 3 5 5" xfId="15716" xr:uid="{00000000-0005-0000-0000-0000B9600000}"/>
    <cellStyle name="Normal 6 3 6" xfId="25688" xr:uid="{00000000-0005-0000-0000-0000BA600000}"/>
    <cellStyle name="Normal 6 3 6 2" xfId="17475" xr:uid="{00000000-0005-0000-0000-0000BB600000}"/>
    <cellStyle name="Normal 6 3 6 2 2" xfId="15081" xr:uid="{00000000-0005-0000-0000-0000BC600000}"/>
    <cellStyle name="Normal 6 3 6 2 3" xfId="15084" xr:uid="{00000000-0005-0000-0000-0000BD600000}"/>
    <cellStyle name="Normal 6 3 6 3" xfId="15727" xr:uid="{00000000-0005-0000-0000-0000BE600000}"/>
    <cellStyle name="Normal 6 3 6 4" xfId="15735" xr:uid="{00000000-0005-0000-0000-0000BF600000}"/>
    <cellStyle name="Normal 6 3 7" xfId="25689" xr:uid="{00000000-0005-0000-0000-0000C0600000}"/>
    <cellStyle name="Normal 6 3 7 2" xfId="17483" xr:uid="{00000000-0005-0000-0000-0000C1600000}"/>
    <cellStyle name="Normal 6 3 7 3" xfId="25690" xr:uid="{00000000-0005-0000-0000-0000C2600000}"/>
    <cellStyle name="Normal 6 3 8" xfId="11124" xr:uid="{00000000-0005-0000-0000-0000C3600000}"/>
    <cellStyle name="Normal 6 3 9" xfId="11126" xr:uid="{00000000-0005-0000-0000-0000C4600000}"/>
    <cellStyle name="Normal 6 4" xfId="25691" xr:uid="{00000000-0005-0000-0000-0000C5600000}"/>
    <cellStyle name="Normal 6 4 2" xfId="25692" xr:uid="{00000000-0005-0000-0000-0000C6600000}"/>
    <cellStyle name="Normal 6 4 2 2" xfId="25693" xr:uid="{00000000-0005-0000-0000-0000C7600000}"/>
    <cellStyle name="Normal 6 4 2 2 2" xfId="23911" xr:uid="{00000000-0005-0000-0000-0000C8600000}"/>
    <cellStyle name="Normal 6 4 2 2 2 2" xfId="25694" xr:uid="{00000000-0005-0000-0000-0000C9600000}"/>
    <cellStyle name="Normal 6 4 2 2 2 2 2" xfId="25696" xr:uid="{00000000-0005-0000-0000-0000CA600000}"/>
    <cellStyle name="Normal 6 4 2 2 2 2 3" xfId="25698" xr:uid="{00000000-0005-0000-0000-0000CB600000}"/>
    <cellStyle name="Normal 6 4 2 2 2 3" xfId="25699" xr:uid="{00000000-0005-0000-0000-0000CC600000}"/>
    <cellStyle name="Normal 6 4 2 2 2 4" xfId="19420" xr:uid="{00000000-0005-0000-0000-0000CD600000}"/>
    <cellStyle name="Normal 6 4 2 2 3" xfId="25700" xr:uid="{00000000-0005-0000-0000-0000CE600000}"/>
    <cellStyle name="Normal 6 4 2 2 3 2" xfId="22094" xr:uid="{00000000-0005-0000-0000-0000CF600000}"/>
    <cellStyle name="Normal 6 4 2 2 3 3" xfId="22096" xr:uid="{00000000-0005-0000-0000-0000D0600000}"/>
    <cellStyle name="Normal 6 4 2 2 4" xfId="25701" xr:uid="{00000000-0005-0000-0000-0000D1600000}"/>
    <cellStyle name="Normal 6 4 2 2 5" xfId="25702" xr:uid="{00000000-0005-0000-0000-0000D2600000}"/>
    <cellStyle name="Normal 6 4 2 3" xfId="15755" xr:uid="{00000000-0005-0000-0000-0000D3600000}"/>
    <cellStyle name="Normal 6 4 2 3 2" xfId="15758" xr:uid="{00000000-0005-0000-0000-0000D4600000}"/>
    <cellStyle name="Normal 6 4 2 3 2 2" xfId="14232" xr:uid="{00000000-0005-0000-0000-0000D5600000}"/>
    <cellStyle name="Normal 6 4 2 3 2 3" xfId="9574" xr:uid="{00000000-0005-0000-0000-0000D6600000}"/>
    <cellStyle name="Normal 6 4 2 3 3" xfId="15771" xr:uid="{00000000-0005-0000-0000-0000D7600000}"/>
    <cellStyle name="Normal 6 4 2 3 4" xfId="9899" xr:uid="{00000000-0005-0000-0000-0000D8600000}"/>
    <cellStyle name="Normal 6 4 2 4" xfId="15783" xr:uid="{00000000-0005-0000-0000-0000D9600000}"/>
    <cellStyle name="Normal 6 4 2 4 2" xfId="15786" xr:uid="{00000000-0005-0000-0000-0000DA600000}"/>
    <cellStyle name="Normal 6 4 2 4 3" xfId="15795" xr:uid="{00000000-0005-0000-0000-0000DB600000}"/>
    <cellStyle name="Normal 6 4 2 5" xfId="15798" xr:uid="{00000000-0005-0000-0000-0000DC600000}"/>
    <cellStyle name="Normal 6 4 2 6" xfId="15808" xr:uid="{00000000-0005-0000-0000-0000DD600000}"/>
    <cellStyle name="Normal 6 4 3" xfId="25703" xr:uid="{00000000-0005-0000-0000-0000DE600000}"/>
    <cellStyle name="Normal 6 4 3 2" xfId="25704" xr:uid="{00000000-0005-0000-0000-0000DF600000}"/>
    <cellStyle name="Normal 6 4 3 2 2" xfId="23930" xr:uid="{00000000-0005-0000-0000-0000E0600000}"/>
    <cellStyle name="Normal 6 4 3 2 2 2" xfId="6165" xr:uid="{00000000-0005-0000-0000-0000E1600000}"/>
    <cellStyle name="Normal 6 4 3 2 2 2 2" xfId="25705" xr:uid="{00000000-0005-0000-0000-0000E2600000}"/>
    <cellStyle name="Normal 6 4 3 2 2 2 3" xfId="25706" xr:uid="{00000000-0005-0000-0000-0000E3600000}"/>
    <cellStyle name="Normal 6 4 3 2 2 3" xfId="25708" xr:uid="{00000000-0005-0000-0000-0000E4600000}"/>
    <cellStyle name="Normal 6 4 3 2 2 4" xfId="25709" xr:uid="{00000000-0005-0000-0000-0000E5600000}"/>
    <cellStyle name="Normal 6 4 3 2 3" xfId="25711" xr:uid="{00000000-0005-0000-0000-0000E6600000}"/>
    <cellStyle name="Normal 6 4 3 2 3 2" xfId="22121" xr:uid="{00000000-0005-0000-0000-0000E7600000}"/>
    <cellStyle name="Normal 6 4 3 2 3 3" xfId="12702" xr:uid="{00000000-0005-0000-0000-0000E8600000}"/>
    <cellStyle name="Normal 6 4 3 2 4" xfId="25713" xr:uid="{00000000-0005-0000-0000-0000E9600000}"/>
    <cellStyle name="Normal 6 4 3 2 5" xfId="25715" xr:uid="{00000000-0005-0000-0000-0000EA600000}"/>
    <cellStyle name="Normal 6 4 3 3" xfId="15817" xr:uid="{00000000-0005-0000-0000-0000EB600000}"/>
    <cellStyle name="Normal 6 4 3 3 2" xfId="4103" xr:uid="{00000000-0005-0000-0000-0000EC600000}"/>
    <cellStyle name="Normal 6 4 3 3 2 2" xfId="15821" xr:uid="{00000000-0005-0000-0000-0000ED600000}"/>
    <cellStyle name="Normal 6 4 3 3 2 3" xfId="15827" xr:uid="{00000000-0005-0000-0000-0000EE600000}"/>
    <cellStyle name="Normal 6 4 3 3 3" xfId="4145" xr:uid="{00000000-0005-0000-0000-0000EF600000}"/>
    <cellStyle name="Normal 6 4 3 3 4" xfId="2504" xr:uid="{00000000-0005-0000-0000-0000F0600000}"/>
    <cellStyle name="Normal 6 4 3 4" xfId="15842" xr:uid="{00000000-0005-0000-0000-0000F1600000}"/>
    <cellStyle name="Normal 6 4 3 4 2" xfId="5540" xr:uid="{00000000-0005-0000-0000-0000F2600000}"/>
    <cellStyle name="Normal 6 4 3 4 3" xfId="5545" xr:uid="{00000000-0005-0000-0000-0000F3600000}"/>
    <cellStyle name="Normal 6 4 3 5" xfId="15852" xr:uid="{00000000-0005-0000-0000-0000F4600000}"/>
    <cellStyle name="Normal 6 4 3 6" xfId="15856" xr:uid="{00000000-0005-0000-0000-0000F5600000}"/>
    <cellStyle name="Normal 6 4 4" xfId="25716" xr:uid="{00000000-0005-0000-0000-0000F6600000}"/>
    <cellStyle name="Normal 6 4 4 2" xfId="14064" xr:uid="{00000000-0005-0000-0000-0000F7600000}"/>
    <cellStyle name="Normal 6 4 4 2 2" xfId="25717" xr:uid="{00000000-0005-0000-0000-0000F8600000}"/>
    <cellStyle name="Normal 6 4 4 2 2 2" xfId="3588" xr:uid="{00000000-0005-0000-0000-0000F9600000}"/>
    <cellStyle name="Normal 6 4 4 2 2 3" xfId="6520" xr:uid="{00000000-0005-0000-0000-0000FA600000}"/>
    <cellStyle name="Normal 6 4 4 2 3" xfId="25718" xr:uid="{00000000-0005-0000-0000-0000FB600000}"/>
    <cellStyle name="Normal 6 4 4 2 4" xfId="25719" xr:uid="{00000000-0005-0000-0000-0000FC600000}"/>
    <cellStyle name="Normal 6 4 4 3" xfId="15865" xr:uid="{00000000-0005-0000-0000-0000FD600000}"/>
    <cellStyle name="Normal 6 4 4 3 2" xfId="6722" xr:uid="{00000000-0005-0000-0000-0000FE600000}"/>
    <cellStyle name="Normal 6 4 4 3 3" xfId="6733" xr:uid="{00000000-0005-0000-0000-0000FF600000}"/>
    <cellStyle name="Normal 6 4 4 4" xfId="15869" xr:uid="{00000000-0005-0000-0000-000000610000}"/>
    <cellStyle name="Normal 6 4 4 5" xfId="15873" xr:uid="{00000000-0005-0000-0000-000001610000}"/>
    <cellStyle name="Normal 6 4 5" xfId="25720" xr:uid="{00000000-0005-0000-0000-000002610000}"/>
    <cellStyle name="Normal 6 4 5 2" xfId="16060" xr:uid="{00000000-0005-0000-0000-000003610000}"/>
    <cellStyle name="Normal 6 4 5 2 2" xfId="25721" xr:uid="{00000000-0005-0000-0000-000004610000}"/>
    <cellStyle name="Normal 6 4 5 2 3" xfId="25722" xr:uid="{00000000-0005-0000-0000-000005610000}"/>
    <cellStyle name="Normal 6 4 5 3" xfId="15883" xr:uid="{00000000-0005-0000-0000-000006610000}"/>
    <cellStyle name="Normal 6 4 5 4" xfId="15891" xr:uid="{00000000-0005-0000-0000-000007610000}"/>
    <cellStyle name="Normal 6 4 6" xfId="25723" xr:uid="{00000000-0005-0000-0000-000008610000}"/>
    <cellStyle name="Normal 6 4 6 2" xfId="17495" xr:uid="{00000000-0005-0000-0000-000009610000}"/>
    <cellStyle name="Normal 6 4 6 3" xfId="15902" xr:uid="{00000000-0005-0000-0000-00000A610000}"/>
    <cellStyle name="Normal 6 4 7" xfId="25724" xr:uid="{00000000-0005-0000-0000-00000B610000}"/>
    <cellStyle name="Normal 6 4 8" xfId="25725" xr:uid="{00000000-0005-0000-0000-00000C610000}"/>
    <cellStyle name="Normal 6 5" xfId="19665" xr:uid="{00000000-0005-0000-0000-00000D610000}"/>
    <cellStyle name="Normal 6 5 2" xfId="25726" xr:uid="{00000000-0005-0000-0000-00000E610000}"/>
    <cellStyle name="Normal 6 5 2 2" xfId="25727" xr:uid="{00000000-0005-0000-0000-00000F610000}"/>
    <cellStyle name="Normal 6 5 2 2 2" xfId="19170" xr:uid="{00000000-0005-0000-0000-000010610000}"/>
    <cellStyle name="Normal 6 5 2 2 2 2" xfId="21603" xr:uid="{00000000-0005-0000-0000-000011610000}"/>
    <cellStyle name="Normal 6 5 2 2 2 3" xfId="25728" xr:uid="{00000000-0005-0000-0000-000012610000}"/>
    <cellStyle name="Normal 6 5 2 2 3" xfId="25729" xr:uid="{00000000-0005-0000-0000-000013610000}"/>
    <cellStyle name="Normal 6 5 2 2 4" xfId="25730" xr:uid="{00000000-0005-0000-0000-000014610000}"/>
    <cellStyle name="Normal 6 5 2 3" xfId="15911" xr:uid="{00000000-0005-0000-0000-000015610000}"/>
    <cellStyle name="Normal 6 5 2 3 2" xfId="15914" xr:uid="{00000000-0005-0000-0000-000016610000}"/>
    <cellStyle name="Normal 6 5 2 3 3" xfId="15921" xr:uid="{00000000-0005-0000-0000-000017610000}"/>
    <cellStyle name="Normal 6 5 2 4" xfId="15924" xr:uid="{00000000-0005-0000-0000-000018610000}"/>
    <cellStyle name="Normal 6 5 2 5" xfId="15931" xr:uid="{00000000-0005-0000-0000-000019610000}"/>
    <cellStyle name="Normal 6 5 3" xfId="25731" xr:uid="{00000000-0005-0000-0000-00001A610000}"/>
    <cellStyle name="Normal 6 5 3 2" xfId="25732" xr:uid="{00000000-0005-0000-0000-00001B610000}"/>
    <cellStyle name="Normal 6 5 3 2 2" xfId="25733" xr:uid="{00000000-0005-0000-0000-00001C610000}"/>
    <cellStyle name="Normal 6 5 3 2 3" xfId="25734" xr:uid="{00000000-0005-0000-0000-00001D610000}"/>
    <cellStyle name="Normal 6 5 3 3" xfId="15940" xr:uid="{00000000-0005-0000-0000-00001E610000}"/>
    <cellStyle name="Normal 6 5 3 4" xfId="15948" xr:uid="{00000000-0005-0000-0000-00001F610000}"/>
    <cellStyle name="Normal 6 5 4" xfId="25735" xr:uid="{00000000-0005-0000-0000-000020610000}"/>
    <cellStyle name="Normal 6 5 4 2" xfId="25736" xr:uid="{00000000-0005-0000-0000-000021610000}"/>
    <cellStyle name="Normal 6 5 4 3" xfId="15953" xr:uid="{00000000-0005-0000-0000-000022610000}"/>
    <cellStyle name="Normal 6 5 5" xfId="25737" xr:uid="{00000000-0005-0000-0000-000023610000}"/>
    <cellStyle name="Normal 6 5 6" xfId="25738" xr:uid="{00000000-0005-0000-0000-000024610000}"/>
    <cellStyle name="Normal 6 6" xfId="19667" xr:uid="{00000000-0005-0000-0000-000025610000}"/>
    <cellStyle name="Normal 6 6 2" xfId="25739" xr:uid="{00000000-0005-0000-0000-000026610000}"/>
    <cellStyle name="Normal 6 6 2 2" xfId="25740" xr:uid="{00000000-0005-0000-0000-000027610000}"/>
    <cellStyle name="Normal 6 6 2 2 2" xfId="25741" xr:uid="{00000000-0005-0000-0000-000028610000}"/>
    <cellStyle name="Normal 6 6 2 2 2 2" xfId="25742" xr:uid="{00000000-0005-0000-0000-000029610000}"/>
    <cellStyle name="Normal 6 6 2 2 2 3" xfId="13349" xr:uid="{00000000-0005-0000-0000-00002A610000}"/>
    <cellStyle name="Normal 6 6 2 2 3" xfId="25743" xr:uid="{00000000-0005-0000-0000-00002B610000}"/>
    <cellStyle name="Normal 6 6 2 2 4" xfId="25744" xr:uid="{00000000-0005-0000-0000-00002C610000}"/>
    <cellStyle name="Normal 6 6 2 3" xfId="3156" xr:uid="{00000000-0005-0000-0000-00002D610000}"/>
    <cellStyle name="Normal 6 6 2 3 2" xfId="15971" xr:uid="{00000000-0005-0000-0000-00002E610000}"/>
    <cellStyle name="Normal 6 6 2 3 3" xfId="15976" xr:uid="{00000000-0005-0000-0000-00002F610000}"/>
    <cellStyle name="Normal 6 6 2 4" xfId="3163" xr:uid="{00000000-0005-0000-0000-000030610000}"/>
    <cellStyle name="Normal 6 6 2 5" xfId="3828" xr:uid="{00000000-0005-0000-0000-000031610000}"/>
    <cellStyle name="Normal 6 6 3" xfId="25745" xr:uid="{00000000-0005-0000-0000-000032610000}"/>
    <cellStyle name="Normal 6 6 3 2" xfId="3825" xr:uid="{00000000-0005-0000-0000-000033610000}"/>
    <cellStyle name="Normal 6 6 3 2 2" xfId="25746" xr:uid="{00000000-0005-0000-0000-000034610000}"/>
    <cellStyle name="Normal 6 6 3 2 3" xfId="25747" xr:uid="{00000000-0005-0000-0000-000035610000}"/>
    <cellStyle name="Normal 6 6 3 3" xfId="3894" xr:uid="{00000000-0005-0000-0000-000036610000}"/>
    <cellStyle name="Normal 6 6 3 4" xfId="3901" xr:uid="{00000000-0005-0000-0000-000037610000}"/>
    <cellStyle name="Normal 6 6 4" xfId="25748" xr:uid="{00000000-0005-0000-0000-000038610000}"/>
    <cellStyle name="Normal 6 6 4 2" xfId="25749" xr:uid="{00000000-0005-0000-0000-000039610000}"/>
    <cellStyle name="Normal 6 6 4 3" xfId="15987" xr:uid="{00000000-0005-0000-0000-00003A610000}"/>
    <cellStyle name="Normal 6 6 5" xfId="25750" xr:uid="{00000000-0005-0000-0000-00003B610000}"/>
    <cellStyle name="Normal 6 6 6" xfId="25751" xr:uid="{00000000-0005-0000-0000-00003C610000}"/>
    <cellStyle name="Normal 6 7" xfId="25752" xr:uid="{00000000-0005-0000-0000-00003D610000}"/>
    <cellStyle name="Normal 6 7 2" xfId="25753" xr:uid="{00000000-0005-0000-0000-00003E610000}"/>
    <cellStyle name="Normal 6 7 2 2" xfId="7089" xr:uid="{00000000-0005-0000-0000-00003F610000}"/>
    <cellStyle name="Normal 6 7 2 2 2" xfId="822" xr:uid="{00000000-0005-0000-0000-000040610000}"/>
    <cellStyle name="Normal 6 7 2 2 3" xfId="25754" xr:uid="{00000000-0005-0000-0000-000041610000}"/>
    <cellStyle name="Normal 6 7 2 3" xfId="7091" xr:uid="{00000000-0005-0000-0000-000042610000}"/>
    <cellStyle name="Normal 6 7 2 4" xfId="7098" xr:uid="{00000000-0005-0000-0000-000043610000}"/>
    <cellStyle name="Normal 6 7 3" xfId="19164" xr:uid="{00000000-0005-0000-0000-000044610000}"/>
    <cellStyle name="Normal 6 7 3 2" xfId="25755" xr:uid="{00000000-0005-0000-0000-000045610000}"/>
    <cellStyle name="Normal 6 7 3 3" xfId="2844" xr:uid="{00000000-0005-0000-0000-000046610000}"/>
    <cellStyle name="Normal 6 7 4" xfId="19168" xr:uid="{00000000-0005-0000-0000-000047610000}"/>
    <cellStyle name="Normal 6 7 5" xfId="25756" xr:uid="{00000000-0005-0000-0000-000048610000}"/>
    <cellStyle name="Normal 6 8" xfId="25757" xr:uid="{00000000-0005-0000-0000-000049610000}"/>
    <cellStyle name="Normal 6 8 2" xfId="23233" xr:uid="{00000000-0005-0000-0000-00004A610000}"/>
    <cellStyle name="Normal 6 8 2 2" xfId="4199" xr:uid="{00000000-0005-0000-0000-00004B610000}"/>
    <cellStyle name="Normal 6 8 2 3" xfId="4215" xr:uid="{00000000-0005-0000-0000-00004C610000}"/>
    <cellStyle name="Normal 6 8 3" xfId="25758" xr:uid="{00000000-0005-0000-0000-00004D610000}"/>
    <cellStyle name="Normal 6 8 4" xfId="15917" xr:uid="{00000000-0005-0000-0000-00004E610000}"/>
    <cellStyle name="Normal 6 9" xfId="25759" xr:uid="{00000000-0005-0000-0000-00004F610000}"/>
    <cellStyle name="Normal 6 9 2" xfId="25760" xr:uid="{00000000-0005-0000-0000-000050610000}"/>
    <cellStyle name="Normal 6 9 3" xfId="25761" xr:uid="{00000000-0005-0000-0000-000051610000}"/>
    <cellStyle name="Normal 63 2" xfId="25762" xr:uid="{00000000-0005-0000-0000-000052610000}"/>
    <cellStyle name="Normal 64 2" xfId="24698" xr:uid="{00000000-0005-0000-0000-000053610000}"/>
    <cellStyle name="Normal 7" xfId="3303" xr:uid="{00000000-0005-0000-0000-000054610000}"/>
    <cellStyle name="Normal 7 10" xfId="25763" xr:uid="{00000000-0005-0000-0000-000055610000}"/>
    <cellStyle name="Normal 7 11" xfId="12281" xr:uid="{00000000-0005-0000-0000-000056610000}"/>
    <cellStyle name="Normal 7 12" xfId="12285" xr:uid="{00000000-0005-0000-0000-000057610000}"/>
    <cellStyle name="Normal 7 2" xfId="55" xr:uid="{00000000-0005-0000-0000-000058610000}"/>
    <cellStyle name="Normal 7 2 10" xfId="23939" xr:uid="{00000000-0005-0000-0000-000059610000}"/>
    <cellStyle name="Normal 7 2 2" xfId="10021" xr:uid="{00000000-0005-0000-0000-00005A610000}"/>
    <cellStyle name="Normal 7 2 2 2" xfId="19086" xr:uid="{00000000-0005-0000-0000-00005B610000}"/>
    <cellStyle name="Normal 7 2 2 2 2" xfId="19088" xr:uid="{00000000-0005-0000-0000-00005C610000}"/>
    <cellStyle name="Normal 7 2 2 2 2 2" xfId="19090" xr:uid="{00000000-0005-0000-0000-00005D610000}"/>
    <cellStyle name="Normal 7 2 2 2 2 2 2" xfId="25764" xr:uid="{00000000-0005-0000-0000-00005E610000}"/>
    <cellStyle name="Normal 7 2 2 2 2 2 2 2" xfId="25765" xr:uid="{00000000-0005-0000-0000-00005F610000}"/>
    <cellStyle name="Normal 7 2 2 2 2 2 2 2 2" xfId="25766" xr:uid="{00000000-0005-0000-0000-000060610000}"/>
    <cellStyle name="Normal 7 2 2 2 2 2 2 2 3" xfId="25767" xr:uid="{00000000-0005-0000-0000-000061610000}"/>
    <cellStyle name="Normal 7 2 2 2 2 2 2 3" xfId="25768" xr:uid="{00000000-0005-0000-0000-000062610000}"/>
    <cellStyle name="Normal 7 2 2 2 2 2 2 4" xfId="24714" xr:uid="{00000000-0005-0000-0000-000063610000}"/>
    <cellStyle name="Normal 7 2 2 2 2 2 3" xfId="25769" xr:uid="{00000000-0005-0000-0000-000064610000}"/>
    <cellStyle name="Normal 7 2 2 2 2 2 3 2" xfId="25770" xr:uid="{00000000-0005-0000-0000-000065610000}"/>
    <cellStyle name="Normal 7 2 2 2 2 2 3 3" xfId="24259" xr:uid="{00000000-0005-0000-0000-000066610000}"/>
    <cellStyle name="Normal 7 2 2 2 2 2 4" xfId="10706" xr:uid="{00000000-0005-0000-0000-000067610000}"/>
    <cellStyle name="Normal 7 2 2 2 2 2 5" xfId="10711" xr:uid="{00000000-0005-0000-0000-000068610000}"/>
    <cellStyle name="Normal 7 2 2 2 2 3" xfId="15558" xr:uid="{00000000-0005-0000-0000-000069610000}"/>
    <cellStyle name="Normal 7 2 2 2 2 3 2" xfId="15565" xr:uid="{00000000-0005-0000-0000-00006A610000}"/>
    <cellStyle name="Normal 7 2 2 2 2 3 2 2" xfId="12116" xr:uid="{00000000-0005-0000-0000-00006B610000}"/>
    <cellStyle name="Normal 7 2 2 2 2 3 2 3" xfId="12125" xr:uid="{00000000-0005-0000-0000-00006C610000}"/>
    <cellStyle name="Normal 7 2 2 2 2 3 3" xfId="15569" xr:uid="{00000000-0005-0000-0000-00006D610000}"/>
    <cellStyle name="Normal 7 2 2 2 2 3 4" xfId="10727" xr:uid="{00000000-0005-0000-0000-00006E610000}"/>
    <cellStyle name="Normal 7 2 2 2 2 4" xfId="15574" xr:uid="{00000000-0005-0000-0000-00006F610000}"/>
    <cellStyle name="Normal 7 2 2 2 2 4 2" xfId="15576" xr:uid="{00000000-0005-0000-0000-000070610000}"/>
    <cellStyle name="Normal 7 2 2 2 2 4 3" xfId="15578" xr:uid="{00000000-0005-0000-0000-000071610000}"/>
    <cellStyle name="Normal 7 2 2 2 2 5" xfId="15583" xr:uid="{00000000-0005-0000-0000-000072610000}"/>
    <cellStyle name="Normal 7 2 2 2 2 6" xfId="15585" xr:uid="{00000000-0005-0000-0000-000073610000}"/>
    <cellStyle name="Normal 7 2 2 2 3" xfId="19092" xr:uid="{00000000-0005-0000-0000-000074610000}"/>
    <cellStyle name="Normal 7 2 2 2 3 2" xfId="25771" xr:uid="{00000000-0005-0000-0000-000075610000}"/>
    <cellStyle name="Normal 7 2 2 2 3 2 2" xfId="25772" xr:uid="{00000000-0005-0000-0000-000076610000}"/>
    <cellStyle name="Normal 7 2 2 2 3 2 2 2" xfId="25773" xr:uid="{00000000-0005-0000-0000-000077610000}"/>
    <cellStyle name="Normal 7 2 2 2 3 2 2 2 2" xfId="25774" xr:uid="{00000000-0005-0000-0000-000078610000}"/>
    <cellStyle name="Normal 7 2 2 2 3 2 2 2 3" xfId="25775" xr:uid="{00000000-0005-0000-0000-000079610000}"/>
    <cellStyle name="Normal 7 2 2 2 3 2 2 3" xfId="12901" xr:uid="{00000000-0005-0000-0000-00007A610000}"/>
    <cellStyle name="Normal 7 2 2 2 3 2 2 4" xfId="25776" xr:uid="{00000000-0005-0000-0000-00007B610000}"/>
    <cellStyle name="Normal 7 2 2 2 3 2 3" xfId="25777" xr:uid="{00000000-0005-0000-0000-00007C610000}"/>
    <cellStyle name="Normal 7 2 2 2 3 2 3 2" xfId="25778" xr:uid="{00000000-0005-0000-0000-00007D610000}"/>
    <cellStyle name="Normal 7 2 2 2 3 2 3 3" xfId="12907" xr:uid="{00000000-0005-0000-0000-00007E610000}"/>
    <cellStyle name="Normal 7 2 2 2 3 2 4" xfId="10752" xr:uid="{00000000-0005-0000-0000-00007F610000}"/>
    <cellStyle name="Normal 7 2 2 2 3 2 5" xfId="10757" xr:uid="{00000000-0005-0000-0000-000080610000}"/>
    <cellStyle name="Normal 7 2 2 2 3 3" xfId="15592" xr:uid="{00000000-0005-0000-0000-000081610000}"/>
    <cellStyle name="Normal 7 2 2 2 3 3 2" xfId="15594" xr:uid="{00000000-0005-0000-0000-000082610000}"/>
    <cellStyle name="Normal 7 2 2 2 3 3 2 2" xfId="25779" xr:uid="{00000000-0005-0000-0000-000083610000}"/>
    <cellStyle name="Normal 7 2 2 2 3 3 2 3" xfId="25780" xr:uid="{00000000-0005-0000-0000-000084610000}"/>
    <cellStyle name="Normal 7 2 2 2 3 3 3" xfId="15596" xr:uid="{00000000-0005-0000-0000-000085610000}"/>
    <cellStyle name="Normal 7 2 2 2 3 3 4" xfId="10763" xr:uid="{00000000-0005-0000-0000-000086610000}"/>
    <cellStyle name="Normal 7 2 2 2 3 4" xfId="11709" xr:uid="{00000000-0005-0000-0000-000087610000}"/>
    <cellStyle name="Normal 7 2 2 2 3 4 2" xfId="25781" xr:uid="{00000000-0005-0000-0000-000088610000}"/>
    <cellStyle name="Normal 7 2 2 2 3 4 3" xfId="25782" xr:uid="{00000000-0005-0000-0000-000089610000}"/>
    <cellStyle name="Normal 7 2 2 2 3 5" xfId="12079" xr:uid="{00000000-0005-0000-0000-00008A610000}"/>
    <cellStyle name="Normal 7 2 2 2 3 6" xfId="25783" xr:uid="{00000000-0005-0000-0000-00008B610000}"/>
    <cellStyle name="Normal 7 2 2 2 4" xfId="19094" xr:uid="{00000000-0005-0000-0000-00008C610000}"/>
    <cellStyle name="Normal 7 2 2 2 4 2" xfId="25784" xr:uid="{00000000-0005-0000-0000-00008D610000}"/>
    <cellStyle name="Normal 7 2 2 2 4 2 2" xfId="25785" xr:uid="{00000000-0005-0000-0000-00008E610000}"/>
    <cellStyle name="Normal 7 2 2 2 4 2 2 2" xfId="1447" xr:uid="{00000000-0005-0000-0000-00008F610000}"/>
    <cellStyle name="Normal 7 2 2 2 4 2 2 3" xfId="1470" xr:uid="{00000000-0005-0000-0000-000090610000}"/>
    <cellStyle name="Normal 7 2 2 2 4 2 3" xfId="13995" xr:uid="{00000000-0005-0000-0000-000091610000}"/>
    <cellStyle name="Normal 7 2 2 2 4 2 4" xfId="10772" xr:uid="{00000000-0005-0000-0000-000092610000}"/>
    <cellStyle name="Normal 7 2 2 2 4 3" xfId="15602" xr:uid="{00000000-0005-0000-0000-000093610000}"/>
    <cellStyle name="Normal 7 2 2 2 4 3 2" xfId="25786" xr:uid="{00000000-0005-0000-0000-000094610000}"/>
    <cellStyle name="Normal 7 2 2 2 4 3 3" xfId="25787" xr:uid="{00000000-0005-0000-0000-000095610000}"/>
    <cellStyle name="Normal 7 2 2 2 4 4" xfId="15604" xr:uid="{00000000-0005-0000-0000-000096610000}"/>
    <cellStyle name="Normal 7 2 2 2 4 5" xfId="25788" xr:uid="{00000000-0005-0000-0000-000097610000}"/>
    <cellStyle name="Normal 7 2 2 2 5" xfId="25789" xr:uid="{00000000-0005-0000-0000-000098610000}"/>
    <cellStyle name="Normal 7 2 2 2 5 2" xfId="25790" xr:uid="{00000000-0005-0000-0000-000099610000}"/>
    <cellStyle name="Normal 7 2 2 2 5 2 2" xfId="18882" xr:uid="{00000000-0005-0000-0000-00009A610000}"/>
    <cellStyle name="Normal 7 2 2 2 5 2 3" xfId="18885" xr:uid="{00000000-0005-0000-0000-00009B610000}"/>
    <cellStyle name="Normal 7 2 2 2 5 3" xfId="6200" xr:uid="{00000000-0005-0000-0000-00009C610000}"/>
    <cellStyle name="Normal 7 2 2 2 5 4" xfId="25791" xr:uid="{00000000-0005-0000-0000-00009D610000}"/>
    <cellStyle name="Normal 7 2 2 2 6" xfId="25792" xr:uid="{00000000-0005-0000-0000-00009E610000}"/>
    <cellStyle name="Normal 7 2 2 2 6 2" xfId="25793" xr:uid="{00000000-0005-0000-0000-00009F610000}"/>
    <cellStyle name="Normal 7 2 2 2 6 3" xfId="25794" xr:uid="{00000000-0005-0000-0000-0000A0610000}"/>
    <cellStyle name="Normal 7 2 2 2 7" xfId="25795" xr:uid="{00000000-0005-0000-0000-0000A1610000}"/>
    <cellStyle name="Normal 7 2 2 2 8" xfId="25796" xr:uid="{00000000-0005-0000-0000-0000A2610000}"/>
    <cellStyle name="Normal 7 2 2 3" xfId="16049" xr:uid="{00000000-0005-0000-0000-0000A3610000}"/>
    <cellStyle name="Normal 7 2 2 3 2" xfId="16052" xr:uid="{00000000-0005-0000-0000-0000A4610000}"/>
    <cellStyle name="Normal 7 2 2 3 2 2" xfId="16055" xr:uid="{00000000-0005-0000-0000-0000A5610000}"/>
    <cellStyle name="Normal 7 2 2 3 2 2 2" xfId="25797" xr:uid="{00000000-0005-0000-0000-0000A6610000}"/>
    <cellStyle name="Normal 7 2 2 3 2 2 2 2" xfId="25798" xr:uid="{00000000-0005-0000-0000-0000A7610000}"/>
    <cellStyle name="Normal 7 2 2 3 2 2 2 3" xfId="25799" xr:uid="{00000000-0005-0000-0000-0000A8610000}"/>
    <cellStyle name="Normal 7 2 2 3 2 2 3" xfId="25800" xr:uid="{00000000-0005-0000-0000-0000A9610000}"/>
    <cellStyle name="Normal 7 2 2 3 2 2 4" xfId="5023" xr:uid="{00000000-0005-0000-0000-0000AA610000}"/>
    <cellStyle name="Normal 7 2 2 3 2 3" xfId="15634" xr:uid="{00000000-0005-0000-0000-0000AB610000}"/>
    <cellStyle name="Normal 7 2 2 3 2 3 2" xfId="25282" xr:uid="{00000000-0005-0000-0000-0000AC610000}"/>
    <cellStyle name="Normal 7 2 2 3 2 3 3" xfId="25801" xr:uid="{00000000-0005-0000-0000-0000AD610000}"/>
    <cellStyle name="Normal 7 2 2 3 2 4" xfId="15642" xr:uid="{00000000-0005-0000-0000-0000AE610000}"/>
    <cellStyle name="Normal 7 2 2 3 2 5" xfId="25802" xr:uid="{00000000-0005-0000-0000-0000AF610000}"/>
    <cellStyle name="Normal 7 2 2 3 3" xfId="16085" xr:uid="{00000000-0005-0000-0000-0000B0610000}"/>
    <cellStyle name="Normal 7 2 2 3 3 2" xfId="16088" xr:uid="{00000000-0005-0000-0000-0000B1610000}"/>
    <cellStyle name="Normal 7 2 2 3 3 2 2" xfId="25803" xr:uid="{00000000-0005-0000-0000-0000B2610000}"/>
    <cellStyle name="Normal 7 2 2 3 3 2 3" xfId="25804" xr:uid="{00000000-0005-0000-0000-0000B3610000}"/>
    <cellStyle name="Normal 7 2 2 3 3 3" xfId="25805" xr:uid="{00000000-0005-0000-0000-0000B4610000}"/>
    <cellStyle name="Normal 7 2 2 3 3 4" xfId="25806" xr:uid="{00000000-0005-0000-0000-0000B5610000}"/>
    <cellStyle name="Normal 7 2 2 3 4" xfId="25807" xr:uid="{00000000-0005-0000-0000-0000B6610000}"/>
    <cellStyle name="Normal 7 2 2 3 4 2" xfId="25808" xr:uid="{00000000-0005-0000-0000-0000B7610000}"/>
    <cellStyle name="Normal 7 2 2 3 4 3" xfId="25809" xr:uid="{00000000-0005-0000-0000-0000B8610000}"/>
    <cellStyle name="Normal 7 2 2 3 5" xfId="25810" xr:uid="{00000000-0005-0000-0000-0000B9610000}"/>
    <cellStyle name="Normal 7 2 2 3 6" xfId="16167" xr:uid="{00000000-0005-0000-0000-0000BA610000}"/>
    <cellStyle name="Normal 7 2 2 4" xfId="16180" xr:uid="{00000000-0005-0000-0000-0000BB610000}"/>
    <cellStyle name="Normal 7 2 2 4 2" xfId="25811" xr:uid="{00000000-0005-0000-0000-0000BC610000}"/>
    <cellStyle name="Normal 7 2 2 4 2 2" xfId="16184" xr:uid="{00000000-0005-0000-0000-0000BD610000}"/>
    <cellStyle name="Normal 7 2 2 4 2 2 2" xfId="25812" xr:uid="{00000000-0005-0000-0000-0000BE610000}"/>
    <cellStyle name="Normal 7 2 2 4 2 2 2 2" xfId="25813" xr:uid="{00000000-0005-0000-0000-0000BF610000}"/>
    <cellStyle name="Normal 7 2 2 4 2 2 2 3" xfId="25814" xr:uid="{00000000-0005-0000-0000-0000C0610000}"/>
    <cellStyle name="Normal 7 2 2 4 2 2 3" xfId="25815" xr:uid="{00000000-0005-0000-0000-0000C1610000}"/>
    <cellStyle name="Normal 7 2 2 4 2 2 4" xfId="10889" xr:uid="{00000000-0005-0000-0000-0000C2610000}"/>
    <cellStyle name="Normal 7 2 2 4 2 3" xfId="15686" xr:uid="{00000000-0005-0000-0000-0000C3610000}"/>
    <cellStyle name="Normal 7 2 2 4 2 3 2" xfId="25816" xr:uid="{00000000-0005-0000-0000-0000C4610000}"/>
    <cellStyle name="Normal 7 2 2 4 2 3 3" xfId="25817" xr:uid="{00000000-0005-0000-0000-0000C5610000}"/>
    <cellStyle name="Normal 7 2 2 4 2 4" xfId="15690" xr:uid="{00000000-0005-0000-0000-0000C6610000}"/>
    <cellStyle name="Normal 7 2 2 4 2 5" xfId="25818" xr:uid="{00000000-0005-0000-0000-0000C7610000}"/>
    <cellStyle name="Normal 7 2 2 4 3" xfId="25819" xr:uid="{00000000-0005-0000-0000-0000C8610000}"/>
    <cellStyle name="Normal 7 2 2 4 3 2" xfId="25820" xr:uid="{00000000-0005-0000-0000-0000C9610000}"/>
    <cellStyle name="Normal 7 2 2 4 3 2 2" xfId="25821" xr:uid="{00000000-0005-0000-0000-0000CA610000}"/>
    <cellStyle name="Normal 7 2 2 4 3 2 3" xfId="25822" xr:uid="{00000000-0005-0000-0000-0000CB610000}"/>
    <cellStyle name="Normal 7 2 2 4 3 3" xfId="25823" xr:uid="{00000000-0005-0000-0000-0000CC610000}"/>
    <cellStyle name="Normal 7 2 2 4 3 4" xfId="25824" xr:uid="{00000000-0005-0000-0000-0000CD610000}"/>
    <cellStyle name="Normal 7 2 2 4 4" xfId="25825" xr:uid="{00000000-0005-0000-0000-0000CE610000}"/>
    <cellStyle name="Normal 7 2 2 4 4 2" xfId="25826" xr:uid="{00000000-0005-0000-0000-0000CF610000}"/>
    <cellStyle name="Normal 7 2 2 4 4 3" xfId="25827" xr:uid="{00000000-0005-0000-0000-0000D0610000}"/>
    <cellStyle name="Normal 7 2 2 4 5" xfId="25828" xr:uid="{00000000-0005-0000-0000-0000D1610000}"/>
    <cellStyle name="Normal 7 2 2 4 6" xfId="25829" xr:uid="{00000000-0005-0000-0000-0000D2610000}"/>
    <cellStyle name="Normal 7 2 2 5" xfId="16210" xr:uid="{00000000-0005-0000-0000-0000D3610000}"/>
    <cellStyle name="Normal 7 2 2 5 2" xfId="16214" xr:uid="{00000000-0005-0000-0000-0000D4610000}"/>
    <cellStyle name="Normal 7 2 2 5 2 2" xfId="16220" xr:uid="{00000000-0005-0000-0000-0000D5610000}"/>
    <cellStyle name="Normal 7 2 2 5 2 2 2" xfId="25830" xr:uid="{00000000-0005-0000-0000-0000D6610000}"/>
    <cellStyle name="Normal 7 2 2 5 2 2 3" xfId="25831" xr:uid="{00000000-0005-0000-0000-0000D7610000}"/>
    <cellStyle name="Normal 7 2 2 5 2 3" xfId="25832" xr:uid="{00000000-0005-0000-0000-0000D8610000}"/>
    <cellStyle name="Normal 7 2 2 5 2 4" xfId="16229" xr:uid="{00000000-0005-0000-0000-0000D9610000}"/>
    <cellStyle name="Normal 7 2 2 5 3" xfId="16237" xr:uid="{00000000-0005-0000-0000-0000DA610000}"/>
    <cellStyle name="Normal 7 2 2 5 3 2" xfId="25834" xr:uid="{00000000-0005-0000-0000-0000DB610000}"/>
    <cellStyle name="Normal 7 2 2 5 3 3" xfId="25836" xr:uid="{00000000-0005-0000-0000-0000DC610000}"/>
    <cellStyle name="Normal 7 2 2 5 4" xfId="25838" xr:uid="{00000000-0005-0000-0000-0000DD610000}"/>
    <cellStyle name="Normal 7 2 2 5 5" xfId="25840" xr:uid="{00000000-0005-0000-0000-0000DE610000}"/>
    <cellStyle name="Normal 7 2 2 6" xfId="16254" xr:uid="{00000000-0005-0000-0000-0000DF610000}"/>
    <cellStyle name="Normal 7 2 2 6 2" xfId="25841" xr:uid="{00000000-0005-0000-0000-0000E0610000}"/>
    <cellStyle name="Normal 7 2 2 6 2 2" xfId="25842" xr:uid="{00000000-0005-0000-0000-0000E1610000}"/>
    <cellStyle name="Normal 7 2 2 6 2 3" xfId="25843" xr:uid="{00000000-0005-0000-0000-0000E2610000}"/>
    <cellStyle name="Normal 7 2 2 6 3" xfId="25845" xr:uid="{00000000-0005-0000-0000-0000E3610000}"/>
    <cellStyle name="Normal 7 2 2 6 4" xfId="25847" xr:uid="{00000000-0005-0000-0000-0000E4610000}"/>
    <cellStyle name="Normal 7 2 2 7" xfId="16269" xr:uid="{00000000-0005-0000-0000-0000E5610000}"/>
    <cellStyle name="Normal 7 2 2 7 2" xfId="25848" xr:uid="{00000000-0005-0000-0000-0000E6610000}"/>
    <cellStyle name="Normal 7 2 2 7 3" xfId="25850" xr:uid="{00000000-0005-0000-0000-0000E7610000}"/>
    <cellStyle name="Normal 7 2 2 8" xfId="25851" xr:uid="{00000000-0005-0000-0000-0000E8610000}"/>
    <cellStyle name="Normal 7 2 2 9" xfId="25852" xr:uid="{00000000-0005-0000-0000-0000E9610000}"/>
    <cellStyle name="Normal 7 2 3" xfId="10024" xr:uid="{00000000-0005-0000-0000-0000EA610000}"/>
    <cellStyle name="Normal 7 2 3 2" xfId="19096" xr:uid="{00000000-0005-0000-0000-0000EB610000}"/>
    <cellStyle name="Normal 7 2 3 2 2" xfId="19099" xr:uid="{00000000-0005-0000-0000-0000EC610000}"/>
    <cellStyle name="Normal 7 2 3 2 2 2" xfId="7943" xr:uid="{00000000-0005-0000-0000-0000ED610000}"/>
    <cellStyle name="Normal 7 2 3 2 2 2 2" xfId="7948" xr:uid="{00000000-0005-0000-0000-0000EE610000}"/>
    <cellStyle name="Normal 7 2 3 2 2 2 2 2" xfId="25853" xr:uid="{00000000-0005-0000-0000-0000EF610000}"/>
    <cellStyle name="Normal 7 2 3 2 2 2 2 3" xfId="25854" xr:uid="{00000000-0005-0000-0000-0000F0610000}"/>
    <cellStyle name="Normal 7 2 3 2 2 2 3" xfId="7950" xr:uid="{00000000-0005-0000-0000-0000F1610000}"/>
    <cellStyle name="Normal 7 2 3 2 2 2 4" xfId="11015" xr:uid="{00000000-0005-0000-0000-0000F2610000}"/>
    <cellStyle name="Normal 7 2 3 2 2 3" xfId="7978" xr:uid="{00000000-0005-0000-0000-0000F3610000}"/>
    <cellStyle name="Normal 7 2 3 2 2 3 2" xfId="4871" xr:uid="{00000000-0005-0000-0000-0000F4610000}"/>
    <cellStyle name="Normal 7 2 3 2 2 3 3" xfId="7981" xr:uid="{00000000-0005-0000-0000-0000F5610000}"/>
    <cellStyle name="Normal 7 2 3 2 2 4" xfId="15806" xr:uid="{00000000-0005-0000-0000-0000F6610000}"/>
    <cellStyle name="Normal 7 2 3 2 2 5" xfId="13256" xr:uid="{00000000-0005-0000-0000-0000F7610000}"/>
    <cellStyle name="Normal 7 2 3 2 3" xfId="19101" xr:uid="{00000000-0005-0000-0000-0000F8610000}"/>
    <cellStyle name="Normal 7 2 3 2 3 2" xfId="8572" xr:uid="{00000000-0005-0000-0000-0000F9610000}"/>
    <cellStyle name="Normal 7 2 3 2 3 2 2" xfId="8574" xr:uid="{00000000-0005-0000-0000-0000FA610000}"/>
    <cellStyle name="Normal 7 2 3 2 3 2 3" xfId="8579" xr:uid="{00000000-0005-0000-0000-0000FB610000}"/>
    <cellStyle name="Normal 7 2 3 2 3 3" xfId="8633" xr:uid="{00000000-0005-0000-0000-0000FC610000}"/>
    <cellStyle name="Normal 7 2 3 2 3 4" xfId="25856" xr:uid="{00000000-0005-0000-0000-0000FD610000}"/>
    <cellStyle name="Normal 7 2 3 2 4" xfId="25857" xr:uid="{00000000-0005-0000-0000-0000FE610000}"/>
    <cellStyle name="Normal 7 2 3 2 4 2" xfId="8763" xr:uid="{00000000-0005-0000-0000-0000FF610000}"/>
    <cellStyle name="Normal 7 2 3 2 4 3" xfId="8774" xr:uid="{00000000-0005-0000-0000-000000620000}"/>
    <cellStyle name="Normal 7 2 3 2 5" xfId="25478" xr:uid="{00000000-0005-0000-0000-000001620000}"/>
    <cellStyle name="Normal 7 2 3 2 6" xfId="25480" xr:uid="{00000000-0005-0000-0000-000002620000}"/>
    <cellStyle name="Normal 7 2 3 3" xfId="16286" xr:uid="{00000000-0005-0000-0000-000003620000}"/>
    <cellStyle name="Normal 7 2 3 3 2" xfId="25858" xr:uid="{00000000-0005-0000-0000-000004620000}"/>
    <cellStyle name="Normal 7 2 3 3 2 2" xfId="15132" xr:uid="{00000000-0005-0000-0000-000005620000}"/>
    <cellStyle name="Normal 7 2 3 3 2 2 2" xfId="15138" xr:uid="{00000000-0005-0000-0000-000006620000}"/>
    <cellStyle name="Normal 7 2 3 3 2 2 2 2" xfId="22949" xr:uid="{00000000-0005-0000-0000-000007620000}"/>
    <cellStyle name="Normal 7 2 3 3 2 2 2 3" xfId="22956" xr:uid="{00000000-0005-0000-0000-000008620000}"/>
    <cellStyle name="Normal 7 2 3 3 2 2 3" xfId="15142" xr:uid="{00000000-0005-0000-0000-000009620000}"/>
    <cellStyle name="Normal 7 2 3 3 2 2 4" xfId="10688" xr:uid="{00000000-0005-0000-0000-00000A620000}"/>
    <cellStyle name="Normal 7 2 3 3 2 3" xfId="15147" xr:uid="{00000000-0005-0000-0000-00000B620000}"/>
    <cellStyle name="Normal 7 2 3 3 2 3 2" xfId="21101" xr:uid="{00000000-0005-0000-0000-00000C620000}"/>
    <cellStyle name="Normal 7 2 3 3 2 3 3" xfId="25859" xr:uid="{00000000-0005-0000-0000-00000D620000}"/>
    <cellStyle name="Normal 7 2 3 3 2 4" xfId="15153" xr:uid="{00000000-0005-0000-0000-00000E620000}"/>
    <cellStyle name="Normal 7 2 3 3 2 5" xfId="13276" xr:uid="{00000000-0005-0000-0000-00000F620000}"/>
    <cellStyle name="Normal 7 2 3 3 3" xfId="25860" xr:uid="{00000000-0005-0000-0000-000010620000}"/>
    <cellStyle name="Normal 7 2 3 3 3 2" xfId="15182" xr:uid="{00000000-0005-0000-0000-000011620000}"/>
    <cellStyle name="Normal 7 2 3 3 3 2 2" xfId="15185" xr:uid="{00000000-0005-0000-0000-000012620000}"/>
    <cellStyle name="Normal 7 2 3 3 3 2 3" xfId="15189" xr:uid="{00000000-0005-0000-0000-000013620000}"/>
    <cellStyle name="Normal 7 2 3 3 3 3" xfId="15192" xr:uid="{00000000-0005-0000-0000-000014620000}"/>
    <cellStyle name="Normal 7 2 3 3 3 4" xfId="15195" xr:uid="{00000000-0005-0000-0000-000015620000}"/>
    <cellStyle name="Normal 7 2 3 3 4" xfId="25861" xr:uid="{00000000-0005-0000-0000-000016620000}"/>
    <cellStyle name="Normal 7 2 3 3 4 2" xfId="15208" xr:uid="{00000000-0005-0000-0000-000017620000}"/>
    <cellStyle name="Normal 7 2 3 3 4 3" xfId="15211" xr:uid="{00000000-0005-0000-0000-000018620000}"/>
    <cellStyle name="Normal 7 2 3 3 5" xfId="25862" xr:uid="{00000000-0005-0000-0000-000019620000}"/>
    <cellStyle name="Normal 7 2 3 3 6" xfId="25863" xr:uid="{00000000-0005-0000-0000-00001A620000}"/>
    <cellStyle name="Normal 7 2 3 4" xfId="16308" xr:uid="{00000000-0005-0000-0000-00001B620000}"/>
    <cellStyle name="Normal 7 2 3 4 2" xfId="10166" xr:uid="{00000000-0005-0000-0000-00001C620000}"/>
    <cellStyle name="Normal 7 2 3 4 2 2" xfId="10171" xr:uid="{00000000-0005-0000-0000-00001D620000}"/>
    <cellStyle name="Normal 7 2 3 4 2 2 2" xfId="10174" xr:uid="{00000000-0005-0000-0000-00001E620000}"/>
    <cellStyle name="Normal 7 2 3 4 2 2 3" xfId="10194" xr:uid="{00000000-0005-0000-0000-00001F620000}"/>
    <cellStyle name="Normal 7 2 3 4 2 3" xfId="10222" xr:uid="{00000000-0005-0000-0000-000020620000}"/>
    <cellStyle name="Normal 7 2 3 4 2 4" xfId="10246" xr:uid="{00000000-0005-0000-0000-000021620000}"/>
    <cellStyle name="Normal 7 2 3 4 3" xfId="10252" xr:uid="{00000000-0005-0000-0000-000022620000}"/>
    <cellStyle name="Normal 7 2 3 4 3 2" xfId="7132" xr:uid="{00000000-0005-0000-0000-000023620000}"/>
    <cellStyle name="Normal 7 2 3 4 3 3" xfId="7155" xr:uid="{00000000-0005-0000-0000-000024620000}"/>
    <cellStyle name="Normal 7 2 3 4 4" xfId="10276" xr:uid="{00000000-0005-0000-0000-000025620000}"/>
    <cellStyle name="Normal 7 2 3 4 5" xfId="10289" xr:uid="{00000000-0005-0000-0000-000026620000}"/>
    <cellStyle name="Normal 7 2 3 5" xfId="16311" xr:uid="{00000000-0005-0000-0000-000027620000}"/>
    <cellStyle name="Normal 7 2 3 5 2" xfId="10339" xr:uid="{00000000-0005-0000-0000-000028620000}"/>
    <cellStyle name="Normal 7 2 3 5 2 2" xfId="10344" xr:uid="{00000000-0005-0000-0000-000029620000}"/>
    <cellStyle name="Normal 7 2 3 5 2 3" xfId="10367" xr:uid="{00000000-0005-0000-0000-00002A620000}"/>
    <cellStyle name="Normal 7 2 3 5 3" xfId="10387" xr:uid="{00000000-0005-0000-0000-00002B620000}"/>
    <cellStyle name="Normal 7 2 3 5 4" xfId="10418" xr:uid="{00000000-0005-0000-0000-00002C620000}"/>
    <cellStyle name="Normal 7 2 3 6" xfId="16314" xr:uid="{00000000-0005-0000-0000-00002D620000}"/>
    <cellStyle name="Normal 7 2 3 6 2" xfId="193" xr:uid="{00000000-0005-0000-0000-00002E620000}"/>
    <cellStyle name="Normal 7 2 3 6 3" xfId="69" xr:uid="{00000000-0005-0000-0000-00002F620000}"/>
    <cellStyle name="Normal 7 2 3 7" xfId="25864" xr:uid="{00000000-0005-0000-0000-000030620000}"/>
    <cellStyle name="Normal 7 2 3 8" xfId="25865" xr:uid="{00000000-0005-0000-0000-000031620000}"/>
    <cellStyle name="Normal 7 2 4" xfId="10028" xr:uid="{00000000-0005-0000-0000-000032620000}"/>
    <cellStyle name="Normal 7 2 4 2" xfId="14084" xr:uid="{00000000-0005-0000-0000-000033620000}"/>
    <cellStyle name="Normal 7 2 4 2 2" xfId="25866" xr:uid="{00000000-0005-0000-0000-000034620000}"/>
    <cellStyle name="Normal 7 2 4 2 2 2" xfId="25046" xr:uid="{00000000-0005-0000-0000-000035620000}"/>
    <cellStyle name="Normal 7 2 4 2 2 2 2" xfId="25048" xr:uid="{00000000-0005-0000-0000-000036620000}"/>
    <cellStyle name="Normal 7 2 4 2 2 2 3" xfId="25050" xr:uid="{00000000-0005-0000-0000-000037620000}"/>
    <cellStyle name="Normal 7 2 4 2 2 3" xfId="25052" xr:uid="{00000000-0005-0000-0000-000038620000}"/>
    <cellStyle name="Normal 7 2 4 2 2 4" xfId="25054" xr:uid="{00000000-0005-0000-0000-000039620000}"/>
    <cellStyle name="Normal 7 2 4 2 3" xfId="25867" xr:uid="{00000000-0005-0000-0000-00003A620000}"/>
    <cellStyle name="Normal 7 2 4 2 3 2" xfId="25072" xr:uid="{00000000-0005-0000-0000-00003B620000}"/>
    <cellStyle name="Normal 7 2 4 2 3 3" xfId="25868" xr:uid="{00000000-0005-0000-0000-00003C620000}"/>
    <cellStyle name="Normal 7 2 4 2 4" xfId="25869" xr:uid="{00000000-0005-0000-0000-00003D620000}"/>
    <cellStyle name="Normal 7 2 4 2 5" xfId="25870" xr:uid="{00000000-0005-0000-0000-00003E620000}"/>
    <cellStyle name="Normal 7 2 4 3" xfId="14459" xr:uid="{00000000-0005-0000-0000-00003F620000}"/>
    <cellStyle name="Normal 7 2 4 3 2" xfId="16322" xr:uid="{00000000-0005-0000-0000-000040620000}"/>
    <cellStyle name="Normal 7 2 4 3 2 2" xfId="15333" xr:uid="{00000000-0005-0000-0000-000041620000}"/>
    <cellStyle name="Normal 7 2 4 3 2 3" xfId="15338" xr:uid="{00000000-0005-0000-0000-000042620000}"/>
    <cellStyle name="Normal 7 2 4 3 3" xfId="16328" xr:uid="{00000000-0005-0000-0000-000043620000}"/>
    <cellStyle name="Normal 7 2 4 3 4" xfId="25871" xr:uid="{00000000-0005-0000-0000-000044620000}"/>
    <cellStyle name="Normal 7 2 4 4" xfId="14464" xr:uid="{00000000-0005-0000-0000-000045620000}"/>
    <cellStyle name="Normal 7 2 4 4 2" xfId="10515" xr:uid="{00000000-0005-0000-0000-000046620000}"/>
    <cellStyle name="Normal 7 2 4 4 3" xfId="10536" xr:uid="{00000000-0005-0000-0000-000047620000}"/>
    <cellStyle name="Normal 7 2 4 5" xfId="14881" xr:uid="{00000000-0005-0000-0000-000048620000}"/>
    <cellStyle name="Normal 7 2 4 6" xfId="25872" xr:uid="{00000000-0005-0000-0000-000049620000}"/>
    <cellStyle name="Normal 7 2 5" xfId="14469" xr:uid="{00000000-0005-0000-0000-00004A620000}"/>
    <cellStyle name="Normal 7 2 5 2" xfId="25873" xr:uid="{00000000-0005-0000-0000-00004B620000}"/>
    <cellStyle name="Normal 7 2 5 2 2" xfId="25874" xr:uid="{00000000-0005-0000-0000-00004C620000}"/>
    <cellStyle name="Normal 7 2 5 2 2 2" xfId="25186" xr:uid="{00000000-0005-0000-0000-00004D620000}"/>
    <cellStyle name="Normal 7 2 5 2 2 2 2" xfId="25875" xr:uid="{00000000-0005-0000-0000-00004E620000}"/>
    <cellStyle name="Normal 7 2 5 2 2 2 3" xfId="25876" xr:uid="{00000000-0005-0000-0000-00004F620000}"/>
    <cellStyle name="Normal 7 2 5 2 2 3" xfId="25877" xr:uid="{00000000-0005-0000-0000-000050620000}"/>
    <cellStyle name="Normal 7 2 5 2 2 4" xfId="25878" xr:uid="{00000000-0005-0000-0000-000051620000}"/>
    <cellStyle name="Normal 7 2 5 2 3" xfId="25879" xr:uid="{00000000-0005-0000-0000-000052620000}"/>
    <cellStyle name="Normal 7 2 5 2 3 2" xfId="25196" xr:uid="{00000000-0005-0000-0000-000053620000}"/>
    <cellStyle name="Normal 7 2 5 2 3 3" xfId="25880" xr:uid="{00000000-0005-0000-0000-000054620000}"/>
    <cellStyle name="Normal 7 2 5 2 4" xfId="25881" xr:uid="{00000000-0005-0000-0000-000055620000}"/>
    <cellStyle name="Normal 7 2 5 2 5" xfId="25882" xr:uid="{00000000-0005-0000-0000-000056620000}"/>
    <cellStyle name="Normal 7 2 5 3" xfId="14473" xr:uid="{00000000-0005-0000-0000-000057620000}"/>
    <cellStyle name="Normal 7 2 5 3 2" xfId="25883" xr:uid="{00000000-0005-0000-0000-000058620000}"/>
    <cellStyle name="Normal 7 2 5 3 2 2" xfId="15434" xr:uid="{00000000-0005-0000-0000-000059620000}"/>
    <cellStyle name="Normal 7 2 5 3 2 3" xfId="25884" xr:uid="{00000000-0005-0000-0000-00005A620000}"/>
    <cellStyle name="Normal 7 2 5 3 3" xfId="25886" xr:uid="{00000000-0005-0000-0000-00005B620000}"/>
    <cellStyle name="Normal 7 2 5 3 4" xfId="25887" xr:uid="{00000000-0005-0000-0000-00005C620000}"/>
    <cellStyle name="Normal 7 2 5 4" xfId="16346" xr:uid="{00000000-0005-0000-0000-00005D620000}"/>
    <cellStyle name="Normal 7 2 5 4 2" xfId="10585" xr:uid="{00000000-0005-0000-0000-00005E620000}"/>
    <cellStyle name="Normal 7 2 5 4 3" xfId="10589" xr:uid="{00000000-0005-0000-0000-00005F620000}"/>
    <cellStyle name="Normal 7 2 5 5" xfId="25888" xr:uid="{00000000-0005-0000-0000-000060620000}"/>
    <cellStyle name="Normal 7 2 5 6" xfId="25889" xr:uid="{00000000-0005-0000-0000-000061620000}"/>
    <cellStyle name="Normal 7 2 6" xfId="14477" xr:uid="{00000000-0005-0000-0000-000062620000}"/>
    <cellStyle name="Normal 7 2 6 2" xfId="17618" xr:uid="{00000000-0005-0000-0000-000063620000}"/>
    <cellStyle name="Normal 7 2 6 2 2" xfId="25890" xr:uid="{00000000-0005-0000-0000-000064620000}"/>
    <cellStyle name="Normal 7 2 6 2 2 2" xfId="25891" xr:uid="{00000000-0005-0000-0000-000065620000}"/>
    <cellStyle name="Normal 7 2 6 2 2 3" xfId="25892" xr:uid="{00000000-0005-0000-0000-000066620000}"/>
    <cellStyle name="Normal 7 2 6 2 3" xfId="25893" xr:uid="{00000000-0005-0000-0000-000067620000}"/>
    <cellStyle name="Normal 7 2 6 2 4" xfId="25894" xr:uid="{00000000-0005-0000-0000-000068620000}"/>
    <cellStyle name="Normal 7 2 6 3" xfId="16359" xr:uid="{00000000-0005-0000-0000-000069620000}"/>
    <cellStyle name="Normal 7 2 6 3 2" xfId="25895" xr:uid="{00000000-0005-0000-0000-00006A620000}"/>
    <cellStyle name="Normal 7 2 6 3 3" xfId="25896" xr:uid="{00000000-0005-0000-0000-00006B620000}"/>
    <cellStyle name="Normal 7 2 6 4" xfId="25897" xr:uid="{00000000-0005-0000-0000-00006C620000}"/>
    <cellStyle name="Normal 7 2 6 5" xfId="25898" xr:uid="{00000000-0005-0000-0000-00006D620000}"/>
    <cellStyle name="Normal 7 2 7" xfId="20951" xr:uid="{00000000-0005-0000-0000-00006E620000}"/>
    <cellStyle name="Normal 7 2 7 2" xfId="17623" xr:uid="{00000000-0005-0000-0000-00006F620000}"/>
    <cellStyle name="Normal 7 2 7 2 2" xfId="25899" xr:uid="{00000000-0005-0000-0000-000070620000}"/>
    <cellStyle name="Normal 7 2 7 2 3" xfId="25900" xr:uid="{00000000-0005-0000-0000-000071620000}"/>
    <cellStyle name="Normal 7 2 7 3" xfId="20953" xr:uid="{00000000-0005-0000-0000-000072620000}"/>
    <cellStyle name="Normal 7 2 7 4" xfId="25901" xr:uid="{00000000-0005-0000-0000-000073620000}"/>
    <cellStyle name="Normal 7 2 8" xfId="11131" xr:uid="{00000000-0005-0000-0000-000074620000}"/>
    <cellStyle name="Normal 7 2 8 2" xfId="25902" xr:uid="{00000000-0005-0000-0000-000075620000}"/>
    <cellStyle name="Normal 7 2 8 3" xfId="25903" xr:uid="{00000000-0005-0000-0000-000076620000}"/>
    <cellStyle name="Normal 7 2 9" xfId="11134" xr:uid="{00000000-0005-0000-0000-000077620000}"/>
    <cellStyle name="Normal 7 3" xfId="3306" xr:uid="{00000000-0005-0000-0000-000078620000}"/>
    <cellStyle name="Normal 7 3 2" xfId="17585" xr:uid="{00000000-0005-0000-0000-000079620000}"/>
    <cellStyle name="Normal 7 3 2 2" xfId="19103" xr:uid="{00000000-0005-0000-0000-00007A620000}"/>
    <cellStyle name="Normal 7 3 2 2 2" xfId="10851" xr:uid="{00000000-0005-0000-0000-00007B620000}"/>
    <cellStyle name="Normal 7 3 2 2 2 2" xfId="10854" xr:uid="{00000000-0005-0000-0000-00007C620000}"/>
    <cellStyle name="Normal 7 3 2 2 2 2 2" xfId="10860" xr:uid="{00000000-0005-0000-0000-00007D620000}"/>
    <cellStyle name="Normal 7 3 2 2 2 2 2 2" xfId="10863" xr:uid="{00000000-0005-0000-0000-00007E620000}"/>
    <cellStyle name="Normal 7 3 2 2 2 2 2 3" xfId="10870" xr:uid="{00000000-0005-0000-0000-00007F620000}"/>
    <cellStyle name="Normal 7 3 2 2 2 2 3" xfId="8352" xr:uid="{00000000-0005-0000-0000-000080620000}"/>
    <cellStyle name="Normal 7 3 2 2 2 2 4" xfId="8376" xr:uid="{00000000-0005-0000-0000-000081620000}"/>
    <cellStyle name="Normal 7 3 2 2 2 3" xfId="10876" xr:uid="{00000000-0005-0000-0000-000082620000}"/>
    <cellStyle name="Normal 7 3 2 2 2 3 2" xfId="10881" xr:uid="{00000000-0005-0000-0000-000083620000}"/>
    <cellStyle name="Normal 7 3 2 2 2 3 3" xfId="8684" xr:uid="{00000000-0005-0000-0000-000084620000}"/>
    <cellStyle name="Normal 7 3 2 2 2 4" xfId="10899" xr:uid="{00000000-0005-0000-0000-000085620000}"/>
    <cellStyle name="Normal 7 3 2 2 2 5" xfId="10907" xr:uid="{00000000-0005-0000-0000-000086620000}"/>
    <cellStyle name="Normal 7 3 2 2 3" xfId="10915" xr:uid="{00000000-0005-0000-0000-000087620000}"/>
    <cellStyle name="Normal 7 3 2 2 3 2" xfId="10919" xr:uid="{00000000-0005-0000-0000-000088620000}"/>
    <cellStyle name="Normal 7 3 2 2 3 2 2" xfId="10923" xr:uid="{00000000-0005-0000-0000-000089620000}"/>
    <cellStyle name="Normal 7 3 2 2 3 2 3" xfId="10932" xr:uid="{00000000-0005-0000-0000-00008A620000}"/>
    <cellStyle name="Normal 7 3 2 2 3 3" xfId="10938" xr:uid="{00000000-0005-0000-0000-00008B620000}"/>
    <cellStyle name="Normal 7 3 2 2 3 4" xfId="10950" xr:uid="{00000000-0005-0000-0000-00008C620000}"/>
    <cellStyle name="Normal 7 3 2 2 4" xfId="10960" xr:uid="{00000000-0005-0000-0000-00008D620000}"/>
    <cellStyle name="Normal 7 3 2 2 4 2" xfId="10964" xr:uid="{00000000-0005-0000-0000-00008E620000}"/>
    <cellStyle name="Normal 7 3 2 2 4 3" xfId="10968" xr:uid="{00000000-0005-0000-0000-00008F620000}"/>
    <cellStyle name="Normal 7 3 2 2 5" xfId="10974" xr:uid="{00000000-0005-0000-0000-000090620000}"/>
    <cellStyle name="Normal 7 3 2 2 6" xfId="10983" xr:uid="{00000000-0005-0000-0000-000091620000}"/>
    <cellStyle name="Normal 7 3 2 3" xfId="16388" xr:uid="{00000000-0005-0000-0000-000092620000}"/>
    <cellStyle name="Normal 7 3 2 3 2" xfId="5967" xr:uid="{00000000-0005-0000-0000-000093620000}"/>
    <cellStyle name="Normal 7 3 2 3 2 2" xfId="10704" xr:uid="{00000000-0005-0000-0000-000094620000}"/>
    <cellStyle name="Normal 7 3 2 3 2 2 2" xfId="10709" xr:uid="{00000000-0005-0000-0000-000095620000}"/>
    <cellStyle name="Normal 7 3 2 3 2 2 2 2" xfId="10080" xr:uid="{00000000-0005-0000-0000-000096620000}"/>
    <cellStyle name="Normal 7 3 2 3 2 2 2 3" xfId="10090" xr:uid="{00000000-0005-0000-0000-000097620000}"/>
    <cellStyle name="Normal 7 3 2 3 2 2 3" xfId="10714" xr:uid="{00000000-0005-0000-0000-000098620000}"/>
    <cellStyle name="Normal 7 3 2 3 2 2 4" xfId="10718" xr:uid="{00000000-0005-0000-0000-000099620000}"/>
    <cellStyle name="Normal 7 3 2 3 2 3" xfId="10722" xr:uid="{00000000-0005-0000-0000-00009A620000}"/>
    <cellStyle name="Normal 7 3 2 3 2 3 2" xfId="10731" xr:uid="{00000000-0005-0000-0000-00009B620000}"/>
    <cellStyle name="Normal 7 3 2 3 2 3 3" xfId="10735" xr:uid="{00000000-0005-0000-0000-00009C620000}"/>
    <cellStyle name="Normal 7 3 2 3 2 4" xfId="10738" xr:uid="{00000000-0005-0000-0000-00009D620000}"/>
    <cellStyle name="Normal 7 3 2 3 2 5" xfId="10749" xr:uid="{00000000-0005-0000-0000-00009E620000}"/>
    <cellStyle name="Normal 7 3 2 3 3" xfId="5975" xr:uid="{00000000-0005-0000-0000-00009F620000}"/>
    <cellStyle name="Normal 7 3 2 3 3 2" xfId="3846" xr:uid="{00000000-0005-0000-0000-0000A0620000}"/>
    <cellStyle name="Normal 7 3 2 3 3 2 2" xfId="10755" xr:uid="{00000000-0005-0000-0000-0000A1620000}"/>
    <cellStyle name="Normal 7 3 2 3 3 2 3" xfId="10760" xr:uid="{00000000-0005-0000-0000-0000A2620000}"/>
    <cellStyle name="Normal 7 3 2 3 3 3" xfId="8947" xr:uid="{00000000-0005-0000-0000-0000A3620000}"/>
    <cellStyle name="Normal 7 3 2 3 3 4" xfId="10768" xr:uid="{00000000-0005-0000-0000-0000A4620000}"/>
    <cellStyle name="Normal 7 3 2 3 4" xfId="5988" xr:uid="{00000000-0005-0000-0000-0000A5620000}"/>
    <cellStyle name="Normal 7 3 2 3 4 2" xfId="8957" xr:uid="{00000000-0005-0000-0000-0000A6620000}"/>
    <cellStyle name="Normal 7 3 2 3 4 3" xfId="10779" xr:uid="{00000000-0005-0000-0000-0000A7620000}"/>
    <cellStyle name="Normal 7 3 2 3 5" xfId="5997" xr:uid="{00000000-0005-0000-0000-0000A8620000}"/>
    <cellStyle name="Normal 7 3 2 3 6" xfId="6004" xr:uid="{00000000-0005-0000-0000-0000A9620000}"/>
    <cellStyle name="Normal 7 3 2 4" xfId="16391" xr:uid="{00000000-0005-0000-0000-0000AA620000}"/>
    <cellStyle name="Normal 7 3 2 4 2" xfId="6100" xr:uid="{00000000-0005-0000-0000-0000AB620000}"/>
    <cellStyle name="Normal 7 3 2 4 2 2" xfId="10826" xr:uid="{00000000-0005-0000-0000-0000AC620000}"/>
    <cellStyle name="Normal 7 3 2 4 2 2 2" xfId="5027" xr:uid="{00000000-0005-0000-0000-0000AD620000}"/>
    <cellStyle name="Normal 7 3 2 4 2 2 3" xfId="10834" xr:uid="{00000000-0005-0000-0000-0000AE620000}"/>
    <cellStyle name="Normal 7 3 2 4 2 3" xfId="10837" xr:uid="{00000000-0005-0000-0000-0000AF620000}"/>
    <cellStyle name="Normal 7 3 2 4 2 4" xfId="10843" xr:uid="{00000000-0005-0000-0000-0000B0620000}"/>
    <cellStyle name="Normal 7 3 2 4 3" xfId="6109" xr:uid="{00000000-0005-0000-0000-0000B1620000}"/>
    <cellStyle name="Normal 7 3 2 4 3 2" xfId="25904" xr:uid="{00000000-0005-0000-0000-0000B2620000}"/>
    <cellStyle name="Normal 7 3 2 4 3 3" xfId="25905" xr:uid="{00000000-0005-0000-0000-0000B3620000}"/>
    <cellStyle name="Normal 7 3 2 4 4" xfId="6121" xr:uid="{00000000-0005-0000-0000-0000B4620000}"/>
    <cellStyle name="Normal 7 3 2 4 5" xfId="6130" xr:uid="{00000000-0005-0000-0000-0000B5620000}"/>
    <cellStyle name="Normal 7 3 2 5" xfId="16404" xr:uid="{00000000-0005-0000-0000-0000B6620000}"/>
    <cellStyle name="Normal 7 3 2 5 2" xfId="10879" xr:uid="{00000000-0005-0000-0000-0000B7620000}"/>
    <cellStyle name="Normal 7 3 2 5 2 2" xfId="10884" xr:uid="{00000000-0005-0000-0000-0000B8620000}"/>
    <cellStyle name="Normal 7 3 2 5 2 3" xfId="8688" xr:uid="{00000000-0005-0000-0000-0000B9620000}"/>
    <cellStyle name="Normal 7 3 2 5 3" xfId="10903" xr:uid="{00000000-0005-0000-0000-0000BA620000}"/>
    <cellStyle name="Normal 7 3 2 5 4" xfId="10911" xr:uid="{00000000-0005-0000-0000-0000BB620000}"/>
    <cellStyle name="Normal 7 3 2 6" xfId="16407" xr:uid="{00000000-0005-0000-0000-0000BC620000}"/>
    <cellStyle name="Normal 7 3 2 6 2" xfId="10942" xr:uid="{00000000-0005-0000-0000-0000BD620000}"/>
    <cellStyle name="Normal 7 3 2 6 3" xfId="10954" xr:uid="{00000000-0005-0000-0000-0000BE620000}"/>
    <cellStyle name="Normal 7 3 2 7" xfId="25906" xr:uid="{00000000-0005-0000-0000-0000BF620000}"/>
    <cellStyle name="Normal 7 3 2 8" xfId="25907" xr:uid="{00000000-0005-0000-0000-0000C0620000}"/>
    <cellStyle name="Normal 7 3 3" xfId="19105" xr:uid="{00000000-0005-0000-0000-0000C1620000}"/>
    <cellStyle name="Normal 7 3 3 2" xfId="19107" xr:uid="{00000000-0005-0000-0000-0000C2620000}"/>
    <cellStyle name="Normal 7 3 3 2 2" xfId="25908" xr:uid="{00000000-0005-0000-0000-0000C3620000}"/>
    <cellStyle name="Normal 7 3 3 2 2 2" xfId="25909" xr:uid="{00000000-0005-0000-0000-0000C4620000}"/>
    <cellStyle name="Normal 7 3 3 2 2 2 2" xfId="25910" xr:uid="{00000000-0005-0000-0000-0000C5620000}"/>
    <cellStyle name="Normal 7 3 3 2 2 2 3" xfId="25911" xr:uid="{00000000-0005-0000-0000-0000C6620000}"/>
    <cellStyle name="Normal 7 3 3 2 2 3" xfId="16488" xr:uid="{00000000-0005-0000-0000-0000C7620000}"/>
    <cellStyle name="Normal 7 3 3 2 2 4" xfId="16490" xr:uid="{00000000-0005-0000-0000-0000C8620000}"/>
    <cellStyle name="Normal 7 3 3 2 3" xfId="23628" xr:uid="{00000000-0005-0000-0000-0000C9620000}"/>
    <cellStyle name="Normal 7 3 3 2 3 2" xfId="25912" xr:uid="{00000000-0005-0000-0000-0000CA620000}"/>
    <cellStyle name="Normal 7 3 3 2 3 3" xfId="25913" xr:uid="{00000000-0005-0000-0000-0000CB620000}"/>
    <cellStyle name="Normal 7 3 3 2 4" xfId="23630" xr:uid="{00000000-0005-0000-0000-0000CC620000}"/>
    <cellStyle name="Normal 7 3 3 2 5" xfId="25914" xr:uid="{00000000-0005-0000-0000-0000CD620000}"/>
    <cellStyle name="Normal 7 3 3 3" xfId="16416" xr:uid="{00000000-0005-0000-0000-0000CE620000}"/>
    <cellStyle name="Normal 7 3 3 3 2" xfId="6334" xr:uid="{00000000-0005-0000-0000-0000CF620000}"/>
    <cellStyle name="Normal 7 3 3 3 2 2" xfId="11013" xr:uid="{00000000-0005-0000-0000-0000D0620000}"/>
    <cellStyle name="Normal 7 3 3 3 2 3" xfId="11022" xr:uid="{00000000-0005-0000-0000-0000D1620000}"/>
    <cellStyle name="Normal 7 3 3 3 3" xfId="6339" xr:uid="{00000000-0005-0000-0000-0000D2620000}"/>
    <cellStyle name="Normal 7 3 3 3 4" xfId="6347" xr:uid="{00000000-0005-0000-0000-0000D3620000}"/>
    <cellStyle name="Normal 7 3 3 4" xfId="25915" xr:uid="{00000000-0005-0000-0000-0000D4620000}"/>
    <cellStyle name="Normal 7 3 3 4 2" xfId="6445" xr:uid="{00000000-0005-0000-0000-0000D5620000}"/>
    <cellStyle name="Normal 7 3 3 4 3" xfId="6451" xr:uid="{00000000-0005-0000-0000-0000D6620000}"/>
    <cellStyle name="Normal 7 3 3 5" xfId="25916" xr:uid="{00000000-0005-0000-0000-0000D7620000}"/>
    <cellStyle name="Normal 7 3 3 6" xfId="25917" xr:uid="{00000000-0005-0000-0000-0000D8620000}"/>
    <cellStyle name="Normal 7 3 4" xfId="14481" xr:uid="{00000000-0005-0000-0000-0000D9620000}"/>
    <cellStyle name="Normal 7 3 4 2" xfId="12276" xr:uid="{00000000-0005-0000-0000-0000DA620000}"/>
    <cellStyle name="Normal 7 3 4 2 2" xfId="11303" xr:uid="{00000000-0005-0000-0000-0000DB620000}"/>
    <cellStyle name="Normal 7 3 4 2 2 2" xfId="11305" xr:uid="{00000000-0005-0000-0000-0000DC620000}"/>
    <cellStyle name="Normal 7 3 4 2 2 2 2" xfId="4133" xr:uid="{00000000-0005-0000-0000-0000DD620000}"/>
    <cellStyle name="Normal 7 3 4 2 2 2 3" xfId="1346" xr:uid="{00000000-0005-0000-0000-0000DE620000}"/>
    <cellStyle name="Normal 7 3 4 2 2 3" xfId="11314" xr:uid="{00000000-0005-0000-0000-0000DF620000}"/>
    <cellStyle name="Normal 7 3 4 2 2 4" xfId="11317" xr:uid="{00000000-0005-0000-0000-0000E0620000}"/>
    <cellStyle name="Normal 7 3 4 2 3" xfId="11320" xr:uid="{00000000-0005-0000-0000-0000E1620000}"/>
    <cellStyle name="Normal 7 3 4 2 3 2" xfId="11322" xr:uid="{00000000-0005-0000-0000-0000E2620000}"/>
    <cellStyle name="Normal 7 3 4 2 3 3" xfId="11326" xr:uid="{00000000-0005-0000-0000-0000E3620000}"/>
    <cellStyle name="Normal 7 3 4 2 4" xfId="11330" xr:uid="{00000000-0005-0000-0000-0000E4620000}"/>
    <cellStyle name="Normal 7 3 4 2 5" xfId="11334" xr:uid="{00000000-0005-0000-0000-0000E5620000}"/>
    <cellStyle name="Normal 7 3 4 3" xfId="14484" xr:uid="{00000000-0005-0000-0000-0000E6620000}"/>
    <cellStyle name="Normal 7 3 4 3 2" xfId="6532" xr:uid="{00000000-0005-0000-0000-0000E7620000}"/>
    <cellStyle name="Normal 7 3 4 3 2 2" xfId="11043" xr:uid="{00000000-0005-0000-0000-0000E8620000}"/>
    <cellStyle name="Normal 7 3 4 3 2 3" xfId="11048" xr:uid="{00000000-0005-0000-0000-0000E9620000}"/>
    <cellStyle name="Normal 7 3 4 3 3" xfId="6538" xr:uid="{00000000-0005-0000-0000-0000EA620000}"/>
    <cellStyle name="Normal 7 3 4 3 4" xfId="6548" xr:uid="{00000000-0005-0000-0000-0000EB620000}"/>
    <cellStyle name="Normal 7 3 4 4" xfId="16431" xr:uid="{00000000-0005-0000-0000-0000EC620000}"/>
    <cellStyle name="Normal 7 3 4 4 2" xfId="10803" xr:uid="{00000000-0005-0000-0000-0000ED620000}"/>
    <cellStyle name="Normal 7 3 4 4 3" xfId="10816" xr:uid="{00000000-0005-0000-0000-0000EE620000}"/>
    <cellStyle name="Normal 7 3 4 5" xfId="25918" xr:uid="{00000000-0005-0000-0000-0000EF620000}"/>
    <cellStyle name="Normal 7 3 4 6" xfId="25919" xr:uid="{00000000-0005-0000-0000-0000F0620000}"/>
    <cellStyle name="Normal 7 3 5" xfId="14488" xr:uid="{00000000-0005-0000-0000-0000F1620000}"/>
    <cellStyle name="Normal 7 3 5 2" xfId="25920" xr:uid="{00000000-0005-0000-0000-0000F2620000}"/>
    <cellStyle name="Normal 7 3 5 2 2" xfId="25921" xr:uid="{00000000-0005-0000-0000-0000F3620000}"/>
    <cellStyle name="Normal 7 3 5 2 2 2" xfId="25922" xr:uid="{00000000-0005-0000-0000-0000F4620000}"/>
    <cellStyle name="Normal 7 3 5 2 2 3" xfId="25923" xr:uid="{00000000-0005-0000-0000-0000F5620000}"/>
    <cellStyle name="Normal 7 3 5 2 3" xfId="14996" xr:uid="{00000000-0005-0000-0000-0000F6620000}"/>
    <cellStyle name="Normal 7 3 5 2 4" xfId="15014" xr:uid="{00000000-0005-0000-0000-0000F7620000}"/>
    <cellStyle name="Normal 7 3 5 3" xfId="3258" xr:uid="{00000000-0005-0000-0000-0000F8620000}"/>
    <cellStyle name="Normal 7 3 5 3 2" xfId="3753" xr:uid="{00000000-0005-0000-0000-0000F9620000}"/>
    <cellStyle name="Normal 7 3 5 3 3" xfId="6706" xr:uid="{00000000-0005-0000-0000-0000FA620000}"/>
    <cellStyle name="Normal 7 3 5 4" xfId="8035" xr:uid="{00000000-0005-0000-0000-0000FB620000}"/>
    <cellStyle name="Normal 7 3 5 5" xfId="8661" xr:uid="{00000000-0005-0000-0000-0000FC620000}"/>
    <cellStyle name="Normal 7 3 6" xfId="25924" xr:uid="{00000000-0005-0000-0000-0000FD620000}"/>
    <cellStyle name="Normal 7 3 6 2" xfId="292" xr:uid="{00000000-0005-0000-0000-0000FE620000}"/>
    <cellStyle name="Normal 7 3 6 2 2" xfId="552" xr:uid="{00000000-0005-0000-0000-0000FF620000}"/>
    <cellStyle name="Normal 7 3 6 2 3" xfId="5521" xr:uid="{00000000-0005-0000-0000-000000630000}"/>
    <cellStyle name="Normal 7 3 6 3" xfId="22992" xr:uid="{00000000-0005-0000-0000-000001630000}"/>
    <cellStyle name="Normal 7 3 6 4" xfId="25925" xr:uid="{00000000-0005-0000-0000-000002630000}"/>
    <cellStyle name="Normal 7 3 7" xfId="20955" xr:uid="{00000000-0005-0000-0000-000003630000}"/>
    <cellStyle name="Normal 7 3 7 2" xfId="22996" xr:uid="{00000000-0005-0000-0000-000004630000}"/>
    <cellStyle name="Normal 7 3 7 3" xfId="24672" xr:uid="{00000000-0005-0000-0000-000005630000}"/>
    <cellStyle name="Normal 7 3 8" xfId="20957" xr:uid="{00000000-0005-0000-0000-000006630000}"/>
    <cellStyle name="Normal 7 3 9" xfId="25926" xr:uid="{00000000-0005-0000-0000-000007630000}"/>
    <cellStyle name="Normal 7 4" xfId="19109" xr:uid="{00000000-0005-0000-0000-000008630000}"/>
    <cellStyle name="Normal 7 4 2" xfId="4534" xr:uid="{00000000-0005-0000-0000-000009630000}"/>
    <cellStyle name="Normal 7 4 2 2" xfId="19113" xr:uid="{00000000-0005-0000-0000-00000A630000}"/>
    <cellStyle name="Normal 7 4 2 2 2" xfId="25927" xr:uid="{00000000-0005-0000-0000-00000B630000}"/>
    <cellStyle name="Normal 7 4 2 2 2 2" xfId="25928" xr:uid="{00000000-0005-0000-0000-00000C630000}"/>
    <cellStyle name="Normal 7 4 2 2 2 2 2" xfId="10587" xr:uid="{00000000-0005-0000-0000-00000D630000}"/>
    <cellStyle name="Normal 7 4 2 2 2 2 3" xfId="10592" xr:uid="{00000000-0005-0000-0000-00000E630000}"/>
    <cellStyle name="Normal 7 4 2 2 2 3" xfId="25929" xr:uid="{00000000-0005-0000-0000-00000F630000}"/>
    <cellStyle name="Normal 7 4 2 2 2 4" xfId="25930" xr:uid="{00000000-0005-0000-0000-000010630000}"/>
    <cellStyle name="Normal 7 4 2 2 3" xfId="23641" xr:uid="{00000000-0005-0000-0000-000011630000}"/>
    <cellStyle name="Normal 7 4 2 2 3 2" xfId="21817" xr:uid="{00000000-0005-0000-0000-000012630000}"/>
    <cellStyle name="Normal 7 4 2 2 3 3" xfId="21821" xr:uid="{00000000-0005-0000-0000-000013630000}"/>
    <cellStyle name="Normal 7 4 2 2 4" xfId="12934" xr:uid="{00000000-0005-0000-0000-000014630000}"/>
    <cellStyle name="Normal 7 4 2 2 5" xfId="12941" xr:uid="{00000000-0005-0000-0000-000015630000}"/>
    <cellStyle name="Normal 7 4 2 3" xfId="16456" xr:uid="{00000000-0005-0000-0000-000016630000}"/>
    <cellStyle name="Normal 7 4 2 3 2" xfId="16461" xr:uid="{00000000-0005-0000-0000-000017630000}"/>
    <cellStyle name="Normal 7 4 2 3 2 2" xfId="9528" xr:uid="{00000000-0005-0000-0000-000018630000}"/>
    <cellStyle name="Normal 7 4 2 3 2 3" xfId="9537" xr:uid="{00000000-0005-0000-0000-000019630000}"/>
    <cellStyle name="Normal 7 4 2 3 3" xfId="16466" xr:uid="{00000000-0005-0000-0000-00001A630000}"/>
    <cellStyle name="Normal 7 4 2 3 4" xfId="12952" xr:uid="{00000000-0005-0000-0000-00001B630000}"/>
    <cellStyle name="Normal 7 4 2 4" xfId="16473" xr:uid="{00000000-0005-0000-0000-00001C630000}"/>
    <cellStyle name="Normal 7 4 2 4 2" xfId="16477" xr:uid="{00000000-0005-0000-0000-00001D630000}"/>
    <cellStyle name="Normal 7 4 2 4 3" xfId="16481" xr:uid="{00000000-0005-0000-0000-00001E630000}"/>
    <cellStyle name="Normal 7 4 2 5" xfId="16484" xr:uid="{00000000-0005-0000-0000-00001F630000}"/>
    <cellStyle name="Normal 7 4 2 6" xfId="16492" xr:uid="{00000000-0005-0000-0000-000020630000}"/>
    <cellStyle name="Normal 7 4 3" xfId="19115" xr:uid="{00000000-0005-0000-0000-000021630000}"/>
    <cellStyle name="Normal 7 4 3 2" xfId="15372" xr:uid="{00000000-0005-0000-0000-000022630000}"/>
    <cellStyle name="Normal 7 4 3 2 2" xfId="25931" xr:uid="{00000000-0005-0000-0000-000023630000}"/>
    <cellStyle name="Normal 7 4 3 2 2 2" xfId="25932" xr:uid="{00000000-0005-0000-0000-000024630000}"/>
    <cellStyle name="Normal 7 4 3 2 2 2 2" xfId="25933" xr:uid="{00000000-0005-0000-0000-000025630000}"/>
    <cellStyle name="Normal 7 4 3 2 2 2 3" xfId="2139" xr:uid="{00000000-0005-0000-0000-000026630000}"/>
    <cellStyle name="Normal 7 4 3 2 2 3" xfId="25934" xr:uid="{00000000-0005-0000-0000-000027630000}"/>
    <cellStyle name="Normal 7 4 3 2 2 4" xfId="25935" xr:uid="{00000000-0005-0000-0000-000028630000}"/>
    <cellStyle name="Normal 7 4 3 2 3" xfId="23649" xr:uid="{00000000-0005-0000-0000-000029630000}"/>
    <cellStyle name="Normal 7 4 3 2 3 2" xfId="21862" xr:uid="{00000000-0005-0000-0000-00002A630000}"/>
    <cellStyle name="Normal 7 4 3 2 3 3" xfId="21865" xr:uid="{00000000-0005-0000-0000-00002B630000}"/>
    <cellStyle name="Normal 7 4 3 2 4" xfId="23651" xr:uid="{00000000-0005-0000-0000-00002C630000}"/>
    <cellStyle name="Normal 7 4 3 2 5" xfId="25936" xr:uid="{00000000-0005-0000-0000-00002D630000}"/>
    <cellStyle name="Normal 7 4 3 3" xfId="16499" xr:uid="{00000000-0005-0000-0000-00002E630000}"/>
    <cellStyle name="Normal 7 4 3 3 2" xfId="16503" xr:uid="{00000000-0005-0000-0000-00002F630000}"/>
    <cellStyle name="Normal 7 4 3 3 2 2" xfId="9585" xr:uid="{00000000-0005-0000-0000-000030630000}"/>
    <cellStyle name="Normal 7 4 3 3 2 3" xfId="20631" xr:uid="{00000000-0005-0000-0000-000031630000}"/>
    <cellStyle name="Normal 7 4 3 3 3" xfId="16511" xr:uid="{00000000-0005-0000-0000-000032630000}"/>
    <cellStyle name="Normal 7 4 3 3 4" xfId="12354" xr:uid="{00000000-0005-0000-0000-000033630000}"/>
    <cellStyle name="Normal 7 4 3 4" xfId="16517" xr:uid="{00000000-0005-0000-0000-000034630000}"/>
    <cellStyle name="Normal 7 4 3 4 2" xfId="10994" xr:uid="{00000000-0005-0000-0000-000035630000}"/>
    <cellStyle name="Normal 7 4 3 4 3" xfId="11003" xr:uid="{00000000-0005-0000-0000-000036630000}"/>
    <cellStyle name="Normal 7 4 3 5" xfId="16521" xr:uid="{00000000-0005-0000-0000-000037630000}"/>
    <cellStyle name="Normal 7 4 3 6" xfId="25937" xr:uid="{00000000-0005-0000-0000-000038630000}"/>
    <cellStyle name="Normal 7 4 4" xfId="14493" xr:uid="{00000000-0005-0000-0000-000039630000}"/>
    <cellStyle name="Normal 7 4 4 2" xfId="25938" xr:uid="{00000000-0005-0000-0000-00003A630000}"/>
    <cellStyle name="Normal 7 4 4 2 2" xfId="25939" xr:uid="{00000000-0005-0000-0000-00003B630000}"/>
    <cellStyle name="Normal 7 4 4 2 2 2" xfId="25940" xr:uid="{00000000-0005-0000-0000-00003C630000}"/>
    <cellStyle name="Normal 7 4 4 2 2 3" xfId="25941" xr:uid="{00000000-0005-0000-0000-00003D630000}"/>
    <cellStyle name="Normal 7 4 4 2 3" xfId="25942" xr:uid="{00000000-0005-0000-0000-00003E630000}"/>
    <cellStyle name="Normal 7 4 4 2 4" xfId="23185" xr:uid="{00000000-0005-0000-0000-00003F630000}"/>
    <cellStyle name="Normal 7 4 4 3" xfId="16529" xr:uid="{00000000-0005-0000-0000-000040630000}"/>
    <cellStyle name="Normal 7 4 4 3 2" xfId="25943" xr:uid="{00000000-0005-0000-0000-000041630000}"/>
    <cellStyle name="Normal 7 4 4 3 3" xfId="25944" xr:uid="{00000000-0005-0000-0000-000042630000}"/>
    <cellStyle name="Normal 7 4 4 4" xfId="16540" xr:uid="{00000000-0005-0000-0000-000043630000}"/>
    <cellStyle name="Normal 7 4 4 5" xfId="25945" xr:uid="{00000000-0005-0000-0000-000044630000}"/>
    <cellStyle name="Normal 7 4 5" xfId="25946" xr:uid="{00000000-0005-0000-0000-000045630000}"/>
    <cellStyle name="Normal 7 4 5 2" xfId="25947" xr:uid="{00000000-0005-0000-0000-000046630000}"/>
    <cellStyle name="Normal 7 4 5 2 2" xfId="25948" xr:uid="{00000000-0005-0000-0000-000047630000}"/>
    <cellStyle name="Normal 7 4 5 2 3" xfId="25949" xr:uid="{00000000-0005-0000-0000-000048630000}"/>
    <cellStyle name="Normal 7 4 5 3" xfId="25950" xr:uid="{00000000-0005-0000-0000-000049630000}"/>
    <cellStyle name="Normal 7 4 5 4" xfId="25951" xr:uid="{00000000-0005-0000-0000-00004A630000}"/>
    <cellStyle name="Normal 7 4 6" xfId="25952" xr:uid="{00000000-0005-0000-0000-00004B630000}"/>
    <cellStyle name="Normal 7 4 6 2" xfId="23000" xr:uid="{00000000-0005-0000-0000-00004C630000}"/>
    <cellStyle name="Normal 7 4 6 3" xfId="25953" xr:uid="{00000000-0005-0000-0000-00004D630000}"/>
    <cellStyle name="Normal 7 4 7" xfId="25954" xr:uid="{00000000-0005-0000-0000-00004E630000}"/>
    <cellStyle name="Normal 7 4 8" xfId="25955" xr:uid="{00000000-0005-0000-0000-00004F630000}"/>
    <cellStyle name="Normal 7 5" xfId="19117" xr:uid="{00000000-0005-0000-0000-000050630000}"/>
    <cellStyle name="Normal 7 5 2" xfId="19120" xr:uid="{00000000-0005-0000-0000-000051630000}"/>
    <cellStyle name="Normal 7 5 2 2" xfId="25956" xr:uid="{00000000-0005-0000-0000-000052630000}"/>
    <cellStyle name="Normal 7 5 2 2 2" xfId="2631" xr:uid="{00000000-0005-0000-0000-000053630000}"/>
    <cellStyle name="Normal 7 5 2 2 2 2" xfId="2641" xr:uid="{00000000-0005-0000-0000-000054630000}"/>
    <cellStyle name="Normal 7 5 2 2 2 3" xfId="2650" xr:uid="{00000000-0005-0000-0000-000055630000}"/>
    <cellStyle name="Normal 7 5 2 2 3" xfId="2661" xr:uid="{00000000-0005-0000-0000-000056630000}"/>
    <cellStyle name="Normal 7 5 2 2 4" xfId="2673" xr:uid="{00000000-0005-0000-0000-000057630000}"/>
    <cellStyle name="Normal 7 5 2 3" xfId="16569" xr:uid="{00000000-0005-0000-0000-000058630000}"/>
    <cellStyle name="Normal 7 5 2 3 2" xfId="756" xr:uid="{00000000-0005-0000-0000-000059630000}"/>
    <cellStyle name="Normal 7 5 2 3 3" xfId="2742" xr:uid="{00000000-0005-0000-0000-00005A630000}"/>
    <cellStyle name="Normal 7 5 2 4" xfId="16573" xr:uid="{00000000-0005-0000-0000-00005B630000}"/>
    <cellStyle name="Normal 7 5 2 5" xfId="16577" xr:uid="{00000000-0005-0000-0000-00005C630000}"/>
    <cellStyle name="Normal 7 5 3" xfId="19122" xr:uid="{00000000-0005-0000-0000-00005D630000}"/>
    <cellStyle name="Normal 7 5 3 2" xfId="25957" xr:uid="{00000000-0005-0000-0000-00005E630000}"/>
    <cellStyle name="Normal 7 5 3 2 2" xfId="8101" xr:uid="{00000000-0005-0000-0000-00005F630000}"/>
    <cellStyle name="Normal 7 5 3 2 3" xfId="8109" xr:uid="{00000000-0005-0000-0000-000060630000}"/>
    <cellStyle name="Normal 7 5 3 3" xfId="16584" xr:uid="{00000000-0005-0000-0000-000061630000}"/>
    <cellStyle name="Normal 7 5 3 4" xfId="16588" xr:uid="{00000000-0005-0000-0000-000062630000}"/>
    <cellStyle name="Normal 7 5 4" xfId="25958" xr:uid="{00000000-0005-0000-0000-000063630000}"/>
    <cellStyle name="Normal 7 5 4 2" xfId="25959" xr:uid="{00000000-0005-0000-0000-000064630000}"/>
    <cellStyle name="Normal 7 5 4 3" xfId="16596" xr:uid="{00000000-0005-0000-0000-000065630000}"/>
    <cellStyle name="Normal 7 5 5" xfId="25960" xr:uid="{00000000-0005-0000-0000-000066630000}"/>
    <cellStyle name="Normal 7 5 6" xfId="25961" xr:uid="{00000000-0005-0000-0000-000067630000}"/>
    <cellStyle name="Normal 7 6" xfId="19124" xr:uid="{00000000-0005-0000-0000-000068630000}"/>
    <cellStyle name="Normal 7 6 2" xfId="25962" xr:uid="{00000000-0005-0000-0000-000069630000}"/>
    <cellStyle name="Normal 7 6 2 2" xfId="19465" xr:uid="{00000000-0005-0000-0000-00006A630000}"/>
    <cellStyle name="Normal 7 6 2 2 2" xfId="25963" xr:uid="{00000000-0005-0000-0000-00006B630000}"/>
    <cellStyle name="Normal 7 6 2 2 2 2" xfId="25964" xr:uid="{00000000-0005-0000-0000-00006C630000}"/>
    <cellStyle name="Normal 7 6 2 2 2 3" xfId="13648" xr:uid="{00000000-0005-0000-0000-00006D630000}"/>
    <cellStyle name="Normal 7 6 2 2 3" xfId="12394" xr:uid="{00000000-0005-0000-0000-00006E630000}"/>
    <cellStyle name="Normal 7 6 2 2 4" xfId="12399" xr:uid="{00000000-0005-0000-0000-00006F630000}"/>
    <cellStyle name="Normal 7 6 2 3" xfId="16621" xr:uid="{00000000-0005-0000-0000-000070630000}"/>
    <cellStyle name="Normal 7 6 2 3 2" xfId="14515" xr:uid="{00000000-0005-0000-0000-000071630000}"/>
    <cellStyle name="Normal 7 6 2 3 3" xfId="12414" xr:uid="{00000000-0005-0000-0000-000072630000}"/>
    <cellStyle name="Normal 7 6 2 4" xfId="16625" xr:uid="{00000000-0005-0000-0000-000073630000}"/>
    <cellStyle name="Normal 7 6 2 5" xfId="16631" xr:uid="{00000000-0005-0000-0000-000074630000}"/>
    <cellStyle name="Normal 7 6 3" xfId="25965" xr:uid="{00000000-0005-0000-0000-000075630000}"/>
    <cellStyle name="Normal 7 6 3 2" xfId="25966" xr:uid="{00000000-0005-0000-0000-000076630000}"/>
    <cellStyle name="Normal 7 6 3 2 2" xfId="25967" xr:uid="{00000000-0005-0000-0000-000077630000}"/>
    <cellStyle name="Normal 7 6 3 2 3" xfId="12442" xr:uid="{00000000-0005-0000-0000-000078630000}"/>
    <cellStyle name="Normal 7 6 3 3" xfId="14981" xr:uid="{00000000-0005-0000-0000-000079630000}"/>
    <cellStyle name="Normal 7 6 3 4" xfId="14986" xr:uid="{00000000-0005-0000-0000-00007A630000}"/>
    <cellStyle name="Normal 7 6 4" xfId="25968" xr:uid="{00000000-0005-0000-0000-00007B630000}"/>
    <cellStyle name="Normal 7 6 4 2" xfId="25969" xr:uid="{00000000-0005-0000-0000-00007C630000}"/>
    <cellStyle name="Normal 7 6 4 3" xfId="24199" xr:uid="{00000000-0005-0000-0000-00007D630000}"/>
    <cellStyle name="Normal 7 6 5" xfId="25970" xr:uid="{00000000-0005-0000-0000-00007E630000}"/>
    <cellStyle name="Normal 7 6 6" xfId="25971" xr:uid="{00000000-0005-0000-0000-00007F630000}"/>
    <cellStyle name="Normal 7 7" xfId="25972" xr:uid="{00000000-0005-0000-0000-000080630000}"/>
    <cellStyle name="Normal 7 7 2" xfId="25973" xr:uid="{00000000-0005-0000-0000-000081630000}"/>
    <cellStyle name="Normal 7 7 2 2" xfId="25974" xr:uid="{00000000-0005-0000-0000-000082630000}"/>
    <cellStyle name="Normal 7 7 2 2 2" xfId="25975" xr:uid="{00000000-0005-0000-0000-000083630000}"/>
    <cellStyle name="Normal 7 7 2 2 3" xfId="25976" xr:uid="{00000000-0005-0000-0000-000084630000}"/>
    <cellStyle name="Normal 7 7 2 3" xfId="16657" xr:uid="{00000000-0005-0000-0000-000085630000}"/>
    <cellStyle name="Normal 7 7 2 4" xfId="16662" xr:uid="{00000000-0005-0000-0000-000086630000}"/>
    <cellStyle name="Normal 7 7 3" xfId="25977" xr:uid="{00000000-0005-0000-0000-000087630000}"/>
    <cellStyle name="Normal 7 7 3 2" xfId="25978" xr:uid="{00000000-0005-0000-0000-000088630000}"/>
    <cellStyle name="Normal 7 7 3 3" xfId="25979" xr:uid="{00000000-0005-0000-0000-000089630000}"/>
    <cellStyle name="Normal 7 7 4" xfId="25980" xr:uid="{00000000-0005-0000-0000-00008A630000}"/>
    <cellStyle name="Normal 7 7 5" xfId="25981" xr:uid="{00000000-0005-0000-0000-00008B630000}"/>
    <cellStyle name="Normal 7 8" xfId="25982" xr:uid="{00000000-0005-0000-0000-00008C630000}"/>
    <cellStyle name="Normal 7 8 2" xfId="23260" xr:uid="{00000000-0005-0000-0000-00008D630000}"/>
    <cellStyle name="Normal 7 8 2 2" xfId="25983" xr:uid="{00000000-0005-0000-0000-00008E630000}"/>
    <cellStyle name="Normal 7 8 2 3" xfId="25984" xr:uid="{00000000-0005-0000-0000-00008F630000}"/>
    <cellStyle name="Normal 7 8 3" xfId="25985" xr:uid="{00000000-0005-0000-0000-000090630000}"/>
    <cellStyle name="Normal 7 8 4" xfId="15944" xr:uid="{00000000-0005-0000-0000-000091630000}"/>
    <cellStyle name="Normal 7 9" xfId="25986" xr:uid="{00000000-0005-0000-0000-000092630000}"/>
    <cellStyle name="Normal 7 9 2" xfId="25987" xr:uid="{00000000-0005-0000-0000-000093630000}"/>
    <cellStyle name="Normal 7 9 3" xfId="25988" xr:uid="{00000000-0005-0000-0000-000094630000}"/>
    <cellStyle name="Normal 8" xfId="25989" xr:uid="{00000000-0005-0000-0000-000095630000}"/>
    <cellStyle name="Normal 8 10" xfId="10102" xr:uid="{00000000-0005-0000-0000-000096630000}"/>
    <cellStyle name="Normal 8 11" xfId="10107" xr:uid="{00000000-0005-0000-0000-000097630000}"/>
    <cellStyle name="Normal 8 2" xfId="2540" xr:uid="{00000000-0005-0000-0000-000098630000}"/>
    <cellStyle name="Normal 8 2 10" xfId="14231" xr:uid="{00000000-0005-0000-0000-000099630000}"/>
    <cellStyle name="Normal 8 2 2" xfId="19283" xr:uid="{00000000-0005-0000-0000-00009A630000}"/>
    <cellStyle name="Normal 8 2 2 2" xfId="12169" xr:uid="{00000000-0005-0000-0000-00009B630000}"/>
    <cellStyle name="Normal 8 2 2 2 2" xfId="19285" xr:uid="{00000000-0005-0000-0000-00009C630000}"/>
    <cellStyle name="Normal 8 2 2 2 2 2" xfId="15259" xr:uid="{00000000-0005-0000-0000-00009D630000}"/>
    <cellStyle name="Normal 8 2 2 2 2 2 2" xfId="25547" xr:uid="{00000000-0005-0000-0000-00009E630000}"/>
    <cellStyle name="Normal 8 2 2 2 2 2 2 2" xfId="25990" xr:uid="{00000000-0005-0000-0000-00009F630000}"/>
    <cellStyle name="Normal 8 2 2 2 2 2 2 2 2" xfId="25991" xr:uid="{00000000-0005-0000-0000-0000A0630000}"/>
    <cellStyle name="Normal 8 2 2 2 2 2 2 2 3" xfId="25992" xr:uid="{00000000-0005-0000-0000-0000A1630000}"/>
    <cellStyle name="Normal 8 2 2 2 2 2 2 3" xfId="25993" xr:uid="{00000000-0005-0000-0000-0000A2630000}"/>
    <cellStyle name="Normal 8 2 2 2 2 2 2 4" xfId="25994" xr:uid="{00000000-0005-0000-0000-0000A3630000}"/>
    <cellStyle name="Normal 8 2 2 2 2 2 3" xfId="25549" xr:uid="{00000000-0005-0000-0000-0000A4630000}"/>
    <cellStyle name="Normal 8 2 2 2 2 2 3 2" xfId="25995" xr:uid="{00000000-0005-0000-0000-0000A5630000}"/>
    <cellStyle name="Normal 8 2 2 2 2 2 3 3" xfId="12793" xr:uid="{00000000-0005-0000-0000-0000A6630000}"/>
    <cellStyle name="Normal 8 2 2 2 2 2 4" xfId="10389" xr:uid="{00000000-0005-0000-0000-0000A7630000}"/>
    <cellStyle name="Normal 8 2 2 2 2 2 5" xfId="10406" xr:uid="{00000000-0005-0000-0000-0000A8630000}"/>
    <cellStyle name="Normal 8 2 2 2 2 3" xfId="15267" xr:uid="{00000000-0005-0000-0000-0000A9630000}"/>
    <cellStyle name="Normal 8 2 2 2 2 3 2" xfId="25996" xr:uid="{00000000-0005-0000-0000-0000AA630000}"/>
    <cellStyle name="Normal 8 2 2 2 2 3 2 2" xfId="20752" xr:uid="{00000000-0005-0000-0000-0000AB630000}"/>
    <cellStyle name="Normal 8 2 2 2 2 3 2 3" xfId="21162" xr:uid="{00000000-0005-0000-0000-0000AC630000}"/>
    <cellStyle name="Normal 8 2 2 2 2 3 3" xfId="25997" xr:uid="{00000000-0005-0000-0000-0000AD630000}"/>
    <cellStyle name="Normal 8 2 2 2 2 3 4" xfId="25998" xr:uid="{00000000-0005-0000-0000-0000AE630000}"/>
    <cellStyle name="Normal 8 2 2 2 2 4" xfId="25551" xr:uid="{00000000-0005-0000-0000-0000AF630000}"/>
    <cellStyle name="Normal 8 2 2 2 2 4 2" xfId="25999" xr:uid="{00000000-0005-0000-0000-0000B0630000}"/>
    <cellStyle name="Normal 8 2 2 2 2 4 3" xfId="26000" xr:uid="{00000000-0005-0000-0000-0000B1630000}"/>
    <cellStyle name="Normal 8 2 2 2 2 5" xfId="26001" xr:uid="{00000000-0005-0000-0000-0000B2630000}"/>
    <cellStyle name="Normal 8 2 2 2 2 6" xfId="26002" xr:uid="{00000000-0005-0000-0000-0000B3630000}"/>
    <cellStyle name="Normal 8 2 2 2 3" xfId="19287" xr:uid="{00000000-0005-0000-0000-0000B4630000}"/>
    <cellStyle name="Normal 8 2 2 2 3 2" xfId="15285" xr:uid="{00000000-0005-0000-0000-0000B5630000}"/>
    <cellStyle name="Normal 8 2 2 2 3 2 2" xfId="8783" xr:uid="{00000000-0005-0000-0000-0000B6630000}"/>
    <cellStyle name="Normal 8 2 2 2 3 2 2 2" xfId="26003" xr:uid="{00000000-0005-0000-0000-0000B7630000}"/>
    <cellStyle name="Normal 8 2 2 2 3 2 2 2 2" xfId="26004" xr:uid="{00000000-0005-0000-0000-0000B8630000}"/>
    <cellStyle name="Normal 8 2 2 2 3 2 2 2 3" xfId="26005" xr:uid="{00000000-0005-0000-0000-0000B9630000}"/>
    <cellStyle name="Normal 8 2 2 2 3 2 2 3" xfId="26006" xr:uid="{00000000-0005-0000-0000-0000BA630000}"/>
    <cellStyle name="Normal 8 2 2 2 3 2 2 4" xfId="26007" xr:uid="{00000000-0005-0000-0000-0000BB630000}"/>
    <cellStyle name="Normal 8 2 2 2 3 2 3" xfId="8786" xr:uid="{00000000-0005-0000-0000-0000BC630000}"/>
    <cellStyle name="Normal 8 2 2 2 3 2 3 2" xfId="26008" xr:uid="{00000000-0005-0000-0000-0000BD630000}"/>
    <cellStyle name="Normal 8 2 2 2 3 2 3 3" xfId="21744" xr:uid="{00000000-0005-0000-0000-0000BE630000}"/>
    <cellStyle name="Normal 8 2 2 2 3 2 4" xfId="26009" xr:uid="{00000000-0005-0000-0000-0000BF630000}"/>
    <cellStyle name="Normal 8 2 2 2 3 2 5" xfId="26010" xr:uid="{00000000-0005-0000-0000-0000C0630000}"/>
    <cellStyle name="Normal 8 2 2 2 3 3" xfId="25555" xr:uid="{00000000-0005-0000-0000-0000C1630000}"/>
    <cellStyle name="Normal 8 2 2 2 3 3 2" xfId="3228" xr:uid="{00000000-0005-0000-0000-0000C2630000}"/>
    <cellStyle name="Normal 8 2 2 2 3 3 2 2" xfId="20548" xr:uid="{00000000-0005-0000-0000-0000C3630000}"/>
    <cellStyle name="Normal 8 2 2 2 3 3 2 3" xfId="20550" xr:uid="{00000000-0005-0000-0000-0000C4630000}"/>
    <cellStyle name="Normal 8 2 2 2 3 3 3" xfId="26011" xr:uid="{00000000-0005-0000-0000-0000C5630000}"/>
    <cellStyle name="Normal 8 2 2 2 3 3 4" xfId="26012" xr:uid="{00000000-0005-0000-0000-0000C6630000}"/>
    <cellStyle name="Normal 8 2 2 2 3 4" xfId="26013" xr:uid="{00000000-0005-0000-0000-0000C7630000}"/>
    <cellStyle name="Normal 8 2 2 2 3 4 2" xfId="26014" xr:uid="{00000000-0005-0000-0000-0000C8630000}"/>
    <cellStyle name="Normal 8 2 2 2 3 4 3" xfId="26015" xr:uid="{00000000-0005-0000-0000-0000C9630000}"/>
    <cellStyle name="Normal 8 2 2 2 3 5" xfId="26016" xr:uid="{00000000-0005-0000-0000-0000CA630000}"/>
    <cellStyle name="Normal 8 2 2 2 3 6" xfId="26017" xr:uid="{00000000-0005-0000-0000-0000CB630000}"/>
    <cellStyle name="Normal 8 2 2 2 4" xfId="26018" xr:uid="{00000000-0005-0000-0000-0000CC630000}"/>
    <cellStyle name="Normal 8 2 2 2 4 2" xfId="25558" xr:uid="{00000000-0005-0000-0000-0000CD630000}"/>
    <cellStyle name="Normal 8 2 2 2 4 2 2" xfId="26019" xr:uid="{00000000-0005-0000-0000-0000CE630000}"/>
    <cellStyle name="Normal 8 2 2 2 4 2 2 2" xfId="26020" xr:uid="{00000000-0005-0000-0000-0000CF630000}"/>
    <cellStyle name="Normal 8 2 2 2 4 2 2 3" xfId="26021" xr:uid="{00000000-0005-0000-0000-0000D0630000}"/>
    <cellStyle name="Normal 8 2 2 2 4 2 3" xfId="26022" xr:uid="{00000000-0005-0000-0000-0000D1630000}"/>
    <cellStyle name="Normal 8 2 2 2 4 2 4" xfId="26023" xr:uid="{00000000-0005-0000-0000-0000D2630000}"/>
    <cellStyle name="Normal 8 2 2 2 4 3" xfId="26024" xr:uid="{00000000-0005-0000-0000-0000D3630000}"/>
    <cellStyle name="Normal 8 2 2 2 4 3 2" xfId="26025" xr:uid="{00000000-0005-0000-0000-0000D4630000}"/>
    <cellStyle name="Normal 8 2 2 2 4 3 3" xfId="26026" xr:uid="{00000000-0005-0000-0000-0000D5630000}"/>
    <cellStyle name="Normal 8 2 2 2 4 4" xfId="26027" xr:uid="{00000000-0005-0000-0000-0000D6630000}"/>
    <cellStyle name="Normal 8 2 2 2 4 5" xfId="26028" xr:uid="{00000000-0005-0000-0000-0000D7630000}"/>
    <cellStyle name="Normal 8 2 2 2 5" xfId="26029" xr:uid="{00000000-0005-0000-0000-0000D8630000}"/>
    <cellStyle name="Normal 8 2 2 2 5 2" xfId="15309" xr:uid="{00000000-0005-0000-0000-0000D9630000}"/>
    <cellStyle name="Normal 8 2 2 2 5 2 2" xfId="2431" xr:uid="{00000000-0005-0000-0000-0000DA630000}"/>
    <cellStyle name="Normal 8 2 2 2 5 2 3" xfId="20002" xr:uid="{00000000-0005-0000-0000-0000DB630000}"/>
    <cellStyle name="Normal 8 2 2 2 5 3" xfId="20004" xr:uid="{00000000-0005-0000-0000-0000DC630000}"/>
    <cellStyle name="Normal 8 2 2 2 5 4" xfId="20006" xr:uid="{00000000-0005-0000-0000-0000DD630000}"/>
    <cellStyle name="Normal 8 2 2 2 6" xfId="26030" xr:uid="{00000000-0005-0000-0000-0000DE630000}"/>
    <cellStyle name="Normal 8 2 2 2 6 2" xfId="20013" xr:uid="{00000000-0005-0000-0000-0000DF630000}"/>
    <cellStyle name="Normal 8 2 2 2 6 3" xfId="19041" xr:uid="{00000000-0005-0000-0000-0000E0630000}"/>
    <cellStyle name="Normal 8 2 2 2 7" xfId="26031" xr:uid="{00000000-0005-0000-0000-0000E1630000}"/>
    <cellStyle name="Normal 8 2 2 2 8" xfId="26032" xr:uid="{00000000-0005-0000-0000-0000E2630000}"/>
    <cellStyle name="Normal 8 2 2 3" xfId="19289" xr:uid="{00000000-0005-0000-0000-0000E3630000}"/>
    <cellStyle name="Normal 8 2 2 3 2" xfId="23786" xr:uid="{00000000-0005-0000-0000-0000E4630000}"/>
    <cellStyle name="Normal 8 2 2 3 2 2" xfId="15402" xr:uid="{00000000-0005-0000-0000-0000E5630000}"/>
    <cellStyle name="Normal 8 2 2 3 2 2 2" xfId="26033" xr:uid="{00000000-0005-0000-0000-0000E6630000}"/>
    <cellStyle name="Normal 8 2 2 3 2 2 2 2" xfId="19656" xr:uid="{00000000-0005-0000-0000-0000E7630000}"/>
    <cellStyle name="Normal 8 2 2 3 2 2 2 3" xfId="19660" xr:uid="{00000000-0005-0000-0000-0000E8630000}"/>
    <cellStyle name="Normal 8 2 2 3 2 2 3" xfId="5878" xr:uid="{00000000-0005-0000-0000-0000E9630000}"/>
    <cellStyle name="Normal 8 2 2 3 2 2 4" xfId="5881" xr:uid="{00000000-0005-0000-0000-0000EA630000}"/>
    <cellStyle name="Normal 8 2 2 3 2 3" xfId="25594" xr:uid="{00000000-0005-0000-0000-0000EB630000}"/>
    <cellStyle name="Normal 8 2 2 3 2 3 2" xfId="26034" xr:uid="{00000000-0005-0000-0000-0000EC630000}"/>
    <cellStyle name="Normal 8 2 2 3 2 3 3" xfId="5888" xr:uid="{00000000-0005-0000-0000-0000ED630000}"/>
    <cellStyle name="Normal 8 2 2 3 2 4" xfId="26035" xr:uid="{00000000-0005-0000-0000-0000EE630000}"/>
    <cellStyle name="Normal 8 2 2 3 2 5" xfId="26036" xr:uid="{00000000-0005-0000-0000-0000EF630000}"/>
    <cellStyle name="Normal 8 2 2 3 3" xfId="23788" xr:uid="{00000000-0005-0000-0000-0000F0630000}"/>
    <cellStyle name="Normal 8 2 2 3 3 2" xfId="25597" xr:uid="{00000000-0005-0000-0000-0000F1630000}"/>
    <cellStyle name="Normal 8 2 2 3 3 2 2" xfId="26037" xr:uid="{00000000-0005-0000-0000-0000F2630000}"/>
    <cellStyle name="Normal 8 2 2 3 3 2 3" xfId="4766" xr:uid="{00000000-0005-0000-0000-0000F3630000}"/>
    <cellStyle name="Normal 8 2 2 3 3 3" xfId="26038" xr:uid="{00000000-0005-0000-0000-0000F4630000}"/>
    <cellStyle name="Normal 8 2 2 3 3 4" xfId="26039" xr:uid="{00000000-0005-0000-0000-0000F5630000}"/>
    <cellStyle name="Normal 8 2 2 3 4" xfId="26040" xr:uid="{00000000-0005-0000-0000-0000F6630000}"/>
    <cellStyle name="Normal 8 2 2 3 4 2" xfId="26041" xr:uid="{00000000-0005-0000-0000-0000F7630000}"/>
    <cellStyle name="Normal 8 2 2 3 4 3" xfId="26042" xr:uid="{00000000-0005-0000-0000-0000F8630000}"/>
    <cellStyle name="Normal 8 2 2 3 5" xfId="26043" xr:uid="{00000000-0005-0000-0000-0000F9630000}"/>
    <cellStyle name="Normal 8 2 2 3 6" xfId="26044" xr:uid="{00000000-0005-0000-0000-0000FA630000}"/>
    <cellStyle name="Normal 8 2 2 4" xfId="19292" xr:uid="{00000000-0005-0000-0000-0000FB630000}"/>
    <cellStyle name="Normal 8 2 2 4 2" xfId="26045" xr:uid="{00000000-0005-0000-0000-0000FC630000}"/>
    <cellStyle name="Normal 8 2 2 4 2 2" xfId="26046" xr:uid="{00000000-0005-0000-0000-0000FD630000}"/>
    <cellStyle name="Normal 8 2 2 4 2 2 2" xfId="26048" xr:uid="{00000000-0005-0000-0000-0000FE630000}"/>
    <cellStyle name="Normal 8 2 2 4 2 2 2 2" xfId="19892" xr:uid="{00000000-0005-0000-0000-0000FF630000}"/>
    <cellStyle name="Normal 8 2 2 4 2 2 2 3" xfId="18484" xr:uid="{00000000-0005-0000-0000-000000640000}"/>
    <cellStyle name="Normal 8 2 2 4 2 2 3" xfId="26049" xr:uid="{00000000-0005-0000-0000-000001640000}"/>
    <cellStyle name="Normal 8 2 2 4 2 2 4" xfId="26050" xr:uid="{00000000-0005-0000-0000-000002640000}"/>
    <cellStyle name="Normal 8 2 2 4 2 3" xfId="26051" xr:uid="{00000000-0005-0000-0000-000003640000}"/>
    <cellStyle name="Normal 8 2 2 4 2 3 2" xfId="26052" xr:uid="{00000000-0005-0000-0000-000004640000}"/>
    <cellStyle name="Normal 8 2 2 4 2 3 3" xfId="26053" xr:uid="{00000000-0005-0000-0000-000005640000}"/>
    <cellStyle name="Normal 8 2 2 4 2 4" xfId="26054" xr:uid="{00000000-0005-0000-0000-000006640000}"/>
    <cellStyle name="Normal 8 2 2 4 2 5" xfId="26055" xr:uid="{00000000-0005-0000-0000-000007640000}"/>
    <cellStyle name="Normal 8 2 2 4 3" xfId="26056" xr:uid="{00000000-0005-0000-0000-000008640000}"/>
    <cellStyle name="Normal 8 2 2 4 3 2" xfId="26057" xr:uid="{00000000-0005-0000-0000-000009640000}"/>
    <cellStyle name="Normal 8 2 2 4 3 2 2" xfId="26058" xr:uid="{00000000-0005-0000-0000-00000A640000}"/>
    <cellStyle name="Normal 8 2 2 4 3 2 3" xfId="26059" xr:uid="{00000000-0005-0000-0000-00000B640000}"/>
    <cellStyle name="Normal 8 2 2 4 3 3" xfId="26060" xr:uid="{00000000-0005-0000-0000-00000C640000}"/>
    <cellStyle name="Normal 8 2 2 4 3 4" xfId="26061" xr:uid="{00000000-0005-0000-0000-00000D640000}"/>
    <cellStyle name="Normal 8 2 2 4 4" xfId="26062" xr:uid="{00000000-0005-0000-0000-00000E640000}"/>
    <cellStyle name="Normal 8 2 2 4 4 2" xfId="26063" xr:uid="{00000000-0005-0000-0000-00000F640000}"/>
    <cellStyle name="Normal 8 2 2 4 4 3" xfId="26064" xr:uid="{00000000-0005-0000-0000-000010640000}"/>
    <cellStyle name="Normal 8 2 2 4 5" xfId="26065" xr:uid="{00000000-0005-0000-0000-000011640000}"/>
    <cellStyle name="Normal 8 2 2 4 6" xfId="26066" xr:uid="{00000000-0005-0000-0000-000012640000}"/>
    <cellStyle name="Normal 8 2 2 5" xfId="17425" xr:uid="{00000000-0005-0000-0000-000013640000}"/>
    <cellStyle name="Normal 8 2 2 5 2" xfId="17428" xr:uid="{00000000-0005-0000-0000-000014640000}"/>
    <cellStyle name="Normal 8 2 2 5 2 2" xfId="26067" xr:uid="{00000000-0005-0000-0000-000015640000}"/>
    <cellStyle name="Normal 8 2 2 5 2 2 2" xfId="26068" xr:uid="{00000000-0005-0000-0000-000016640000}"/>
    <cellStyle name="Normal 8 2 2 5 2 2 3" xfId="26069" xr:uid="{00000000-0005-0000-0000-000017640000}"/>
    <cellStyle name="Normal 8 2 2 5 2 3" xfId="26070" xr:uid="{00000000-0005-0000-0000-000018640000}"/>
    <cellStyle name="Normal 8 2 2 5 2 4" xfId="26071" xr:uid="{00000000-0005-0000-0000-000019640000}"/>
    <cellStyle name="Normal 8 2 2 5 3" xfId="17431" xr:uid="{00000000-0005-0000-0000-00001A640000}"/>
    <cellStyle name="Normal 8 2 2 5 3 2" xfId="26073" xr:uid="{00000000-0005-0000-0000-00001B640000}"/>
    <cellStyle name="Normal 8 2 2 5 3 3" xfId="26075" xr:uid="{00000000-0005-0000-0000-00001C640000}"/>
    <cellStyle name="Normal 8 2 2 5 4" xfId="26077" xr:uid="{00000000-0005-0000-0000-00001D640000}"/>
    <cellStyle name="Normal 8 2 2 5 5" xfId="26079" xr:uid="{00000000-0005-0000-0000-00001E640000}"/>
    <cellStyle name="Normal 8 2 2 6" xfId="17433" xr:uid="{00000000-0005-0000-0000-00001F640000}"/>
    <cellStyle name="Normal 8 2 2 6 2" xfId="21988" xr:uid="{00000000-0005-0000-0000-000020640000}"/>
    <cellStyle name="Normal 8 2 2 6 2 2" xfId="26080" xr:uid="{00000000-0005-0000-0000-000021640000}"/>
    <cellStyle name="Normal 8 2 2 6 2 3" xfId="26081" xr:uid="{00000000-0005-0000-0000-000022640000}"/>
    <cellStyle name="Normal 8 2 2 6 3" xfId="21991" xr:uid="{00000000-0005-0000-0000-000023640000}"/>
    <cellStyle name="Normal 8 2 2 6 4" xfId="26083" xr:uid="{00000000-0005-0000-0000-000024640000}"/>
    <cellStyle name="Normal 8 2 2 7" xfId="17437" xr:uid="{00000000-0005-0000-0000-000025640000}"/>
    <cellStyle name="Normal 8 2 2 7 2" xfId="26084" xr:uid="{00000000-0005-0000-0000-000026640000}"/>
    <cellStyle name="Normal 8 2 2 7 3" xfId="26085" xr:uid="{00000000-0005-0000-0000-000027640000}"/>
    <cellStyle name="Normal 8 2 2 8" xfId="21646" xr:uid="{00000000-0005-0000-0000-000028640000}"/>
    <cellStyle name="Normal 8 2 2 9" xfId="21649" xr:uid="{00000000-0005-0000-0000-000029640000}"/>
    <cellStyle name="Normal 8 2 3" xfId="19295" xr:uid="{00000000-0005-0000-0000-00002A640000}"/>
    <cellStyle name="Normal 8 2 3 2" xfId="19297" xr:uid="{00000000-0005-0000-0000-00002B640000}"/>
    <cellStyle name="Normal 8 2 3 2 2" xfId="26086" xr:uid="{00000000-0005-0000-0000-00002C640000}"/>
    <cellStyle name="Normal 8 2 3 2 2 2" xfId="15571" xr:uid="{00000000-0005-0000-0000-00002D640000}"/>
    <cellStyle name="Normal 8 2 3 2 2 2 2" xfId="26087" xr:uid="{00000000-0005-0000-0000-00002E640000}"/>
    <cellStyle name="Normal 8 2 3 2 2 2 2 2" xfId="12176" xr:uid="{00000000-0005-0000-0000-00002F640000}"/>
    <cellStyle name="Normal 8 2 3 2 2 2 2 3" xfId="12178" xr:uid="{00000000-0005-0000-0000-000030640000}"/>
    <cellStyle name="Normal 8 2 3 2 2 2 3" xfId="26088" xr:uid="{00000000-0005-0000-0000-000031640000}"/>
    <cellStyle name="Normal 8 2 3 2 2 2 4" xfId="26089" xr:uid="{00000000-0005-0000-0000-000032640000}"/>
    <cellStyle name="Normal 8 2 3 2 2 3" xfId="15580" xr:uid="{00000000-0005-0000-0000-000033640000}"/>
    <cellStyle name="Normal 8 2 3 2 2 3 2" xfId="26090" xr:uid="{00000000-0005-0000-0000-000034640000}"/>
    <cellStyle name="Normal 8 2 3 2 2 3 3" xfId="26091" xr:uid="{00000000-0005-0000-0000-000035640000}"/>
    <cellStyle name="Normal 8 2 3 2 2 4" xfId="26092" xr:uid="{00000000-0005-0000-0000-000036640000}"/>
    <cellStyle name="Normal 8 2 3 2 2 5" xfId="26093" xr:uid="{00000000-0005-0000-0000-000037640000}"/>
    <cellStyle name="Normal 8 2 3 2 3" xfId="26094" xr:uid="{00000000-0005-0000-0000-000038640000}"/>
    <cellStyle name="Normal 8 2 3 2 3 2" xfId="11706" xr:uid="{00000000-0005-0000-0000-000039640000}"/>
    <cellStyle name="Normal 8 2 3 2 3 2 2" xfId="26095" xr:uid="{00000000-0005-0000-0000-00003A640000}"/>
    <cellStyle name="Normal 8 2 3 2 3 2 3" xfId="26096" xr:uid="{00000000-0005-0000-0000-00003B640000}"/>
    <cellStyle name="Normal 8 2 3 2 3 3" xfId="26097" xr:uid="{00000000-0005-0000-0000-00003C640000}"/>
    <cellStyle name="Normal 8 2 3 2 3 4" xfId="26098" xr:uid="{00000000-0005-0000-0000-00003D640000}"/>
    <cellStyle name="Normal 8 2 3 2 4" xfId="26099" xr:uid="{00000000-0005-0000-0000-00003E640000}"/>
    <cellStyle name="Normal 8 2 3 2 4 2" xfId="26100" xr:uid="{00000000-0005-0000-0000-00003F640000}"/>
    <cellStyle name="Normal 8 2 3 2 4 3" xfId="26101" xr:uid="{00000000-0005-0000-0000-000040640000}"/>
    <cellStyle name="Normal 8 2 3 2 5" xfId="26102" xr:uid="{00000000-0005-0000-0000-000041640000}"/>
    <cellStyle name="Normal 8 2 3 2 6" xfId="26103" xr:uid="{00000000-0005-0000-0000-000042640000}"/>
    <cellStyle name="Normal 8 2 3 3" xfId="15039" xr:uid="{00000000-0005-0000-0000-000043640000}"/>
    <cellStyle name="Normal 8 2 3 3 2" xfId="26104" xr:uid="{00000000-0005-0000-0000-000044640000}"/>
    <cellStyle name="Normal 8 2 3 3 2 2" xfId="15639" xr:uid="{00000000-0005-0000-0000-000045640000}"/>
    <cellStyle name="Normal 8 2 3 3 2 2 2" xfId="16077" xr:uid="{00000000-0005-0000-0000-000046640000}"/>
    <cellStyle name="Normal 8 2 3 3 2 2 2 2" xfId="26105" xr:uid="{00000000-0005-0000-0000-000047640000}"/>
    <cellStyle name="Normal 8 2 3 3 2 2 2 3" xfId="23006" xr:uid="{00000000-0005-0000-0000-000048640000}"/>
    <cellStyle name="Normal 8 2 3 3 2 2 3" xfId="16079" xr:uid="{00000000-0005-0000-0000-000049640000}"/>
    <cellStyle name="Normal 8 2 3 3 2 2 4" xfId="26106" xr:uid="{00000000-0005-0000-0000-00004A640000}"/>
    <cellStyle name="Normal 8 2 3 3 2 3" xfId="16081" xr:uid="{00000000-0005-0000-0000-00004B640000}"/>
    <cellStyle name="Normal 8 2 3 3 2 3 2" xfId="26107" xr:uid="{00000000-0005-0000-0000-00004C640000}"/>
    <cellStyle name="Normal 8 2 3 3 2 3 3" xfId="26108" xr:uid="{00000000-0005-0000-0000-00004D640000}"/>
    <cellStyle name="Normal 8 2 3 3 2 4" xfId="16083" xr:uid="{00000000-0005-0000-0000-00004E640000}"/>
    <cellStyle name="Normal 8 2 3 3 2 5" xfId="26109" xr:uid="{00000000-0005-0000-0000-00004F640000}"/>
    <cellStyle name="Normal 8 2 3 3 3" xfId="26110" xr:uid="{00000000-0005-0000-0000-000050640000}"/>
    <cellStyle name="Normal 8 2 3 3 3 2" xfId="16120" xr:uid="{00000000-0005-0000-0000-000051640000}"/>
    <cellStyle name="Normal 8 2 3 3 3 2 2" xfId="16122" xr:uid="{00000000-0005-0000-0000-000052640000}"/>
    <cellStyle name="Normal 8 2 3 3 3 2 3" xfId="16124" xr:uid="{00000000-0005-0000-0000-000053640000}"/>
    <cellStyle name="Normal 8 2 3 3 3 3" xfId="16126" xr:uid="{00000000-0005-0000-0000-000054640000}"/>
    <cellStyle name="Normal 8 2 3 3 3 4" xfId="16128" xr:uid="{00000000-0005-0000-0000-000055640000}"/>
    <cellStyle name="Normal 8 2 3 3 4" xfId="26111" xr:uid="{00000000-0005-0000-0000-000056640000}"/>
    <cellStyle name="Normal 8 2 3 3 4 2" xfId="16146" xr:uid="{00000000-0005-0000-0000-000057640000}"/>
    <cellStyle name="Normal 8 2 3 3 4 3" xfId="16148" xr:uid="{00000000-0005-0000-0000-000058640000}"/>
    <cellStyle name="Normal 8 2 3 3 5" xfId="26112" xr:uid="{00000000-0005-0000-0000-000059640000}"/>
    <cellStyle name="Normal 8 2 3 3 6" xfId="26113" xr:uid="{00000000-0005-0000-0000-00005A640000}"/>
    <cellStyle name="Normal 8 2 3 4" xfId="23790" xr:uid="{00000000-0005-0000-0000-00005B640000}"/>
    <cellStyle name="Normal 8 2 3 4 2" xfId="26114" xr:uid="{00000000-0005-0000-0000-00005C640000}"/>
    <cellStyle name="Normal 8 2 3 4 2 2" xfId="15688" xr:uid="{00000000-0005-0000-0000-00005D640000}"/>
    <cellStyle name="Normal 8 2 3 4 2 2 2" xfId="20498" xr:uid="{00000000-0005-0000-0000-00005E640000}"/>
    <cellStyle name="Normal 8 2 3 4 2 2 3" xfId="20500" xr:uid="{00000000-0005-0000-0000-00005F640000}"/>
    <cellStyle name="Normal 8 2 3 4 2 3" xfId="16194" xr:uid="{00000000-0005-0000-0000-000060640000}"/>
    <cellStyle name="Normal 8 2 3 4 2 4" xfId="26115" xr:uid="{00000000-0005-0000-0000-000061640000}"/>
    <cellStyle name="Normal 8 2 3 4 3" xfId="26116" xr:uid="{00000000-0005-0000-0000-000062640000}"/>
    <cellStyle name="Normal 8 2 3 4 3 2" xfId="16201" xr:uid="{00000000-0005-0000-0000-000063640000}"/>
    <cellStyle name="Normal 8 2 3 4 3 3" xfId="26117" xr:uid="{00000000-0005-0000-0000-000064640000}"/>
    <cellStyle name="Normal 8 2 3 4 4" xfId="26118" xr:uid="{00000000-0005-0000-0000-000065640000}"/>
    <cellStyle name="Normal 8 2 3 4 5" xfId="26119" xr:uid="{00000000-0005-0000-0000-000066640000}"/>
    <cellStyle name="Normal 8 2 3 5" xfId="15044" xr:uid="{00000000-0005-0000-0000-000067640000}"/>
    <cellStyle name="Normal 8 2 3 5 2" xfId="9481" xr:uid="{00000000-0005-0000-0000-000068640000}"/>
    <cellStyle name="Normal 8 2 3 5 2 2" xfId="16231" xr:uid="{00000000-0005-0000-0000-000069640000}"/>
    <cellStyle name="Normal 8 2 3 5 2 3" xfId="16234" xr:uid="{00000000-0005-0000-0000-00006A640000}"/>
    <cellStyle name="Normal 8 2 3 5 3" xfId="25617" xr:uid="{00000000-0005-0000-0000-00006B640000}"/>
    <cellStyle name="Normal 8 2 3 5 4" xfId="26121" xr:uid="{00000000-0005-0000-0000-00006C640000}"/>
    <cellStyle name="Normal 8 2 3 6" xfId="17442" xr:uid="{00000000-0005-0000-0000-00006D640000}"/>
    <cellStyle name="Normal 8 2 3 6 2" xfId="26122" xr:uid="{00000000-0005-0000-0000-00006E640000}"/>
    <cellStyle name="Normal 8 2 3 6 3" xfId="26123" xr:uid="{00000000-0005-0000-0000-00006F640000}"/>
    <cellStyle name="Normal 8 2 3 7" xfId="21994" xr:uid="{00000000-0005-0000-0000-000070640000}"/>
    <cellStyle name="Normal 8 2 3 8" xfId="26124" xr:uid="{00000000-0005-0000-0000-000071640000}"/>
    <cellStyle name="Normal 8 2 4" xfId="14500" xr:uid="{00000000-0005-0000-0000-000072640000}"/>
    <cellStyle name="Normal 8 2 4 2" xfId="14107" xr:uid="{00000000-0005-0000-0000-000073640000}"/>
    <cellStyle name="Normal 8 2 4 2 2" xfId="26125" xr:uid="{00000000-0005-0000-0000-000074640000}"/>
    <cellStyle name="Normal 8 2 4 2 2 2" xfId="15802" xr:uid="{00000000-0005-0000-0000-000075640000}"/>
    <cellStyle name="Normal 8 2 4 2 2 2 2" xfId="14902" xr:uid="{00000000-0005-0000-0000-000076640000}"/>
    <cellStyle name="Normal 8 2 4 2 2 2 3" xfId="26126" xr:uid="{00000000-0005-0000-0000-000077640000}"/>
    <cellStyle name="Normal 8 2 4 2 2 3" xfId="13258" xr:uid="{00000000-0005-0000-0000-000078640000}"/>
    <cellStyle name="Normal 8 2 4 2 2 4" xfId="13261" xr:uid="{00000000-0005-0000-0000-000079640000}"/>
    <cellStyle name="Normal 8 2 4 2 3" xfId="26127" xr:uid="{00000000-0005-0000-0000-00007A640000}"/>
    <cellStyle name="Normal 8 2 4 2 3 2" xfId="25504" xr:uid="{00000000-0005-0000-0000-00007B640000}"/>
    <cellStyle name="Normal 8 2 4 2 3 3" xfId="26128" xr:uid="{00000000-0005-0000-0000-00007C640000}"/>
    <cellStyle name="Normal 8 2 4 2 4" xfId="26129" xr:uid="{00000000-0005-0000-0000-00007D640000}"/>
    <cellStyle name="Normal 8 2 4 2 5" xfId="26130" xr:uid="{00000000-0005-0000-0000-00007E640000}"/>
    <cellStyle name="Normal 8 2 4 3" xfId="14503" xr:uid="{00000000-0005-0000-0000-00007F640000}"/>
    <cellStyle name="Normal 8 2 4 3 2" xfId="18415" xr:uid="{00000000-0005-0000-0000-000080640000}"/>
    <cellStyle name="Normal 8 2 4 3 2 2" xfId="15150" xr:uid="{00000000-0005-0000-0000-000081640000}"/>
    <cellStyle name="Normal 8 2 4 3 2 3" xfId="13273" xr:uid="{00000000-0005-0000-0000-000082640000}"/>
    <cellStyle name="Normal 8 2 4 3 3" xfId="18417" xr:uid="{00000000-0005-0000-0000-000083640000}"/>
    <cellStyle name="Normal 8 2 4 3 4" xfId="26131" xr:uid="{00000000-0005-0000-0000-000084640000}"/>
    <cellStyle name="Normal 8 2 4 4" xfId="15052" xr:uid="{00000000-0005-0000-0000-000085640000}"/>
    <cellStyle name="Normal 8 2 4 4 2" xfId="26132" xr:uid="{00000000-0005-0000-0000-000086640000}"/>
    <cellStyle name="Normal 8 2 4 4 3" xfId="26133" xr:uid="{00000000-0005-0000-0000-000087640000}"/>
    <cellStyle name="Normal 8 2 4 5" xfId="15486" xr:uid="{00000000-0005-0000-0000-000088640000}"/>
    <cellStyle name="Normal 8 2 4 6" xfId="25619" xr:uid="{00000000-0005-0000-0000-000089640000}"/>
    <cellStyle name="Normal 8 2 5" xfId="14507" xr:uid="{00000000-0005-0000-0000-00008A640000}"/>
    <cellStyle name="Normal 8 2 5 2" xfId="26134" xr:uid="{00000000-0005-0000-0000-00008B640000}"/>
    <cellStyle name="Normal 8 2 5 2 2" xfId="26135" xr:uid="{00000000-0005-0000-0000-00008C640000}"/>
    <cellStyle name="Normal 8 2 5 2 2 2" xfId="26136" xr:uid="{00000000-0005-0000-0000-00008D640000}"/>
    <cellStyle name="Normal 8 2 5 2 2 2 2" xfId="8563" xr:uid="{00000000-0005-0000-0000-00008E640000}"/>
    <cellStyle name="Normal 8 2 5 2 2 2 3" xfId="8584" xr:uid="{00000000-0005-0000-0000-00008F640000}"/>
    <cellStyle name="Normal 8 2 5 2 2 3" xfId="26137" xr:uid="{00000000-0005-0000-0000-000090640000}"/>
    <cellStyle name="Normal 8 2 5 2 2 4" xfId="26138" xr:uid="{00000000-0005-0000-0000-000091640000}"/>
    <cellStyle name="Normal 8 2 5 2 3" xfId="25695" xr:uid="{00000000-0005-0000-0000-000092640000}"/>
    <cellStyle name="Normal 8 2 5 2 3 2" xfId="26139" xr:uid="{00000000-0005-0000-0000-000093640000}"/>
    <cellStyle name="Normal 8 2 5 2 3 3" xfId="26140" xr:uid="{00000000-0005-0000-0000-000094640000}"/>
    <cellStyle name="Normal 8 2 5 2 4" xfId="25697" xr:uid="{00000000-0005-0000-0000-000095640000}"/>
    <cellStyle name="Normal 8 2 5 2 5" xfId="26141" xr:uid="{00000000-0005-0000-0000-000096640000}"/>
    <cellStyle name="Normal 8 2 5 3" xfId="18419" xr:uid="{00000000-0005-0000-0000-000097640000}"/>
    <cellStyle name="Normal 8 2 5 3 2" xfId="26142" xr:uid="{00000000-0005-0000-0000-000098640000}"/>
    <cellStyle name="Normal 8 2 5 3 2 2" xfId="16326" xr:uid="{00000000-0005-0000-0000-000099640000}"/>
    <cellStyle name="Normal 8 2 5 3 2 3" xfId="26143" xr:uid="{00000000-0005-0000-0000-00009A640000}"/>
    <cellStyle name="Normal 8 2 5 3 3" xfId="26144" xr:uid="{00000000-0005-0000-0000-00009B640000}"/>
    <cellStyle name="Normal 8 2 5 3 4" xfId="26145" xr:uid="{00000000-0005-0000-0000-00009C640000}"/>
    <cellStyle name="Normal 8 2 5 4" xfId="18421" xr:uid="{00000000-0005-0000-0000-00009D640000}"/>
    <cellStyle name="Normal 8 2 5 4 2" xfId="26146" xr:uid="{00000000-0005-0000-0000-00009E640000}"/>
    <cellStyle name="Normal 8 2 5 4 3" xfId="26147" xr:uid="{00000000-0005-0000-0000-00009F640000}"/>
    <cellStyle name="Normal 8 2 5 5" xfId="26148" xr:uid="{00000000-0005-0000-0000-0000A0640000}"/>
    <cellStyle name="Normal 8 2 5 6" xfId="26149" xr:uid="{00000000-0005-0000-0000-0000A1640000}"/>
    <cellStyle name="Normal 8 2 6" xfId="26150" xr:uid="{00000000-0005-0000-0000-0000A2640000}"/>
    <cellStyle name="Normal 8 2 6 2" xfId="17681" xr:uid="{00000000-0005-0000-0000-0000A3640000}"/>
    <cellStyle name="Normal 8 2 6 2 2" xfId="26151" xr:uid="{00000000-0005-0000-0000-0000A4640000}"/>
    <cellStyle name="Normal 8 2 6 2 2 2" xfId="26152" xr:uid="{00000000-0005-0000-0000-0000A5640000}"/>
    <cellStyle name="Normal 8 2 6 2 2 3" xfId="26153" xr:uid="{00000000-0005-0000-0000-0000A6640000}"/>
    <cellStyle name="Normal 8 2 6 2 3" xfId="26154" xr:uid="{00000000-0005-0000-0000-0000A7640000}"/>
    <cellStyle name="Normal 8 2 6 2 4" xfId="26155" xr:uid="{00000000-0005-0000-0000-0000A8640000}"/>
    <cellStyle name="Normal 8 2 6 3" xfId="26156" xr:uid="{00000000-0005-0000-0000-0000A9640000}"/>
    <cellStyle name="Normal 8 2 6 3 2" xfId="26157" xr:uid="{00000000-0005-0000-0000-0000AA640000}"/>
    <cellStyle name="Normal 8 2 6 3 3" xfId="26158" xr:uid="{00000000-0005-0000-0000-0000AB640000}"/>
    <cellStyle name="Normal 8 2 6 4" xfId="26159" xr:uid="{00000000-0005-0000-0000-0000AC640000}"/>
    <cellStyle name="Normal 8 2 6 5" xfId="26160" xr:uid="{00000000-0005-0000-0000-0000AD640000}"/>
    <cellStyle name="Normal 8 2 7" xfId="20963" xr:uid="{00000000-0005-0000-0000-0000AE640000}"/>
    <cellStyle name="Normal 8 2 7 2" xfId="25098" xr:uid="{00000000-0005-0000-0000-0000AF640000}"/>
    <cellStyle name="Normal 8 2 7 2 2" xfId="26161" xr:uid="{00000000-0005-0000-0000-0000B0640000}"/>
    <cellStyle name="Normal 8 2 7 2 3" xfId="26162" xr:uid="{00000000-0005-0000-0000-0000B1640000}"/>
    <cellStyle name="Normal 8 2 7 3" xfId="25100" xr:uid="{00000000-0005-0000-0000-0000B2640000}"/>
    <cellStyle name="Normal 8 2 7 4" xfId="26163" xr:uid="{00000000-0005-0000-0000-0000B3640000}"/>
    <cellStyle name="Normal 8 2 8" xfId="20965" xr:uid="{00000000-0005-0000-0000-0000B4640000}"/>
    <cellStyle name="Normal 8 2 8 2" xfId="25143" xr:uid="{00000000-0005-0000-0000-0000B5640000}"/>
    <cellStyle name="Normal 8 2 8 3" xfId="26164" xr:uid="{00000000-0005-0000-0000-0000B6640000}"/>
    <cellStyle name="Normal 8 2 9" xfId="26165" xr:uid="{00000000-0005-0000-0000-0000B7640000}"/>
    <cellStyle name="Normal 8 3" xfId="2560" xr:uid="{00000000-0005-0000-0000-0000B8640000}"/>
    <cellStyle name="Normal 8 3 2" xfId="19299" xr:uid="{00000000-0005-0000-0000-0000B9640000}"/>
    <cellStyle name="Normal 8 3 2 2" xfId="12209" xr:uid="{00000000-0005-0000-0000-0000BA640000}"/>
    <cellStyle name="Normal 8 3 2 2 2" xfId="26166" xr:uid="{00000000-0005-0000-0000-0000BB640000}"/>
    <cellStyle name="Normal 8 3 2 2 2 2" xfId="16236" xr:uid="{00000000-0005-0000-0000-0000BC640000}"/>
    <cellStyle name="Normal 8 3 2 2 2 2 2" xfId="25833" xr:uid="{00000000-0005-0000-0000-0000BD640000}"/>
    <cellStyle name="Normal 8 3 2 2 2 2 2 2" xfId="26167" xr:uid="{00000000-0005-0000-0000-0000BE640000}"/>
    <cellStyle name="Normal 8 3 2 2 2 2 2 3" xfId="23169" xr:uid="{00000000-0005-0000-0000-0000BF640000}"/>
    <cellStyle name="Normal 8 3 2 2 2 2 3" xfId="25835" xr:uid="{00000000-0005-0000-0000-0000C0640000}"/>
    <cellStyle name="Normal 8 3 2 2 2 2 4" xfId="16244" xr:uid="{00000000-0005-0000-0000-0000C1640000}"/>
    <cellStyle name="Normal 8 3 2 2 2 3" xfId="25837" xr:uid="{00000000-0005-0000-0000-0000C2640000}"/>
    <cellStyle name="Normal 8 3 2 2 2 3 2" xfId="26168" xr:uid="{00000000-0005-0000-0000-0000C3640000}"/>
    <cellStyle name="Normal 8 3 2 2 2 3 3" xfId="26169" xr:uid="{00000000-0005-0000-0000-0000C4640000}"/>
    <cellStyle name="Normal 8 3 2 2 2 4" xfId="25839" xr:uid="{00000000-0005-0000-0000-0000C5640000}"/>
    <cellStyle name="Normal 8 3 2 2 2 5" xfId="26170" xr:uid="{00000000-0005-0000-0000-0000C6640000}"/>
    <cellStyle name="Normal 8 3 2 2 3" xfId="23678" xr:uid="{00000000-0005-0000-0000-0000C7640000}"/>
    <cellStyle name="Normal 8 3 2 2 3 2" xfId="25844" xr:uid="{00000000-0005-0000-0000-0000C8640000}"/>
    <cellStyle name="Normal 8 3 2 2 3 2 2" xfId="26171" xr:uid="{00000000-0005-0000-0000-0000C9640000}"/>
    <cellStyle name="Normal 8 3 2 2 3 2 3" xfId="26172" xr:uid="{00000000-0005-0000-0000-0000CA640000}"/>
    <cellStyle name="Normal 8 3 2 2 3 3" xfId="25846" xr:uid="{00000000-0005-0000-0000-0000CB640000}"/>
    <cellStyle name="Normal 8 3 2 2 3 4" xfId="26173" xr:uid="{00000000-0005-0000-0000-0000CC640000}"/>
    <cellStyle name="Normal 8 3 2 2 4" xfId="23680" xr:uid="{00000000-0005-0000-0000-0000CD640000}"/>
    <cellStyle name="Normal 8 3 2 2 4 2" xfId="25849" xr:uid="{00000000-0005-0000-0000-0000CE640000}"/>
    <cellStyle name="Normal 8 3 2 2 4 3" xfId="26174" xr:uid="{00000000-0005-0000-0000-0000CF640000}"/>
    <cellStyle name="Normal 8 3 2 2 5" xfId="26175" xr:uid="{00000000-0005-0000-0000-0000D0640000}"/>
    <cellStyle name="Normal 8 3 2 2 6" xfId="26176" xr:uid="{00000000-0005-0000-0000-0000D1640000}"/>
    <cellStyle name="Normal 8 3 2 3" xfId="19301" xr:uid="{00000000-0005-0000-0000-0000D2640000}"/>
    <cellStyle name="Normal 8 3 2 3 2" xfId="26177" xr:uid="{00000000-0005-0000-0000-0000D3640000}"/>
    <cellStyle name="Normal 8 3 2 3 2 2" xfId="10386" xr:uid="{00000000-0005-0000-0000-0000D4640000}"/>
    <cellStyle name="Normal 8 3 2 3 2 2 2" xfId="10391" xr:uid="{00000000-0005-0000-0000-0000D5640000}"/>
    <cellStyle name="Normal 8 3 2 3 2 2 2 2" xfId="10394" xr:uid="{00000000-0005-0000-0000-0000D6640000}"/>
    <cellStyle name="Normal 8 3 2 3 2 2 2 3" xfId="10401" xr:uid="{00000000-0005-0000-0000-0000D7640000}"/>
    <cellStyle name="Normal 8 3 2 3 2 2 3" xfId="10408" xr:uid="{00000000-0005-0000-0000-0000D8640000}"/>
    <cellStyle name="Normal 8 3 2 3 2 2 4" xfId="10412" xr:uid="{00000000-0005-0000-0000-0000D9640000}"/>
    <cellStyle name="Normal 8 3 2 3 2 3" xfId="10417" xr:uid="{00000000-0005-0000-0000-0000DA640000}"/>
    <cellStyle name="Normal 8 3 2 3 2 3 2" xfId="10420" xr:uid="{00000000-0005-0000-0000-0000DB640000}"/>
    <cellStyle name="Normal 8 3 2 3 2 3 3" xfId="855" xr:uid="{00000000-0005-0000-0000-0000DC640000}"/>
    <cellStyle name="Normal 8 3 2 3 2 4" xfId="10428" xr:uid="{00000000-0005-0000-0000-0000DD640000}"/>
    <cellStyle name="Normal 8 3 2 3 2 5" xfId="10432" xr:uid="{00000000-0005-0000-0000-0000DE640000}"/>
    <cellStyle name="Normal 8 3 2 3 3" xfId="26178" xr:uid="{00000000-0005-0000-0000-0000DF640000}"/>
    <cellStyle name="Normal 8 3 2 3 3 2" xfId="68" xr:uid="{00000000-0005-0000-0000-0000E0640000}"/>
    <cellStyle name="Normal 8 3 2 3 3 2 2" xfId="646" xr:uid="{00000000-0005-0000-0000-0000E1640000}"/>
    <cellStyle name="Normal 8 3 2 3 3 2 3" xfId="10448" xr:uid="{00000000-0005-0000-0000-0000E2640000}"/>
    <cellStyle name="Normal 8 3 2 3 3 3" xfId="484" xr:uid="{00000000-0005-0000-0000-0000E3640000}"/>
    <cellStyle name="Normal 8 3 2 3 3 4" xfId="521" xr:uid="{00000000-0005-0000-0000-0000E4640000}"/>
    <cellStyle name="Normal 8 3 2 3 4" xfId="26179" xr:uid="{00000000-0005-0000-0000-0000E5640000}"/>
    <cellStyle name="Normal 8 3 2 3 4 2" xfId="2314" xr:uid="{00000000-0005-0000-0000-0000E6640000}"/>
    <cellStyle name="Normal 8 3 2 3 4 3" xfId="2317" xr:uid="{00000000-0005-0000-0000-0000E7640000}"/>
    <cellStyle name="Normal 8 3 2 3 5" xfId="26180" xr:uid="{00000000-0005-0000-0000-0000E8640000}"/>
    <cellStyle name="Normal 8 3 2 3 6" xfId="26181" xr:uid="{00000000-0005-0000-0000-0000E9640000}"/>
    <cellStyle name="Normal 8 3 2 4" xfId="23793" xr:uid="{00000000-0005-0000-0000-0000EA640000}"/>
    <cellStyle name="Normal 8 3 2 4 2" xfId="26182" xr:uid="{00000000-0005-0000-0000-0000EB640000}"/>
    <cellStyle name="Normal 8 3 2 4 2 2" xfId="10556" xr:uid="{00000000-0005-0000-0000-0000EC640000}"/>
    <cellStyle name="Normal 8 3 2 4 2 2 2" xfId="5884" xr:uid="{00000000-0005-0000-0000-0000ED640000}"/>
    <cellStyle name="Normal 8 3 2 4 2 2 3" xfId="31" xr:uid="{00000000-0005-0000-0000-0000EE640000}"/>
    <cellStyle name="Normal 8 3 2 4 2 3" xfId="10559" xr:uid="{00000000-0005-0000-0000-0000EF640000}"/>
    <cellStyle name="Normal 8 3 2 4 2 4" xfId="10562" xr:uid="{00000000-0005-0000-0000-0000F0640000}"/>
    <cellStyle name="Normal 8 3 2 4 3" xfId="26183" xr:uid="{00000000-0005-0000-0000-0000F1640000}"/>
    <cellStyle name="Normal 8 3 2 4 3 2" xfId="8877" xr:uid="{00000000-0005-0000-0000-0000F2640000}"/>
    <cellStyle name="Normal 8 3 2 4 3 3" xfId="10573" xr:uid="{00000000-0005-0000-0000-0000F3640000}"/>
    <cellStyle name="Normal 8 3 2 4 4" xfId="26184" xr:uid="{00000000-0005-0000-0000-0000F4640000}"/>
    <cellStyle name="Normal 8 3 2 4 5" xfId="26185" xr:uid="{00000000-0005-0000-0000-0000F5640000}"/>
    <cellStyle name="Normal 8 3 2 5" xfId="17450" xr:uid="{00000000-0005-0000-0000-0000F6640000}"/>
    <cellStyle name="Normal 8 3 2 5 2" xfId="19411" xr:uid="{00000000-0005-0000-0000-0000F7640000}"/>
    <cellStyle name="Normal 8 3 2 5 2 2" xfId="10603" xr:uid="{00000000-0005-0000-0000-0000F8640000}"/>
    <cellStyle name="Normal 8 3 2 5 2 3" xfId="26186" xr:uid="{00000000-0005-0000-0000-0000F9640000}"/>
    <cellStyle name="Normal 8 3 2 5 3" xfId="26188" xr:uid="{00000000-0005-0000-0000-0000FA640000}"/>
    <cellStyle name="Normal 8 3 2 5 4" xfId="26190" xr:uid="{00000000-0005-0000-0000-0000FB640000}"/>
    <cellStyle name="Normal 8 3 2 6" xfId="17453" xr:uid="{00000000-0005-0000-0000-0000FC640000}"/>
    <cellStyle name="Normal 8 3 2 6 2" xfId="26191" xr:uid="{00000000-0005-0000-0000-0000FD640000}"/>
    <cellStyle name="Normal 8 3 2 6 3" xfId="26193" xr:uid="{00000000-0005-0000-0000-0000FE640000}"/>
    <cellStyle name="Normal 8 3 2 7" xfId="22002" xr:uid="{00000000-0005-0000-0000-0000FF640000}"/>
    <cellStyle name="Normal 8 3 2 8" xfId="26194" xr:uid="{00000000-0005-0000-0000-000000650000}"/>
    <cellStyle name="Normal 8 3 3" xfId="19304" xr:uid="{00000000-0005-0000-0000-000001650000}"/>
    <cellStyle name="Normal 8 3 3 2" xfId="26195" xr:uid="{00000000-0005-0000-0000-000002650000}"/>
    <cellStyle name="Normal 8 3 3 2 2" xfId="23625" xr:uid="{00000000-0005-0000-0000-000003650000}"/>
    <cellStyle name="Normal 8 3 3 2 2 2" xfId="10902" xr:uid="{00000000-0005-0000-0000-000004650000}"/>
    <cellStyle name="Normal 8 3 3 2 2 2 2" xfId="26196" xr:uid="{00000000-0005-0000-0000-000005650000}"/>
    <cellStyle name="Normal 8 3 3 2 2 2 3" xfId="26197" xr:uid="{00000000-0005-0000-0000-000006650000}"/>
    <cellStyle name="Normal 8 3 3 2 2 3" xfId="10910" xr:uid="{00000000-0005-0000-0000-000007650000}"/>
    <cellStyle name="Normal 8 3 3 2 2 4" xfId="26198" xr:uid="{00000000-0005-0000-0000-000008650000}"/>
    <cellStyle name="Normal 8 3 3 2 3" xfId="26199" xr:uid="{00000000-0005-0000-0000-000009650000}"/>
    <cellStyle name="Normal 8 3 3 2 3 2" xfId="10953" xr:uid="{00000000-0005-0000-0000-00000A650000}"/>
    <cellStyle name="Normal 8 3 3 2 3 3" xfId="10958" xr:uid="{00000000-0005-0000-0000-00000B650000}"/>
    <cellStyle name="Normal 8 3 3 2 4" xfId="26200" xr:uid="{00000000-0005-0000-0000-00000C650000}"/>
    <cellStyle name="Normal 8 3 3 2 5" xfId="26201" xr:uid="{00000000-0005-0000-0000-00000D650000}"/>
    <cellStyle name="Normal 8 3 3 3" xfId="26202" xr:uid="{00000000-0005-0000-0000-00000E650000}"/>
    <cellStyle name="Normal 8 3 3 3 2" xfId="26203" xr:uid="{00000000-0005-0000-0000-00000F650000}"/>
    <cellStyle name="Normal 8 3 3 3 2 2" xfId="10741" xr:uid="{00000000-0005-0000-0000-000010650000}"/>
    <cellStyle name="Normal 8 3 3 3 2 3" xfId="10746" xr:uid="{00000000-0005-0000-0000-000011650000}"/>
    <cellStyle name="Normal 8 3 3 3 3" xfId="26204" xr:uid="{00000000-0005-0000-0000-000012650000}"/>
    <cellStyle name="Normal 8 3 3 3 4" xfId="26205" xr:uid="{00000000-0005-0000-0000-000013650000}"/>
    <cellStyle name="Normal 8 3 3 4" xfId="26206" xr:uid="{00000000-0005-0000-0000-000014650000}"/>
    <cellStyle name="Normal 8 3 3 4 2" xfId="26207" xr:uid="{00000000-0005-0000-0000-000015650000}"/>
    <cellStyle name="Normal 8 3 3 4 3" xfId="26208" xr:uid="{00000000-0005-0000-0000-000016650000}"/>
    <cellStyle name="Normal 8 3 3 5" xfId="25623" xr:uid="{00000000-0005-0000-0000-000017650000}"/>
    <cellStyle name="Normal 8 3 3 6" xfId="25625" xr:uid="{00000000-0005-0000-0000-000018650000}"/>
    <cellStyle name="Normal 8 3 4" xfId="13659" xr:uid="{00000000-0005-0000-0000-000019650000}"/>
    <cellStyle name="Normal 8 3 4 2" xfId="26209" xr:uid="{00000000-0005-0000-0000-00001A650000}"/>
    <cellStyle name="Normal 8 3 4 2 2" xfId="23645" xr:uid="{00000000-0005-0000-0000-00001B650000}"/>
    <cellStyle name="Normal 8 3 4 2 2 2" xfId="26210" xr:uid="{00000000-0005-0000-0000-00001C650000}"/>
    <cellStyle name="Normal 8 3 4 2 2 2 2" xfId="26211" xr:uid="{00000000-0005-0000-0000-00001D650000}"/>
    <cellStyle name="Normal 8 3 4 2 2 2 3" xfId="26212" xr:uid="{00000000-0005-0000-0000-00001E650000}"/>
    <cellStyle name="Normal 8 3 4 2 2 3" xfId="26213" xr:uid="{00000000-0005-0000-0000-00001F650000}"/>
    <cellStyle name="Normal 8 3 4 2 2 4" xfId="1147" xr:uid="{00000000-0005-0000-0000-000020650000}"/>
    <cellStyle name="Normal 8 3 4 2 3" xfId="26214" xr:uid="{00000000-0005-0000-0000-000021650000}"/>
    <cellStyle name="Normal 8 3 4 2 3 2" xfId="26215" xr:uid="{00000000-0005-0000-0000-000022650000}"/>
    <cellStyle name="Normal 8 3 4 2 3 3" xfId="26216" xr:uid="{00000000-0005-0000-0000-000023650000}"/>
    <cellStyle name="Normal 8 3 4 2 4" xfId="26217" xr:uid="{00000000-0005-0000-0000-000024650000}"/>
    <cellStyle name="Normal 8 3 4 2 5" xfId="26218" xr:uid="{00000000-0005-0000-0000-000025650000}"/>
    <cellStyle name="Normal 8 3 4 3" xfId="18426" xr:uid="{00000000-0005-0000-0000-000026650000}"/>
    <cellStyle name="Normal 8 3 4 3 2" xfId="26219" xr:uid="{00000000-0005-0000-0000-000027650000}"/>
    <cellStyle name="Normal 8 3 4 3 2 2" xfId="11031" xr:uid="{00000000-0005-0000-0000-000028650000}"/>
    <cellStyle name="Normal 8 3 4 3 2 3" xfId="26220" xr:uid="{00000000-0005-0000-0000-000029650000}"/>
    <cellStyle name="Normal 8 3 4 3 3" xfId="26221" xr:uid="{00000000-0005-0000-0000-00002A650000}"/>
    <cellStyle name="Normal 8 3 4 3 4" xfId="26222" xr:uid="{00000000-0005-0000-0000-00002B650000}"/>
    <cellStyle name="Normal 8 3 4 4" xfId="18428" xr:uid="{00000000-0005-0000-0000-00002C650000}"/>
    <cellStyle name="Normal 8 3 4 4 2" xfId="26223" xr:uid="{00000000-0005-0000-0000-00002D650000}"/>
    <cellStyle name="Normal 8 3 4 4 3" xfId="26224" xr:uid="{00000000-0005-0000-0000-00002E650000}"/>
    <cellStyle name="Normal 8 3 4 5" xfId="26225" xr:uid="{00000000-0005-0000-0000-00002F650000}"/>
    <cellStyle name="Normal 8 3 4 6" xfId="26226" xr:uid="{00000000-0005-0000-0000-000030650000}"/>
    <cellStyle name="Normal 8 3 5" xfId="13664" xr:uid="{00000000-0005-0000-0000-000031650000}"/>
    <cellStyle name="Normal 8 3 5 2" xfId="26227" xr:uid="{00000000-0005-0000-0000-000032650000}"/>
    <cellStyle name="Normal 8 3 5 2 2" xfId="26228" xr:uid="{00000000-0005-0000-0000-000033650000}"/>
    <cellStyle name="Normal 8 3 5 2 2 2" xfId="26229" xr:uid="{00000000-0005-0000-0000-000034650000}"/>
    <cellStyle name="Normal 8 3 5 2 2 3" xfId="26230" xr:uid="{00000000-0005-0000-0000-000035650000}"/>
    <cellStyle name="Normal 8 3 5 2 3" xfId="15762" xr:uid="{00000000-0005-0000-0000-000036650000}"/>
    <cellStyle name="Normal 8 3 5 2 4" xfId="15767" xr:uid="{00000000-0005-0000-0000-000037650000}"/>
    <cellStyle name="Normal 8 3 5 3" xfId="26231" xr:uid="{00000000-0005-0000-0000-000038650000}"/>
    <cellStyle name="Normal 8 3 5 3 2" xfId="26232" xr:uid="{00000000-0005-0000-0000-000039650000}"/>
    <cellStyle name="Normal 8 3 5 3 3" xfId="26233" xr:uid="{00000000-0005-0000-0000-00003A650000}"/>
    <cellStyle name="Normal 8 3 5 4" xfId="26234" xr:uid="{00000000-0005-0000-0000-00003B650000}"/>
    <cellStyle name="Normal 8 3 5 5" xfId="26235" xr:uid="{00000000-0005-0000-0000-00003C650000}"/>
    <cellStyle name="Normal 8 3 6" xfId="26236" xr:uid="{00000000-0005-0000-0000-00003D650000}"/>
    <cellStyle name="Normal 8 3 6 2" xfId="22432" xr:uid="{00000000-0005-0000-0000-00003E650000}"/>
    <cellStyle name="Normal 8 3 6 2 2" xfId="12425" xr:uid="{00000000-0005-0000-0000-00003F650000}"/>
    <cellStyle name="Normal 8 3 6 2 3" xfId="26237" xr:uid="{00000000-0005-0000-0000-000040650000}"/>
    <cellStyle name="Normal 8 3 6 3" xfId="22435" xr:uid="{00000000-0005-0000-0000-000041650000}"/>
    <cellStyle name="Normal 8 3 6 4" xfId="26238" xr:uid="{00000000-0005-0000-0000-000042650000}"/>
    <cellStyle name="Normal 8 3 7" xfId="26239" xr:uid="{00000000-0005-0000-0000-000043650000}"/>
    <cellStyle name="Normal 8 3 7 2" xfId="24829" xr:uid="{00000000-0005-0000-0000-000044650000}"/>
    <cellStyle name="Normal 8 3 7 3" xfId="24832" xr:uid="{00000000-0005-0000-0000-000045650000}"/>
    <cellStyle name="Normal 8 3 8" xfId="26240" xr:uid="{00000000-0005-0000-0000-000046650000}"/>
    <cellStyle name="Normal 8 3 9" xfId="26241" xr:uid="{00000000-0005-0000-0000-000047650000}"/>
    <cellStyle name="Normal 8 4" xfId="19306" xr:uid="{00000000-0005-0000-0000-000048650000}"/>
    <cellStyle name="Normal 8 4 2" xfId="19308" xr:uid="{00000000-0005-0000-0000-000049650000}"/>
    <cellStyle name="Normal 8 4 2 2" xfId="26242" xr:uid="{00000000-0005-0000-0000-00004A650000}"/>
    <cellStyle name="Normal 8 4 2 2 2" xfId="26243" xr:uid="{00000000-0005-0000-0000-00004B650000}"/>
    <cellStyle name="Normal 8 4 2 2 2 2" xfId="17430" xr:uid="{00000000-0005-0000-0000-00004C650000}"/>
    <cellStyle name="Normal 8 4 2 2 2 2 2" xfId="26072" xr:uid="{00000000-0005-0000-0000-00004D650000}"/>
    <cellStyle name="Normal 8 4 2 2 2 2 3" xfId="26074" xr:uid="{00000000-0005-0000-0000-00004E650000}"/>
    <cellStyle name="Normal 8 4 2 2 2 3" xfId="26076" xr:uid="{00000000-0005-0000-0000-00004F650000}"/>
    <cellStyle name="Normal 8 4 2 2 2 4" xfId="26078" xr:uid="{00000000-0005-0000-0000-000050650000}"/>
    <cellStyle name="Normal 8 4 2 2 3" xfId="26244" xr:uid="{00000000-0005-0000-0000-000051650000}"/>
    <cellStyle name="Normal 8 4 2 2 3 2" xfId="21990" xr:uid="{00000000-0005-0000-0000-000052650000}"/>
    <cellStyle name="Normal 8 4 2 2 3 3" xfId="26082" xr:uid="{00000000-0005-0000-0000-000053650000}"/>
    <cellStyle name="Normal 8 4 2 2 4" xfId="26245" xr:uid="{00000000-0005-0000-0000-000054650000}"/>
    <cellStyle name="Normal 8 4 2 2 5" xfId="25032" xr:uid="{00000000-0005-0000-0000-000055650000}"/>
    <cellStyle name="Normal 8 4 2 3" xfId="19527" xr:uid="{00000000-0005-0000-0000-000056650000}"/>
    <cellStyle name="Normal 8 4 2 3 2" xfId="19811" xr:uid="{00000000-0005-0000-0000-000057650000}"/>
    <cellStyle name="Normal 8 4 2 3 2 2" xfId="25616" xr:uid="{00000000-0005-0000-0000-000058650000}"/>
    <cellStyle name="Normal 8 4 2 3 2 3" xfId="26120" xr:uid="{00000000-0005-0000-0000-000059650000}"/>
    <cellStyle name="Normal 8 4 2 3 3" xfId="19813" xr:uid="{00000000-0005-0000-0000-00005A650000}"/>
    <cellStyle name="Normal 8 4 2 3 4" xfId="13427" xr:uid="{00000000-0005-0000-0000-00005B650000}"/>
    <cellStyle name="Normal 8 4 2 4" xfId="19530" xr:uid="{00000000-0005-0000-0000-00005C650000}"/>
    <cellStyle name="Normal 8 4 2 4 2" xfId="26246" xr:uid="{00000000-0005-0000-0000-00005D650000}"/>
    <cellStyle name="Normal 8 4 2 4 3" xfId="26247" xr:uid="{00000000-0005-0000-0000-00005E650000}"/>
    <cellStyle name="Normal 8 4 2 5" xfId="19815" xr:uid="{00000000-0005-0000-0000-00005F650000}"/>
    <cellStyle name="Normal 8 4 2 6" xfId="26248" xr:uid="{00000000-0005-0000-0000-000060650000}"/>
    <cellStyle name="Normal 8 4 3" xfId="19310" xr:uid="{00000000-0005-0000-0000-000061650000}"/>
    <cellStyle name="Normal 8 4 3 2" xfId="26249" xr:uid="{00000000-0005-0000-0000-000062650000}"/>
    <cellStyle name="Normal 8 4 3 2 2" xfId="26250" xr:uid="{00000000-0005-0000-0000-000063650000}"/>
    <cellStyle name="Normal 8 4 3 2 2 2" xfId="26187" xr:uid="{00000000-0005-0000-0000-000064650000}"/>
    <cellStyle name="Normal 8 4 3 2 2 2 2" xfId="26251" xr:uid="{00000000-0005-0000-0000-000065650000}"/>
    <cellStyle name="Normal 8 4 3 2 2 2 3" xfId="26252" xr:uid="{00000000-0005-0000-0000-000066650000}"/>
    <cellStyle name="Normal 8 4 3 2 2 3" xfId="26189" xr:uid="{00000000-0005-0000-0000-000067650000}"/>
    <cellStyle name="Normal 8 4 3 2 2 4" xfId="26253" xr:uid="{00000000-0005-0000-0000-000068650000}"/>
    <cellStyle name="Normal 8 4 3 2 3" xfId="26254" xr:uid="{00000000-0005-0000-0000-000069650000}"/>
    <cellStyle name="Normal 8 4 3 2 3 2" xfId="26192" xr:uid="{00000000-0005-0000-0000-00006A650000}"/>
    <cellStyle name="Normal 8 4 3 2 3 3" xfId="26255" xr:uid="{00000000-0005-0000-0000-00006B650000}"/>
    <cellStyle name="Normal 8 4 3 2 4" xfId="26256" xr:uid="{00000000-0005-0000-0000-00006C650000}"/>
    <cellStyle name="Normal 8 4 3 2 5" xfId="25041" xr:uid="{00000000-0005-0000-0000-00006D650000}"/>
    <cellStyle name="Normal 8 4 3 3" xfId="19537" xr:uid="{00000000-0005-0000-0000-00006E650000}"/>
    <cellStyle name="Normal 8 4 3 3 2" xfId="26257" xr:uid="{00000000-0005-0000-0000-00006F650000}"/>
    <cellStyle name="Normal 8 4 3 3 2 2" xfId="15032" xr:uid="{00000000-0005-0000-0000-000070650000}"/>
    <cellStyle name="Normal 8 4 3 3 2 3" xfId="15035" xr:uid="{00000000-0005-0000-0000-000071650000}"/>
    <cellStyle name="Normal 8 4 3 3 3" xfId="26258" xr:uid="{00000000-0005-0000-0000-000072650000}"/>
    <cellStyle name="Normal 8 4 3 3 4" xfId="26259" xr:uid="{00000000-0005-0000-0000-000073650000}"/>
    <cellStyle name="Normal 8 4 3 4" xfId="19817" xr:uid="{00000000-0005-0000-0000-000074650000}"/>
    <cellStyle name="Normal 8 4 3 4 2" xfId="26260" xr:uid="{00000000-0005-0000-0000-000075650000}"/>
    <cellStyle name="Normal 8 4 3 4 3" xfId="26261" xr:uid="{00000000-0005-0000-0000-000076650000}"/>
    <cellStyle name="Normal 8 4 3 5" xfId="26262" xr:uid="{00000000-0005-0000-0000-000077650000}"/>
    <cellStyle name="Normal 8 4 3 6" xfId="26263" xr:uid="{00000000-0005-0000-0000-000078650000}"/>
    <cellStyle name="Normal 8 4 4" xfId="26264" xr:uid="{00000000-0005-0000-0000-000079650000}"/>
    <cellStyle name="Normal 8 4 4 2" xfId="26265" xr:uid="{00000000-0005-0000-0000-00007A650000}"/>
    <cellStyle name="Normal 8 4 4 2 2" xfId="26266" xr:uid="{00000000-0005-0000-0000-00007B650000}"/>
    <cellStyle name="Normal 8 4 4 2 2 2" xfId="26267" xr:uid="{00000000-0005-0000-0000-00007C650000}"/>
    <cellStyle name="Normal 8 4 4 2 2 3" xfId="26268" xr:uid="{00000000-0005-0000-0000-00007D650000}"/>
    <cellStyle name="Normal 8 4 4 2 3" xfId="26269" xr:uid="{00000000-0005-0000-0000-00007E650000}"/>
    <cellStyle name="Normal 8 4 4 2 4" xfId="23427" xr:uid="{00000000-0005-0000-0000-00007F650000}"/>
    <cellStyle name="Normal 8 4 4 3" xfId="26270" xr:uid="{00000000-0005-0000-0000-000080650000}"/>
    <cellStyle name="Normal 8 4 4 3 2" xfId="26271" xr:uid="{00000000-0005-0000-0000-000081650000}"/>
    <cellStyle name="Normal 8 4 4 3 3" xfId="26272" xr:uid="{00000000-0005-0000-0000-000082650000}"/>
    <cellStyle name="Normal 8 4 4 4" xfId="26273" xr:uid="{00000000-0005-0000-0000-000083650000}"/>
    <cellStyle name="Normal 8 4 4 5" xfId="26274" xr:uid="{00000000-0005-0000-0000-000084650000}"/>
    <cellStyle name="Normal 8 4 5" xfId="26275" xr:uid="{00000000-0005-0000-0000-000085650000}"/>
    <cellStyle name="Normal 8 4 5 2" xfId="26276" xr:uid="{00000000-0005-0000-0000-000086650000}"/>
    <cellStyle name="Normal 8 4 5 2 2" xfId="3684" xr:uid="{00000000-0005-0000-0000-000087650000}"/>
    <cellStyle name="Normal 8 4 5 2 3" xfId="3698" xr:uid="{00000000-0005-0000-0000-000088650000}"/>
    <cellStyle name="Normal 8 4 5 3" xfId="26277" xr:uid="{00000000-0005-0000-0000-000089650000}"/>
    <cellStyle name="Normal 8 4 5 4" xfId="26278" xr:uid="{00000000-0005-0000-0000-00008A650000}"/>
    <cellStyle name="Normal 8 4 6" xfId="26279" xr:uid="{00000000-0005-0000-0000-00008B650000}"/>
    <cellStyle name="Normal 8 4 6 2" xfId="26280" xr:uid="{00000000-0005-0000-0000-00008C650000}"/>
    <cellStyle name="Normal 8 4 6 3" xfId="26281" xr:uid="{00000000-0005-0000-0000-00008D650000}"/>
    <cellStyle name="Normal 8 4 7" xfId="18893" xr:uid="{00000000-0005-0000-0000-00008E650000}"/>
    <cellStyle name="Normal 8 4 8" xfId="18895" xr:uid="{00000000-0005-0000-0000-00008F650000}"/>
    <cellStyle name="Normal 8 5" xfId="11581" xr:uid="{00000000-0005-0000-0000-000090650000}"/>
    <cellStyle name="Normal 8 5 2" xfId="26282" xr:uid="{00000000-0005-0000-0000-000091650000}"/>
    <cellStyle name="Normal 8 5 2 2" xfId="26283" xr:uid="{00000000-0005-0000-0000-000092650000}"/>
    <cellStyle name="Normal 8 5 2 2 2" xfId="7554" xr:uid="{00000000-0005-0000-0000-000093650000}"/>
    <cellStyle name="Normal 8 5 2 2 2 2" xfId="7558" xr:uid="{00000000-0005-0000-0000-000094650000}"/>
    <cellStyle name="Normal 8 5 2 2 2 3" xfId="7002" xr:uid="{00000000-0005-0000-0000-000095650000}"/>
    <cellStyle name="Normal 8 5 2 2 3" xfId="7640" xr:uid="{00000000-0005-0000-0000-000096650000}"/>
    <cellStyle name="Normal 8 5 2 2 4" xfId="7650" xr:uid="{00000000-0005-0000-0000-000097650000}"/>
    <cellStyle name="Normal 8 5 2 3" xfId="11587" xr:uid="{00000000-0005-0000-0000-000098650000}"/>
    <cellStyle name="Normal 8 5 2 3 2" xfId="8007" xr:uid="{00000000-0005-0000-0000-000099650000}"/>
    <cellStyle name="Normal 8 5 2 3 3" xfId="25493" xr:uid="{00000000-0005-0000-0000-00009A650000}"/>
    <cellStyle name="Normal 8 5 2 4" xfId="11668" xr:uid="{00000000-0005-0000-0000-00009B650000}"/>
    <cellStyle name="Normal 8 5 2 5" xfId="11672" xr:uid="{00000000-0005-0000-0000-00009C650000}"/>
    <cellStyle name="Normal 8 5 3" xfId="26284" xr:uid="{00000000-0005-0000-0000-00009D650000}"/>
    <cellStyle name="Normal 8 5 3 2" xfId="26285" xr:uid="{00000000-0005-0000-0000-00009E650000}"/>
    <cellStyle name="Normal 8 5 3 2 2" xfId="26286" xr:uid="{00000000-0005-0000-0000-00009F650000}"/>
    <cellStyle name="Normal 8 5 3 2 3" xfId="25496" xr:uid="{00000000-0005-0000-0000-0000A0650000}"/>
    <cellStyle name="Normal 8 5 3 3" xfId="26287" xr:uid="{00000000-0005-0000-0000-0000A1650000}"/>
    <cellStyle name="Normal 8 5 3 4" xfId="26288" xr:uid="{00000000-0005-0000-0000-0000A2650000}"/>
    <cellStyle name="Normal 8 5 4" xfId="26289" xr:uid="{00000000-0005-0000-0000-0000A3650000}"/>
    <cellStyle name="Normal 8 5 4 2" xfId="21309" xr:uid="{00000000-0005-0000-0000-0000A4650000}"/>
    <cellStyle name="Normal 8 5 4 3" xfId="21311" xr:uid="{00000000-0005-0000-0000-0000A5650000}"/>
    <cellStyle name="Normal 8 5 5" xfId="26290" xr:uid="{00000000-0005-0000-0000-0000A6650000}"/>
    <cellStyle name="Normal 8 5 6" xfId="26291" xr:uid="{00000000-0005-0000-0000-0000A7650000}"/>
    <cellStyle name="Normal 8 6" xfId="11591" xr:uid="{00000000-0005-0000-0000-0000A8650000}"/>
    <cellStyle name="Normal 8 6 2" xfId="26292" xr:uid="{00000000-0005-0000-0000-0000A9650000}"/>
    <cellStyle name="Normal 8 6 2 2" xfId="26293" xr:uid="{00000000-0005-0000-0000-0000AA650000}"/>
    <cellStyle name="Normal 8 6 2 2 2" xfId="7451" xr:uid="{00000000-0005-0000-0000-0000AB650000}"/>
    <cellStyle name="Normal 8 6 2 2 2 2" xfId="26294" xr:uid="{00000000-0005-0000-0000-0000AC650000}"/>
    <cellStyle name="Normal 8 6 2 2 2 3" xfId="13967" xr:uid="{00000000-0005-0000-0000-0000AD650000}"/>
    <cellStyle name="Normal 8 6 2 2 3" xfId="7457" xr:uid="{00000000-0005-0000-0000-0000AE650000}"/>
    <cellStyle name="Normal 8 6 2 2 4" xfId="7465" xr:uid="{00000000-0005-0000-0000-0000AF650000}"/>
    <cellStyle name="Normal 8 6 2 3" xfId="26295" xr:uid="{00000000-0005-0000-0000-0000B0650000}"/>
    <cellStyle name="Normal 8 6 2 3 2" xfId="7516" xr:uid="{00000000-0005-0000-0000-0000B1650000}"/>
    <cellStyle name="Normal 8 6 2 3 3" xfId="7518" xr:uid="{00000000-0005-0000-0000-0000B2650000}"/>
    <cellStyle name="Normal 8 6 2 4" xfId="26296" xr:uid="{00000000-0005-0000-0000-0000B3650000}"/>
    <cellStyle name="Normal 8 6 2 5" xfId="26297" xr:uid="{00000000-0005-0000-0000-0000B4650000}"/>
    <cellStyle name="Normal 8 6 3" xfId="26298" xr:uid="{00000000-0005-0000-0000-0000B5650000}"/>
    <cellStyle name="Normal 8 6 3 2" xfId="26299" xr:uid="{00000000-0005-0000-0000-0000B6650000}"/>
    <cellStyle name="Normal 8 6 3 2 2" xfId="26300" xr:uid="{00000000-0005-0000-0000-0000B7650000}"/>
    <cellStyle name="Normal 8 6 3 2 3" xfId="12875" xr:uid="{00000000-0005-0000-0000-0000B8650000}"/>
    <cellStyle name="Normal 8 6 3 3" xfId="26301" xr:uid="{00000000-0005-0000-0000-0000B9650000}"/>
    <cellStyle name="Normal 8 6 3 4" xfId="26302" xr:uid="{00000000-0005-0000-0000-0000BA650000}"/>
    <cellStyle name="Normal 8 6 4" xfId="26303" xr:uid="{00000000-0005-0000-0000-0000BB650000}"/>
    <cellStyle name="Normal 8 6 4 2" xfId="21386" xr:uid="{00000000-0005-0000-0000-0000BC650000}"/>
    <cellStyle name="Normal 8 6 4 3" xfId="24257" xr:uid="{00000000-0005-0000-0000-0000BD650000}"/>
    <cellStyle name="Normal 8 6 5" xfId="26304" xr:uid="{00000000-0005-0000-0000-0000BE650000}"/>
    <cellStyle name="Normal 8 6 6" xfId="26305" xr:uid="{00000000-0005-0000-0000-0000BF650000}"/>
    <cellStyle name="Normal 8 7" xfId="26306" xr:uid="{00000000-0005-0000-0000-0000C0650000}"/>
    <cellStyle name="Normal 8 7 2" xfId="26307" xr:uid="{00000000-0005-0000-0000-0000C1650000}"/>
    <cellStyle name="Normal 8 7 2 2" xfId="26308" xr:uid="{00000000-0005-0000-0000-0000C2650000}"/>
    <cellStyle name="Normal 8 7 2 2 2" xfId="13801" xr:uid="{00000000-0005-0000-0000-0000C3650000}"/>
    <cellStyle name="Normal 8 7 2 2 3" xfId="25508" xr:uid="{00000000-0005-0000-0000-0000C4650000}"/>
    <cellStyle name="Normal 8 7 2 3" xfId="26309" xr:uid="{00000000-0005-0000-0000-0000C5650000}"/>
    <cellStyle name="Normal 8 7 2 4" xfId="26310" xr:uid="{00000000-0005-0000-0000-0000C6650000}"/>
    <cellStyle name="Normal 8 7 3" xfId="26311" xr:uid="{00000000-0005-0000-0000-0000C7650000}"/>
    <cellStyle name="Normal 8 7 3 2" xfId="26312" xr:uid="{00000000-0005-0000-0000-0000C8650000}"/>
    <cellStyle name="Normal 8 7 3 3" xfId="26313" xr:uid="{00000000-0005-0000-0000-0000C9650000}"/>
    <cellStyle name="Normal 8 7 4" xfId="26314" xr:uid="{00000000-0005-0000-0000-0000CA650000}"/>
    <cellStyle name="Normal 8 7 5" xfId="26315" xr:uid="{00000000-0005-0000-0000-0000CB650000}"/>
    <cellStyle name="Normal 8 8" xfId="11599" xr:uid="{00000000-0005-0000-0000-0000CC650000}"/>
    <cellStyle name="Normal 8 8 2" xfId="18247" xr:uid="{00000000-0005-0000-0000-0000CD650000}"/>
    <cellStyle name="Normal 8 8 2 2" xfId="18249" xr:uid="{00000000-0005-0000-0000-0000CE650000}"/>
    <cellStyle name="Normal 8 8 2 3" xfId="18252" xr:uid="{00000000-0005-0000-0000-0000CF650000}"/>
    <cellStyle name="Normal 8 8 3" xfId="18254" xr:uid="{00000000-0005-0000-0000-0000D0650000}"/>
    <cellStyle name="Normal 8 8 4" xfId="18256" xr:uid="{00000000-0005-0000-0000-0000D1650000}"/>
    <cellStyle name="Normal 8 9" xfId="18258" xr:uid="{00000000-0005-0000-0000-0000D2650000}"/>
    <cellStyle name="Normal 8 9 2" xfId="18260" xr:uid="{00000000-0005-0000-0000-0000D3650000}"/>
    <cellStyle name="Normal 8 9 3" xfId="10498" xr:uid="{00000000-0005-0000-0000-0000D4650000}"/>
    <cellStyle name="Normal 9" xfId="26316" xr:uid="{00000000-0005-0000-0000-0000D5650000}"/>
    <cellStyle name="Note 2" xfId="26317" xr:uid="{00000000-0005-0000-0000-0000D6650000}"/>
    <cellStyle name="Note 2 2" xfId="26318" xr:uid="{00000000-0005-0000-0000-0000D7650000}"/>
    <cellStyle name="Note 2 2 2" xfId="26319" xr:uid="{00000000-0005-0000-0000-0000D8650000}"/>
    <cellStyle name="Note 2 2 3" xfId="26320" xr:uid="{00000000-0005-0000-0000-0000D9650000}"/>
    <cellStyle name="Note 2 3" xfId="26321" xr:uid="{00000000-0005-0000-0000-0000DA650000}"/>
    <cellStyle name="Note 2 4" xfId="26322" xr:uid="{00000000-0005-0000-0000-0000DB650000}"/>
    <cellStyle name="Output 2" xfId="14442" xr:uid="{00000000-0005-0000-0000-0000DC650000}"/>
    <cellStyle name="Output 2 2" xfId="24731" xr:uid="{00000000-0005-0000-0000-0000DD650000}"/>
    <cellStyle name="Output 2 2 2" xfId="15047" xr:uid="{00000000-0005-0000-0000-0000DE650000}"/>
    <cellStyle name="Output 2 3" xfId="15478" xr:uid="{00000000-0005-0000-0000-0000DF650000}"/>
    <cellStyle name="Output Amounts" xfId="26323" xr:uid="{00000000-0005-0000-0000-0000E0650000}"/>
    <cellStyle name="Output Column Headings" xfId="26324" xr:uid="{00000000-0005-0000-0000-0000E1650000}"/>
    <cellStyle name="Output Line Items" xfId="26325" xr:uid="{00000000-0005-0000-0000-0000E2650000}"/>
    <cellStyle name="Output Report Heading" xfId="26326" xr:uid="{00000000-0005-0000-0000-0000E3650000}"/>
    <cellStyle name="Output Report Title" xfId="11674" xr:uid="{00000000-0005-0000-0000-0000E4650000}"/>
    <cellStyle name="Percent 10" xfId="23156" xr:uid="{00000000-0005-0000-0000-0000E5650000}"/>
    <cellStyle name="Percent 10 2" xfId="23159" xr:uid="{00000000-0005-0000-0000-0000E6650000}"/>
    <cellStyle name="Percent 10 2 2" xfId="14032" xr:uid="{00000000-0005-0000-0000-0000E7650000}"/>
    <cellStyle name="Percent 10 2 3" xfId="26327" xr:uid="{00000000-0005-0000-0000-0000E8650000}"/>
    <cellStyle name="Percent 10 3" xfId="23161" xr:uid="{00000000-0005-0000-0000-0000E9650000}"/>
    <cellStyle name="Percent 10 4" xfId="26328" xr:uid="{00000000-0005-0000-0000-0000EA650000}"/>
    <cellStyle name="Percent 11" xfId="23163" xr:uid="{00000000-0005-0000-0000-0000EB650000}"/>
    <cellStyle name="Percent 11 2" xfId="11567" xr:uid="{00000000-0005-0000-0000-0000EC650000}"/>
    <cellStyle name="Percent 12" xfId="22011" xr:uid="{00000000-0005-0000-0000-0000ED650000}"/>
    <cellStyle name="Percent 13" xfId="22022" xr:uid="{00000000-0005-0000-0000-0000EE650000}"/>
    <cellStyle name="Percent 13 2" xfId="22025" xr:uid="{00000000-0005-0000-0000-0000EF650000}"/>
    <cellStyle name="Percent 14" xfId="22031" xr:uid="{00000000-0005-0000-0000-0000F0650000}"/>
    <cellStyle name="Percent 2" xfId="26329" xr:uid="{00000000-0005-0000-0000-0000F1650000}"/>
    <cellStyle name="Percent 2 10" xfId="26330" xr:uid="{00000000-0005-0000-0000-0000F2650000}"/>
    <cellStyle name="Percent 2 100" xfId="12720" xr:uid="{00000000-0005-0000-0000-0000F3650000}"/>
    <cellStyle name="Percent 2 101" xfId="8037" xr:uid="{00000000-0005-0000-0000-0000F4650000}"/>
    <cellStyle name="Percent 2 102" xfId="8116" xr:uid="{00000000-0005-0000-0000-0000F5650000}"/>
    <cellStyle name="Percent 2 103" xfId="8123" xr:uid="{00000000-0005-0000-0000-0000F6650000}"/>
    <cellStyle name="Percent 2 104" xfId="8142" xr:uid="{00000000-0005-0000-0000-0000F7650000}"/>
    <cellStyle name="Percent 2 105" xfId="8178" xr:uid="{00000000-0005-0000-0000-0000F8650000}"/>
    <cellStyle name="Percent 2 106" xfId="8210" xr:uid="{00000000-0005-0000-0000-0000F9650000}"/>
    <cellStyle name="Percent 2 107" xfId="8251" xr:uid="{00000000-0005-0000-0000-0000FA650000}"/>
    <cellStyle name="Percent 2 108" xfId="8281" xr:uid="{00000000-0005-0000-0000-0000FB650000}"/>
    <cellStyle name="Percent 2 11" xfId="26331" xr:uid="{00000000-0005-0000-0000-0000FC650000}"/>
    <cellStyle name="Percent 2 12" xfId="26332" xr:uid="{00000000-0005-0000-0000-0000FD650000}"/>
    <cellStyle name="Percent 2 13" xfId="26333" xr:uid="{00000000-0005-0000-0000-0000FE650000}"/>
    <cellStyle name="Percent 2 14" xfId="26334" xr:uid="{00000000-0005-0000-0000-0000FF650000}"/>
    <cellStyle name="Percent 2 15" xfId="25248" xr:uid="{00000000-0005-0000-0000-000000660000}"/>
    <cellStyle name="Percent 2 16" xfId="8422" xr:uid="{00000000-0005-0000-0000-000001660000}"/>
    <cellStyle name="Percent 2 17" xfId="8427" xr:uid="{00000000-0005-0000-0000-000002660000}"/>
    <cellStyle name="Percent 2 18" xfId="26336" xr:uid="{00000000-0005-0000-0000-000003660000}"/>
    <cellStyle name="Percent 2 19" xfId="26338" xr:uid="{00000000-0005-0000-0000-000004660000}"/>
    <cellStyle name="Percent 2 2" xfId="23927" xr:uid="{00000000-0005-0000-0000-000005660000}"/>
    <cellStyle name="Percent 2 2 2" xfId="13221" xr:uid="{00000000-0005-0000-0000-000006660000}"/>
    <cellStyle name="Percent 2 2 3" xfId="13224" xr:uid="{00000000-0005-0000-0000-000007660000}"/>
    <cellStyle name="Percent 2 20" xfId="25247" xr:uid="{00000000-0005-0000-0000-000008660000}"/>
    <cellStyle name="Percent 2 21" xfId="8421" xr:uid="{00000000-0005-0000-0000-000009660000}"/>
    <cellStyle name="Percent 2 22" xfId="8426" xr:uid="{00000000-0005-0000-0000-00000A660000}"/>
    <cellStyle name="Percent 2 23" xfId="26335" xr:uid="{00000000-0005-0000-0000-00000B660000}"/>
    <cellStyle name="Percent 2 24" xfId="26337" xr:uid="{00000000-0005-0000-0000-00000C660000}"/>
    <cellStyle name="Percent 2 25" xfId="26340" xr:uid="{00000000-0005-0000-0000-00000D660000}"/>
    <cellStyle name="Percent 2 26" xfId="23831" xr:uid="{00000000-0005-0000-0000-00000E660000}"/>
    <cellStyle name="Percent 2 27" xfId="23834" xr:uid="{00000000-0005-0000-0000-00000F660000}"/>
    <cellStyle name="Percent 2 28" xfId="26342" xr:uid="{00000000-0005-0000-0000-000010660000}"/>
    <cellStyle name="Percent 2 29" xfId="26344" xr:uid="{00000000-0005-0000-0000-000011660000}"/>
    <cellStyle name="Percent 2 3" xfId="23929" xr:uid="{00000000-0005-0000-0000-000012660000}"/>
    <cellStyle name="Percent 2 3 2" xfId="6164" xr:uid="{00000000-0005-0000-0000-000013660000}"/>
    <cellStyle name="Percent 2 3 3" xfId="25707" xr:uid="{00000000-0005-0000-0000-000014660000}"/>
    <cellStyle name="Percent 2 30" xfId="26339" xr:uid="{00000000-0005-0000-0000-000015660000}"/>
    <cellStyle name="Percent 2 31" xfId="23830" xr:uid="{00000000-0005-0000-0000-000016660000}"/>
    <cellStyle name="Percent 2 32" xfId="23833" xr:uid="{00000000-0005-0000-0000-000017660000}"/>
    <cellStyle name="Percent 2 33" xfId="26341" xr:uid="{00000000-0005-0000-0000-000018660000}"/>
    <cellStyle name="Percent 2 34" xfId="26343" xr:uid="{00000000-0005-0000-0000-000019660000}"/>
    <cellStyle name="Percent 2 35" xfId="26346" xr:uid="{00000000-0005-0000-0000-00001A660000}"/>
    <cellStyle name="Percent 2 36" xfId="23804" xr:uid="{00000000-0005-0000-0000-00001B660000}"/>
    <cellStyle name="Percent 2 37" xfId="23807" xr:uid="{00000000-0005-0000-0000-00001C660000}"/>
    <cellStyle name="Percent 2 38" xfId="23810" xr:uid="{00000000-0005-0000-0000-00001D660000}"/>
    <cellStyle name="Percent 2 39" xfId="26348" xr:uid="{00000000-0005-0000-0000-00001E660000}"/>
    <cellStyle name="Percent 2 4" xfId="25710" xr:uid="{00000000-0005-0000-0000-00001F660000}"/>
    <cellStyle name="Percent 2 4 2" xfId="22120" xr:uid="{00000000-0005-0000-0000-000020660000}"/>
    <cellStyle name="Percent 2 4 3" xfId="12701" xr:uid="{00000000-0005-0000-0000-000021660000}"/>
    <cellStyle name="Percent 2 40" xfId="26345" xr:uid="{00000000-0005-0000-0000-000022660000}"/>
    <cellStyle name="Percent 2 41" xfId="23803" xr:uid="{00000000-0005-0000-0000-000023660000}"/>
    <cellStyle name="Percent 2 42" xfId="23806" xr:uid="{00000000-0005-0000-0000-000024660000}"/>
    <cellStyle name="Percent 2 43" xfId="23809" xr:uid="{00000000-0005-0000-0000-000025660000}"/>
    <cellStyle name="Percent 2 44" xfId="26347" xr:uid="{00000000-0005-0000-0000-000026660000}"/>
    <cellStyle name="Percent 2 45" xfId="26350" xr:uid="{00000000-0005-0000-0000-000027660000}"/>
    <cellStyle name="Percent 2 46" xfId="26352" xr:uid="{00000000-0005-0000-0000-000028660000}"/>
    <cellStyle name="Percent 2 47" xfId="26354" xr:uid="{00000000-0005-0000-0000-000029660000}"/>
    <cellStyle name="Percent 2 48" xfId="26356" xr:uid="{00000000-0005-0000-0000-00002A660000}"/>
    <cellStyle name="Percent 2 49" xfId="26358" xr:uid="{00000000-0005-0000-0000-00002B660000}"/>
    <cellStyle name="Percent 2 5" xfId="25712" xr:uid="{00000000-0005-0000-0000-00002C660000}"/>
    <cellStyle name="Percent 2 5 2" xfId="2435" xr:uid="{00000000-0005-0000-0000-00002D660000}"/>
    <cellStyle name="Percent 2 5 3" xfId="2465" xr:uid="{00000000-0005-0000-0000-00002E660000}"/>
    <cellStyle name="Percent 2 50" xfId="26349" xr:uid="{00000000-0005-0000-0000-00002F660000}"/>
    <cellStyle name="Percent 2 51" xfId="26351" xr:uid="{00000000-0005-0000-0000-000030660000}"/>
    <cellStyle name="Percent 2 52" xfId="26353" xr:uid="{00000000-0005-0000-0000-000031660000}"/>
    <cellStyle name="Percent 2 53" xfId="26355" xr:uid="{00000000-0005-0000-0000-000032660000}"/>
    <cellStyle name="Percent 2 54" xfId="26357" xr:uid="{00000000-0005-0000-0000-000033660000}"/>
    <cellStyle name="Percent 2 55" xfId="26360" xr:uid="{00000000-0005-0000-0000-000034660000}"/>
    <cellStyle name="Percent 2 56" xfId="26362" xr:uid="{00000000-0005-0000-0000-000035660000}"/>
    <cellStyle name="Percent 2 57" xfId="26364" xr:uid="{00000000-0005-0000-0000-000036660000}"/>
    <cellStyle name="Percent 2 58" xfId="26366" xr:uid="{00000000-0005-0000-0000-000037660000}"/>
    <cellStyle name="Percent 2 59" xfId="26368" xr:uid="{00000000-0005-0000-0000-000038660000}"/>
    <cellStyle name="Percent 2 6" xfId="25714" xr:uid="{00000000-0005-0000-0000-000039660000}"/>
    <cellStyle name="Percent 2 60" xfId="26359" xr:uid="{00000000-0005-0000-0000-00003A660000}"/>
    <cellStyle name="Percent 2 61" xfId="26361" xr:uid="{00000000-0005-0000-0000-00003B660000}"/>
    <cellStyle name="Percent 2 62" xfId="26363" xr:uid="{00000000-0005-0000-0000-00003C660000}"/>
    <cellStyle name="Percent 2 63" xfId="26365" xr:uid="{00000000-0005-0000-0000-00003D660000}"/>
    <cellStyle name="Percent 2 64" xfId="26367" xr:uid="{00000000-0005-0000-0000-00003E660000}"/>
    <cellStyle name="Percent 2 65" xfId="26370" xr:uid="{00000000-0005-0000-0000-00003F660000}"/>
    <cellStyle name="Percent 2 66" xfId="4946" xr:uid="{00000000-0005-0000-0000-000040660000}"/>
    <cellStyle name="Percent 2 67" xfId="5002" xr:uid="{00000000-0005-0000-0000-000041660000}"/>
    <cellStyle name="Percent 2 68" xfId="26372" xr:uid="{00000000-0005-0000-0000-000042660000}"/>
    <cellStyle name="Percent 2 69" xfId="26374" xr:uid="{00000000-0005-0000-0000-000043660000}"/>
    <cellStyle name="Percent 2 7" xfId="26375" xr:uid="{00000000-0005-0000-0000-000044660000}"/>
    <cellStyle name="Percent 2 70" xfId="26369" xr:uid="{00000000-0005-0000-0000-000045660000}"/>
    <cellStyle name="Percent 2 71" xfId="4945" xr:uid="{00000000-0005-0000-0000-000046660000}"/>
    <cellStyle name="Percent 2 72" xfId="5001" xr:uid="{00000000-0005-0000-0000-000047660000}"/>
    <cellStyle name="Percent 2 73" xfId="26371" xr:uid="{00000000-0005-0000-0000-000048660000}"/>
    <cellStyle name="Percent 2 74" xfId="26373" xr:uid="{00000000-0005-0000-0000-000049660000}"/>
    <cellStyle name="Percent 2 75" xfId="18333" xr:uid="{00000000-0005-0000-0000-00004A660000}"/>
    <cellStyle name="Percent 2 76" xfId="18336" xr:uid="{00000000-0005-0000-0000-00004B660000}"/>
    <cellStyle name="Percent 2 77" xfId="26377" xr:uid="{00000000-0005-0000-0000-00004C660000}"/>
    <cellStyle name="Percent 2 78" xfId="26379" xr:uid="{00000000-0005-0000-0000-00004D660000}"/>
    <cellStyle name="Percent 2 79" xfId="26381" xr:uid="{00000000-0005-0000-0000-00004E660000}"/>
    <cellStyle name="Percent 2 8" xfId="26382" xr:uid="{00000000-0005-0000-0000-00004F660000}"/>
    <cellStyle name="Percent 2 80" xfId="18332" xr:uid="{00000000-0005-0000-0000-000050660000}"/>
    <cellStyle name="Percent 2 81" xfId="18335" xr:uid="{00000000-0005-0000-0000-000051660000}"/>
    <cellStyle name="Percent 2 82" xfId="26376" xr:uid="{00000000-0005-0000-0000-000052660000}"/>
    <cellStyle name="Percent 2 83" xfId="26378" xr:uid="{00000000-0005-0000-0000-000053660000}"/>
    <cellStyle name="Percent 2 84" xfId="26380" xr:uid="{00000000-0005-0000-0000-000054660000}"/>
    <cellStyle name="Percent 2 85" xfId="26384" xr:uid="{00000000-0005-0000-0000-000055660000}"/>
    <cellStyle name="Percent 2 86" xfId="23814" xr:uid="{00000000-0005-0000-0000-000056660000}"/>
    <cellStyle name="Percent 2 87" xfId="23817" xr:uid="{00000000-0005-0000-0000-000057660000}"/>
    <cellStyle name="Percent 2 88" xfId="26386" xr:uid="{00000000-0005-0000-0000-000058660000}"/>
    <cellStyle name="Percent 2 89" xfId="26388" xr:uid="{00000000-0005-0000-0000-000059660000}"/>
    <cellStyle name="Percent 2 9" xfId="26389" xr:uid="{00000000-0005-0000-0000-00005A660000}"/>
    <cellStyle name="Percent 2 90" xfId="26383" xr:uid="{00000000-0005-0000-0000-00005B660000}"/>
    <cellStyle name="Percent 2 91" xfId="23813" xr:uid="{00000000-0005-0000-0000-00005C660000}"/>
    <cellStyle name="Percent 2 92" xfId="23816" xr:uid="{00000000-0005-0000-0000-00005D660000}"/>
    <cellStyle name="Percent 2 93" xfId="26385" xr:uid="{00000000-0005-0000-0000-00005E660000}"/>
    <cellStyle name="Percent 2 94" xfId="26387" xr:uid="{00000000-0005-0000-0000-00005F660000}"/>
    <cellStyle name="Percent 2 95" xfId="26390" xr:uid="{00000000-0005-0000-0000-000060660000}"/>
    <cellStyle name="Percent 2 96" xfId="26391" xr:uid="{00000000-0005-0000-0000-000061660000}"/>
    <cellStyle name="Percent 2 97" xfId="886" xr:uid="{00000000-0005-0000-0000-000062660000}"/>
    <cellStyle name="Percent 2 98" xfId="954" xr:uid="{00000000-0005-0000-0000-000063660000}"/>
    <cellStyle name="Percent 2 99" xfId="995" xr:uid="{00000000-0005-0000-0000-000064660000}"/>
    <cellStyle name="Percent 3" xfId="26392" xr:uid="{00000000-0005-0000-0000-000065660000}"/>
    <cellStyle name="Percent 3 10" xfId="26393" xr:uid="{00000000-0005-0000-0000-000066660000}"/>
    <cellStyle name="Percent 3 11" xfId="26394" xr:uid="{00000000-0005-0000-0000-000067660000}"/>
    <cellStyle name="Percent 3 2" xfId="23710" xr:uid="{00000000-0005-0000-0000-000068660000}"/>
    <cellStyle name="Percent 3 3" xfId="4102" xr:uid="{00000000-0005-0000-0000-000069660000}"/>
    <cellStyle name="Percent 3 3 2" xfId="15820" xr:uid="{00000000-0005-0000-0000-00006A660000}"/>
    <cellStyle name="Percent 3 3 2 2" xfId="1204" xr:uid="{00000000-0005-0000-0000-00006B660000}"/>
    <cellStyle name="Percent 3 3 2 2 2" xfId="26395" xr:uid="{00000000-0005-0000-0000-00006C660000}"/>
    <cellStyle name="Percent 3 3 2 2 2 2" xfId="6159" xr:uid="{00000000-0005-0000-0000-00006D660000}"/>
    <cellStyle name="Percent 3 3 2 2 2 2 2" xfId="19053" xr:uid="{00000000-0005-0000-0000-00006E660000}"/>
    <cellStyle name="Percent 3 3 2 2 2 2 2 2" xfId="4878" xr:uid="{00000000-0005-0000-0000-00006F660000}"/>
    <cellStyle name="Percent 3 3 2 2 2 2 2 3" xfId="19057" xr:uid="{00000000-0005-0000-0000-000070660000}"/>
    <cellStyle name="Percent 3 3 2 2 2 2 3" xfId="19060" xr:uid="{00000000-0005-0000-0000-000071660000}"/>
    <cellStyle name="Percent 3 3 2 2 2 2 4" xfId="19062" xr:uid="{00000000-0005-0000-0000-000072660000}"/>
    <cellStyle name="Percent 3 3 2 2 2 3" xfId="6170" xr:uid="{00000000-0005-0000-0000-000073660000}"/>
    <cellStyle name="Percent 3 3 2 2 2 3 2" xfId="5098" xr:uid="{00000000-0005-0000-0000-000074660000}"/>
    <cellStyle name="Percent 3 3 2 2 2 3 3" xfId="19084" xr:uid="{00000000-0005-0000-0000-000075660000}"/>
    <cellStyle name="Percent 3 3 2 2 2 4" xfId="6176" xr:uid="{00000000-0005-0000-0000-000076660000}"/>
    <cellStyle name="Percent 3 3 2 2 2 5" xfId="6179" xr:uid="{00000000-0005-0000-0000-000077660000}"/>
    <cellStyle name="Percent 3 3 2 2 3" xfId="26396" xr:uid="{00000000-0005-0000-0000-000078660000}"/>
    <cellStyle name="Percent 3 3 2 2 3 2" xfId="26397" xr:uid="{00000000-0005-0000-0000-000079660000}"/>
    <cellStyle name="Percent 3 3 2 2 3 2 2" xfId="19261" xr:uid="{00000000-0005-0000-0000-00007A660000}"/>
    <cellStyle name="Percent 3 3 2 2 3 2 3" xfId="19263" xr:uid="{00000000-0005-0000-0000-00007B660000}"/>
    <cellStyle name="Percent 3 3 2 2 3 3" xfId="26398" xr:uid="{00000000-0005-0000-0000-00007C660000}"/>
    <cellStyle name="Percent 3 3 2 2 3 4" xfId="26399" xr:uid="{00000000-0005-0000-0000-00007D660000}"/>
    <cellStyle name="Percent 3 3 2 2 4" xfId="26400" xr:uid="{00000000-0005-0000-0000-00007E660000}"/>
    <cellStyle name="Percent 3 3 2 2 4 2" xfId="26401" xr:uid="{00000000-0005-0000-0000-00007F660000}"/>
    <cellStyle name="Percent 3 3 2 2 4 3" xfId="26402" xr:uid="{00000000-0005-0000-0000-000080660000}"/>
    <cellStyle name="Percent 3 3 2 2 5" xfId="26403" xr:uid="{00000000-0005-0000-0000-000081660000}"/>
    <cellStyle name="Percent 3 3 2 2 6" xfId="26404" xr:uid="{00000000-0005-0000-0000-000082660000}"/>
    <cellStyle name="Percent 3 3 2 3" xfId="180" xr:uid="{00000000-0005-0000-0000-000083660000}"/>
    <cellStyle name="Percent 3 3 2 3 2" xfId="26405" xr:uid="{00000000-0005-0000-0000-000084660000}"/>
    <cellStyle name="Percent 3 3 2 3 2 2" xfId="1224" xr:uid="{00000000-0005-0000-0000-000085660000}"/>
    <cellStyle name="Percent 3 3 2 3 2 2 2" xfId="20119" xr:uid="{00000000-0005-0000-0000-000086660000}"/>
    <cellStyle name="Percent 3 3 2 3 2 2 2 2" xfId="26406" xr:uid="{00000000-0005-0000-0000-000087660000}"/>
    <cellStyle name="Percent 3 3 2 3 2 2 2 3" xfId="26407" xr:uid="{00000000-0005-0000-0000-000088660000}"/>
    <cellStyle name="Percent 3 3 2 3 2 2 3" xfId="20121" xr:uid="{00000000-0005-0000-0000-000089660000}"/>
    <cellStyle name="Percent 3 3 2 3 2 2 4" xfId="26408" xr:uid="{00000000-0005-0000-0000-00008A660000}"/>
    <cellStyle name="Percent 3 3 2 3 2 3" xfId="1228" xr:uid="{00000000-0005-0000-0000-00008B660000}"/>
    <cellStyle name="Percent 3 3 2 3 2 3 2" xfId="16177" xr:uid="{00000000-0005-0000-0000-00008C660000}"/>
    <cellStyle name="Percent 3 3 2 3 2 3 3" xfId="20130" xr:uid="{00000000-0005-0000-0000-00008D660000}"/>
    <cellStyle name="Percent 3 3 2 3 2 4" xfId="6475" xr:uid="{00000000-0005-0000-0000-00008E660000}"/>
    <cellStyle name="Percent 3 3 2 3 2 5" xfId="6478" xr:uid="{00000000-0005-0000-0000-00008F660000}"/>
    <cellStyle name="Percent 3 3 2 3 3" xfId="26409" xr:uid="{00000000-0005-0000-0000-000090660000}"/>
    <cellStyle name="Percent 3 3 2 3 3 2" xfId="26410" xr:uid="{00000000-0005-0000-0000-000091660000}"/>
    <cellStyle name="Percent 3 3 2 3 3 2 2" xfId="255" xr:uid="{00000000-0005-0000-0000-000092660000}"/>
    <cellStyle name="Percent 3 3 2 3 3 2 3" xfId="20183" xr:uid="{00000000-0005-0000-0000-000093660000}"/>
    <cellStyle name="Percent 3 3 2 3 3 3" xfId="26411" xr:uid="{00000000-0005-0000-0000-000094660000}"/>
    <cellStyle name="Percent 3 3 2 3 3 4" xfId="26412" xr:uid="{00000000-0005-0000-0000-000095660000}"/>
    <cellStyle name="Percent 3 3 2 3 4" xfId="26413" xr:uid="{00000000-0005-0000-0000-000096660000}"/>
    <cellStyle name="Percent 3 3 2 3 4 2" xfId="26414" xr:uid="{00000000-0005-0000-0000-000097660000}"/>
    <cellStyle name="Percent 3 3 2 3 4 3" xfId="26415" xr:uid="{00000000-0005-0000-0000-000098660000}"/>
    <cellStyle name="Percent 3 3 2 3 5" xfId="26416" xr:uid="{00000000-0005-0000-0000-000099660000}"/>
    <cellStyle name="Percent 3 3 2 3 6" xfId="26417" xr:uid="{00000000-0005-0000-0000-00009A660000}"/>
    <cellStyle name="Percent 3 3 2 4" xfId="26418" xr:uid="{00000000-0005-0000-0000-00009B660000}"/>
    <cellStyle name="Percent 3 3 2 4 2" xfId="1250" xr:uid="{00000000-0005-0000-0000-00009C660000}"/>
    <cellStyle name="Percent 3 3 2 4 2 2" xfId="26419" xr:uid="{00000000-0005-0000-0000-00009D660000}"/>
    <cellStyle name="Percent 3 3 2 4 2 2 2" xfId="26420" xr:uid="{00000000-0005-0000-0000-00009E660000}"/>
    <cellStyle name="Percent 3 3 2 4 2 2 3" xfId="26421" xr:uid="{00000000-0005-0000-0000-00009F660000}"/>
    <cellStyle name="Percent 3 3 2 4 2 3" xfId="26422" xr:uid="{00000000-0005-0000-0000-0000A0660000}"/>
    <cellStyle name="Percent 3 3 2 4 2 4" xfId="26423" xr:uid="{00000000-0005-0000-0000-0000A1660000}"/>
    <cellStyle name="Percent 3 3 2 4 3" xfId="1258" xr:uid="{00000000-0005-0000-0000-0000A2660000}"/>
    <cellStyle name="Percent 3 3 2 4 3 2" xfId="26424" xr:uid="{00000000-0005-0000-0000-0000A3660000}"/>
    <cellStyle name="Percent 3 3 2 4 3 3" xfId="26425" xr:uid="{00000000-0005-0000-0000-0000A4660000}"/>
    <cellStyle name="Percent 3 3 2 4 4" xfId="4886" xr:uid="{00000000-0005-0000-0000-0000A5660000}"/>
    <cellStyle name="Percent 3 3 2 4 5" xfId="4890" xr:uid="{00000000-0005-0000-0000-0000A6660000}"/>
    <cellStyle name="Percent 3 3 2 5" xfId="26426" xr:uid="{00000000-0005-0000-0000-0000A7660000}"/>
    <cellStyle name="Percent 3 3 2 5 2" xfId="4900" xr:uid="{00000000-0005-0000-0000-0000A8660000}"/>
    <cellStyle name="Percent 3 3 2 5 2 2" xfId="25855" xr:uid="{00000000-0005-0000-0000-0000A9660000}"/>
    <cellStyle name="Percent 3 3 2 5 2 3" xfId="13691" xr:uid="{00000000-0005-0000-0000-0000AA660000}"/>
    <cellStyle name="Percent 3 3 2 5 3" xfId="4907" xr:uid="{00000000-0005-0000-0000-0000AB660000}"/>
    <cellStyle name="Percent 3 3 2 5 4" xfId="4914" xr:uid="{00000000-0005-0000-0000-0000AC660000}"/>
    <cellStyle name="Percent 3 3 2 6" xfId="26427" xr:uid="{00000000-0005-0000-0000-0000AD660000}"/>
    <cellStyle name="Percent 3 3 2 6 2" xfId="26428" xr:uid="{00000000-0005-0000-0000-0000AE660000}"/>
    <cellStyle name="Percent 3 3 2 6 3" xfId="26429" xr:uid="{00000000-0005-0000-0000-0000AF660000}"/>
    <cellStyle name="Percent 3 3 2 7" xfId="26430" xr:uid="{00000000-0005-0000-0000-0000B0660000}"/>
    <cellStyle name="Percent 3 3 2 8" xfId="26431" xr:uid="{00000000-0005-0000-0000-0000B1660000}"/>
    <cellStyle name="Percent 3 3 3" xfId="15826" xr:uid="{00000000-0005-0000-0000-0000B2660000}"/>
    <cellStyle name="Percent 3 3 3 2" xfId="26432" xr:uid="{00000000-0005-0000-0000-0000B3660000}"/>
    <cellStyle name="Percent 3 3 3 2 2" xfId="26433" xr:uid="{00000000-0005-0000-0000-0000B4660000}"/>
    <cellStyle name="Percent 3 3 3 2 2 2" xfId="26434" xr:uid="{00000000-0005-0000-0000-0000B5660000}"/>
    <cellStyle name="Percent 3 3 3 2 2 2 2" xfId="26435" xr:uid="{00000000-0005-0000-0000-0000B6660000}"/>
    <cellStyle name="Percent 3 3 3 2 2 2 3" xfId="26436" xr:uid="{00000000-0005-0000-0000-0000B7660000}"/>
    <cellStyle name="Percent 3 3 3 2 2 3" xfId="26437" xr:uid="{00000000-0005-0000-0000-0000B8660000}"/>
    <cellStyle name="Percent 3 3 3 2 2 4" xfId="26438" xr:uid="{00000000-0005-0000-0000-0000B9660000}"/>
    <cellStyle name="Percent 3 3 3 2 3" xfId="26439" xr:uid="{00000000-0005-0000-0000-0000BA660000}"/>
    <cellStyle name="Percent 3 3 3 2 3 2" xfId="26440" xr:uid="{00000000-0005-0000-0000-0000BB660000}"/>
    <cellStyle name="Percent 3 3 3 2 3 3" xfId="26441" xr:uid="{00000000-0005-0000-0000-0000BC660000}"/>
    <cellStyle name="Percent 3 3 3 2 4" xfId="26442" xr:uid="{00000000-0005-0000-0000-0000BD660000}"/>
    <cellStyle name="Percent 3 3 3 2 5" xfId="26443" xr:uid="{00000000-0005-0000-0000-0000BE660000}"/>
    <cellStyle name="Percent 3 3 3 3" xfId="26444" xr:uid="{00000000-0005-0000-0000-0000BF660000}"/>
    <cellStyle name="Percent 3 3 3 3 2" xfId="26445" xr:uid="{00000000-0005-0000-0000-0000C0660000}"/>
    <cellStyle name="Percent 3 3 3 3 2 2" xfId="26446" xr:uid="{00000000-0005-0000-0000-0000C1660000}"/>
    <cellStyle name="Percent 3 3 3 3 2 3" xfId="26447" xr:uid="{00000000-0005-0000-0000-0000C2660000}"/>
    <cellStyle name="Percent 3 3 3 3 3" xfId="26448" xr:uid="{00000000-0005-0000-0000-0000C3660000}"/>
    <cellStyle name="Percent 3 3 3 3 4" xfId="26449" xr:uid="{00000000-0005-0000-0000-0000C4660000}"/>
    <cellStyle name="Percent 3 3 3 4" xfId="26450" xr:uid="{00000000-0005-0000-0000-0000C5660000}"/>
    <cellStyle name="Percent 3 3 3 4 2" xfId="4807" xr:uid="{00000000-0005-0000-0000-0000C6660000}"/>
    <cellStyle name="Percent 3 3 3 4 3" xfId="4814" xr:uid="{00000000-0005-0000-0000-0000C7660000}"/>
    <cellStyle name="Percent 3 3 3 5" xfId="26451" xr:uid="{00000000-0005-0000-0000-0000C8660000}"/>
    <cellStyle name="Percent 3 3 3 6" xfId="26452" xr:uid="{00000000-0005-0000-0000-0000C9660000}"/>
    <cellStyle name="Percent 3 3 4" xfId="15832" xr:uid="{00000000-0005-0000-0000-0000CA660000}"/>
    <cellStyle name="Percent 3 3 4 2" xfId="1407" xr:uid="{00000000-0005-0000-0000-0000CB660000}"/>
    <cellStyle name="Percent 3 3 4 2 2" xfId="26453" xr:uid="{00000000-0005-0000-0000-0000CC660000}"/>
    <cellStyle name="Percent 3 3 4 2 2 2" xfId="21248" xr:uid="{00000000-0005-0000-0000-0000CD660000}"/>
    <cellStyle name="Percent 3 3 4 2 2 2 2" xfId="2533" xr:uid="{00000000-0005-0000-0000-0000CE660000}"/>
    <cellStyle name="Percent 3 3 4 2 2 2 3" xfId="21250" xr:uid="{00000000-0005-0000-0000-0000CF660000}"/>
    <cellStyle name="Percent 3 3 4 2 2 3" xfId="21253" xr:uid="{00000000-0005-0000-0000-0000D0660000}"/>
    <cellStyle name="Percent 3 3 4 2 2 4" xfId="21255" xr:uid="{00000000-0005-0000-0000-0000D1660000}"/>
    <cellStyle name="Percent 3 3 4 2 3" xfId="26454" xr:uid="{00000000-0005-0000-0000-0000D2660000}"/>
    <cellStyle name="Percent 3 3 4 2 3 2" xfId="21260" xr:uid="{00000000-0005-0000-0000-0000D3660000}"/>
    <cellStyle name="Percent 3 3 4 2 3 3" xfId="21262" xr:uid="{00000000-0005-0000-0000-0000D4660000}"/>
    <cellStyle name="Percent 3 3 4 2 4" xfId="26455" xr:uid="{00000000-0005-0000-0000-0000D5660000}"/>
    <cellStyle name="Percent 3 3 4 2 5" xfId="20196" xr:uid="{00000000-0005-0000-0000-0000D6660000}"/>
    <cellStyle name="Percent 3 3 4 3" xfId="26456" xr:uid="{00000000-0005-0000-0000-0000D7660000}"/>
    <cellStyle name="Percent 3 3 4 3 2" xfId="26457" xr:uid="{00000000-0005-0000-0000-0000D8660000}"/>
    <cellStyle name="Percent 3 3 4 3 2 2" xfId="21290" xr:uid="{00000000-0005-0000-0000-0000D9660000}"/>
    <cellStyle name="Percent 3 3 4 3 2 3" xfId="26458" xr:uid="{00000000-0005-0000-0000-0000DA660000}"/>
    <cellStyle name="Percent 3 3 4 3 3" xfId="26459" xr:uid="{00000000-0005-0000-0000-0000DB660000}"/>
    <cellStyle name="Percent 3 3 4 3 4" xfId="26460" xr:uid="{00000000-0005-0000-0000-0000DC660000}"/>
    <cellStyle name="Percent 3 3 4 4" xfId="26461" xr:uid="{00000000-0005-0000-0000-0000DD660000}"/>
    <cellStyle name="Percent 3 3 4 4 2" xfId="4858" xr:uid="{00000000-0005-0000-0000-0000DE660000}"/>
    <cellStyle name="Percent 3 3 4 4 3" xfId="4863" xr:uid="{00000000-0005-0000-0000-0000DF660000}"/>
    <cellStyle name="Percent 3 3 4 5" xfId="26462" xr:uid="{00000000-0005-0000-0000-0000E0660000}"/>
    <cellStyle name="Percent 3 3 4 6" xfId="21857" xr:uid="{00000000-0005-0000-0000-0000E1660000}"/>
    <cellStyle name="Percent 3 3 5" xfId="16535" xr:uid="{00000000-0005-0000-0000-0000E2660000}"/>
    <cellStyle name="Percent 3 3 5 2" xfId="26463" xr:uid="{00000000-0005-0000-0000-0000E3660000}"/>
    <cellStyle name="Percent 3 3 5 2 2" xfId="26464" xr:uid="{00000000-0005-0000-0000-0000E4660000}"/>
    <cellStyle name="Percent 3 3 5 2 2 2" xfId="26465" xr:uid="{00000000-0005-0000-0000-0000E5660000}"/>
    <cellStyle name="Percent 3 3 5 2 2 3" xfId="26466" xr:uid="{00000000-0005-0000-0000-0000E6660000}"/>
    <cellStyle name="Percent 3 3 5 2 3" xfId="26467" xr:uid="{00000000-0005-0000-0000-0000E7660000}"/>
    <cellStyle name="Percent 3 3 5 2 4" xfId="26468" xr:uid="{00000000-0005-0000-0000-0000E8660000}"/>
    <cellStyle name="Percent 3 3 5 3" xfId="26469" xr:uid="{00000000-0005-0000-0000-0000E9660000}"/>
    <cellStyle name="Percent 3 3 5 3 2" xfId="26470" xr:uid="{00000000-0005-0000-0000-0000EA660000}"/>
    <cellStyle name="Percent 3 3 5 3 3" xfId="26471" xr:uid="{00000000-0005-0000-0000-0000EB660000}"/>
    <cellStyle name="Percent 3 3 5 4" xfId="26472" xr:uid="{00000000-0005-0000-0000-0000EC660000}"/>
    <cellStyle name="Percent 3 3 5 5" xfId="26473" xr:uid="{00000000-0005-0000-0000-0000ED660000}"/>
    <cellStyle name="Percent 3 3 6" xfId="26474" xr:uid="{00000000-0005-0000-0000-0000EE660000}"/>
    <cellStyle name="Percent 3 3 6 2" xfId="26475" xr:uid="{00000000-0005-0000-0000-0000EF660000}"/>
    <cellStyle name="Percent 3 3 6 2 2" xfId="26476" xr:uid="{00000000-0005-0000-0000-0000F0660000}"/>
    <cellStyle name="Percent 3 3 6 2 3" xfId="26477" xr:uid="{00000000-0005-0000-0000-0000F1660000}"/>
    <cellStyle name="Percent 3 3 6 3" xfId="26478" xr:uid="{00000000-0005-0000-0000-0000F2660000}"/>
    <cellStyle name="Percent 3 3 6 4" xfId="26479" xr:uid="{00000000-0005-0000-0000-0000F3660000}"/>
    <cellStyle name="Percent 3 3 7" xfId="26480" xr:uid="{00000000-0005-0000-0000-0000F4660000}"/>
    <cellStyle name="Percent 3 3 7 2" xfId="26481" xr:uid="{00000000-0005-0000-0000-0000F5660000}"/>
    <cellStyle name="Percent 3 3 7 3" xfId="26482" xr:uid="{00000000-0005-0000-0000-0000F6660000}"/>
    <cellStyle name="Percent 3 3 8" xfId="1910" xr:uid="{00000000-0005-0000-0000-0000F7660000}"/>
    <cellStyle name="Percent 3 3 9" xfId="1915" xr:uid="{00000000-0005-0000-0000-0000F8660000}"/>
    <cellStyle name="Percent 3 4" xfId="4144" xr:uid="{00000000-0005-0000-0000-0000F9660000}"/>
    <cellStyle name="Percent 3 4 2" xfId="15837" xr:uid="{00000000-0005-0000-0000-0000FA660000}"/>
    <cellStyle name="Percent 3 4 2 2" xfId="26483" xr:uid="{00000000-0005-0000-0000-0000FB660000}"/>
    <cellStyle name="Percent 3 4 2 2 2" xfId="12099" xr:uid="{00000000-0005-0000-0000-0000FC660000}"/>
    <cellStyle name="Percent 3 4 2 2 2 2" xfId="26484" xr:uid="{00000000-0005-0000-0000-0000FD660000}"/>
    <cellStyle name="Percent 3 4 2 2 2 2 2" xfId="7146" xr:uid="{00000000-0005-0000-0000-0000FE660000}"/>
    <cellStyle name="Percent 3 4 2 2 2 2 3" xfId="26047" xr:uid="{00000000-0005-0000-0000-0000FF660000}"/>
    <cellStyle name="Percent 3 4 2 2 2 3" xfId="26485" xr:uid="{00000000-0005-0000-0000-000000670000}"/>
    <cellStyle name="Percent 3 4 2 2 2 4" xfId="20743" xr:uid="{00000000-0005-0000-0000-000001670000}"/>
    <cellStyle name="Percent 3 4 2 2 3" xfId="26486" xr:uid="{00000000-0005-0000-0000-000002670000}"/>
    <cellStyle name="Percent 3 4 2 2 3 2" xfId="26487" xr:uid="{00000000-0005-0000-0000-000003670000}"/>
    <cellStyle name="Percent 3 4 2 2 3 3" xfId="26488" xr:uid="{00000000-0005-0000-0000-000004670000}"/>
    <cellStyle name="Percent 3 4 2 2 4" xfId="24333" xr:uid="{00000000-0005-0000-0000-000005670000}"/>
    <cellStyle name="Percent 3 4 2 2 5" xfId="24335" xr:uid="{00000000-0005-0000-0000-000006670000}"/>
    <cellStyle name="Percent 3 4 2 3" xfId="26489" xr:uid="{00000000-0005-0000-0000-000007670000}"/>
    <cellStyle name="Percent 3 4 2 3 2" xfId="26490" xr:uid="{00000000-0005-0000-0000-000008670000}"/>
    <cellStyle name="Percent 3 4 2 3 2 2" xfId="26491" xr:uid="{00000000-0005-0000-0000-000009670000}"/>
    <cellStyle name="Percent 3 4 2 3 2 3" xfId="26492" xr:uid="{00000000-0005-0000-0000-00000A670000}"/>
    <cellStyle name="Percent 3 4 2 3 3" xfId="26493" xr:uid="{00000000-0005-0000-0000-00000B670000}"/>
    <cellStyle name="Percent 3 4 2 3 4" xfId="26494" xr:uid="{00000000-0005-0000-0000-00000C670000}"/>
    <cellStyle name="Percent 3 4 2 4" xfId="26495" xr:uid="{00000000-0005-0000-0000-00000D670000}"/>
    <cellStyle name="Percent 3 4 2 4 2" xfId="26496" xr:uid="{00000000-0005-0000-0000-00000E670000}"/>
    <cellStyle name="Percent 3 4 2 4 3" xfId="26497" xr:uid="{00000000-0005-0000-0000-00000F670000}"/>
    <cellStyle name="Percent 3 4 2 5" xfId="26498" xr:uid="{00000000-0005-0000-0000-000010670000}"/>
    <cellStyle name="Percent 3 4 2 6" xfId="26499" xr:uid="{00000000-0005-0000-0000-000011670000}"/>
    <cellStyle name="Percent 3 4 3" xfId="12731" xr:uid="{00000000-0005-0000-0000-000012670000}"/>
    <cellStyle name="Percent 3 4 3 2" xfId="1525" xr:uid="{00000000-0005-0000-0000-000013670000}"/>
    <cellStyle name="Percent 3 4 3 2 2" xfId="20491" xr:uid="{00000000-0005-0000-0000-000014670000}"/>
    <cellStyle name="Percent 3 4 3 2 2 2" xfId="20493" xr:uid="{00000000-0005-0000-0000-000015670000}"/>
    <cellStyle name="Percent 3 4 3 2 2 2 2" xfId="20495" xr:uid="{00000000-0005-0000-0000-000016670000}"/>
    <cellStyle name="Percent 3 4 3 2 2 2 3" xfId="20497" xr:uid="{00000000-0005-0000-0000-000017670000}"/>
    <cellStyle name="Percent 3 4 3 2 2 3" xfId="20505" xr:uid="{00000000-0005-0000-0000-000018670000}"/>
    <cellStyle name="Percent 3 4 3 2 2 4" xfId="20511" xr:uid="{00000000-0005-0000-0000-000019670000}"/>
    <cellStyle name="Percent 3 4 3 2 3" xfId="20520" xr:uid="{00000000-0005-0000-0000-00001A670000}"/>
    <cellStyle name="Percent 3 4 3 2 3 2" xfId="20522" xr:uid="{00000000-0005-0000-0000-00001B670000}"/>
    <cellStyle name="Percent 3 4 3 2 3 3" xfId="20537" xr:uid="{00000000-0005-0000-0000-00001C670000}"/>
    <cellStyle name="Percent 3 4 3 2 4" xfId="20552" xr:uid="{00000000-0005-0000-0000-00001D670000}"/>
    <cellStyle name="Percent 3 4 3 2 5" xfId="20564" xr:uid="{00000000-0005-0000-0000-00001E670000}"/>
    <cellStyle name="Percent 3 4 3 3" xfId="12737" xr:uid="{00000000-0005-0000-0000-00001F670000}"/>
    <cellStyle name="Percent 3 4 3 3 2" xfId="20576" xr:uid="{00000000-0005-0000-0000-000020670000}"/>
    <cellStyle name="Percent 3 4 3 3 2 2" xfId="20578" xr:uid="{00000000-0005-0000-0000-000021670000}"/>
    <cellStyle name="Percent 3 4 3 3 2 3" xfId="20583" xr:uid="{00000000-0005-0000-0000-000022670000}"/>
    <cellStyle name="Percent 3 4 3 3 3" xfId="20589" xr:uid="{00000000-0005-0000-0000-000023670000}"/>
    <cellStyle name="Percent 3 4 3 3 4" xfId="20596" xr:uid="{00000000-0005-0000-0000-000024670000}"/>
    <cellStyle name="Percent 3 4 3 4" xfId="14228" xr:uid="{00000000-0005-0000-0000-000025670000}"/>
    <cellStyle name="Percent 3 4 3 4 2" xfId="20602" xr:uid="{00000000-0005-0000-0000-000026670000}"/>
    <cellStyle name="Percent 3 4 3 4 3" xfId="20606" xr:uid="{00000000-0005-0000-0000-000027670000}"/>
    <cellStyle name="Percent 3 4 3 5" xfId="14235" xr:uid="{00000000-0005-0000-0000-000028670000}"/>
    <cellStyle name="Percent 3 4 3 6" xfId="9577" xr:uid="{00000000-0005-0000-0000-000029670000}"/>
    <cellStyle name="Percent 3 4 4" xfId="12740" xr:uid="{00000000-0005-0000-0000-00002A670000}"/>
    <cellStyle name="Percent 3 4 4 2" xfId="20634" xr:uid="{00000000-0005-0000-0000-00002B670000}"/>
    <cellStyle name="Percent 3 4 4 2 2" xfId="20636" xr:uid="{00000000-0005-0000-0000-00002C670000}"/>
    <cellStyle name="Percent 3 4 4 2 2 2" xfId="4845" xr:uid="{00000000-0005-0000-0000-00002D670000}"/>
    <cellStyle name="Percent 3 4 4 2 2 3" xfId="20643" xr:uid="{00000000-0005-0000-0000-00002E670000}"/>
    <cellStyle name="Percent 3 4 4 2 3" xfId="20647" xr:uid="{00000000-0005-0000-0000-00002F670000}"/>
    <cellStyle name="Percent 3 4 4 2 4" xfId="20654" xr:uid="{00000000-0005-0000-0000-000030670000}"/>
    <cellStyle name="Percent 3 4 4 3" xfId="20657" xr:uid="{00000000-0005-0000-0000-000031670000}"/>
    <cellStyle name="Percent 3 4 4 3 2" xfId="20659" xr:uid="{00000000-0005-0000-0000-000032670000}"/>
    <cellStyle name="Percent 3 4 4 3 3" xfId="20670" xr:uid="{00000000-0005-0000-0000-000033670000}"/>
    <cellStyle name="Percent 3 4 4 4" xfId="20680" xr:uid="{00000000-0005-0000-0000-000034670000}"/>
    <cellStyle name="Percent 3 4 4 5" xfId="15776" xr:uid="{00000000-0005-0000-0000-000035670000}"/>
    <cellStyle name="Percent 3 4 5" xfId="12743" xr:uid="{00000000-0005-0000-0000-000036670000}"/>
    <cellStyle name="Percent 3 4 5 2" xfId="20698" xr:uid="{00000000-0005-0000-0000-000037670000}"/>
    <cellStyle name="Percent 3 4 5 2 2" xfId="8924" xr:uid="{00000000-0005-0000-0000-000038670000}"/>
    <cellStyle name="Percent 3 4 5 2 3" xfId="8927" xr:uid="{00000000-0005-0000-0000-000039670000}"/>
    <cellStyle name="Percent 3 4 5 3" xfId="20702" xr:uid="{00000000-0005-0000-0000-00003A670000}"/>
    <cellStyle name="Percent 3 4 5 4" xfId="20706" xr:uid="{00000000-0005-0000-0000-00003B670000}"/>
    <cellStyle name="Percent 3 4 6" xfId="20710" xr:uid="{00000000-0005-0000-0000-00003C670000}"/>
    <cellStyle name="Percent 3 4 6 2" xfId="20712" xr:uid="{00000000-0005-0000-0000-00003D670000}"/>
    <cellStyle name="Percent 3 4 6 3" xfId="20718" xr:uid="{00000000-0005-0000-0000-00003E670000}"/>
    <cellStyle name="Percent 3 4 7" xfId="20728" xr:uid="{00000000-0005-0000-0000-00003F670000}"/>
    <cellStyle name="Percent 3 4 8" xfId="20741" xr:uid="{00000000-0005-0000-0000-000040670000}"/>
    <cellStyle name="Percent 3 5" xfId="2503" xr:uid="{00000000-0005-0000-0000-000041670000}"/>
    <cellStyle name="Percent 3 5 2" xfId="2208" xr:uid="{00000000-0005-0000-0000-000042670000}"/>
    <cellStyle name="Percent 3 5 2 2" xfId="1611" xr:uid="{00000000-0005-0000-0000-000043670000}"/>
    <cellStyle name="Percent 3 5 2 2 2" xfId="26500" xr:uid="{00000000-0005-0000-0000-000044670000}"/>
    <cellStyle name="Percent 3 5 2 2 2 2" xfId="26501" xr:uid="{00000000-0005-0000-0000-000045670000}"/>
    <cellStyle name="Percent 3 5 2 2 2 3" xfId="26502" xr:uid="{00000000-0005-0000-0000-000046670000}"/>
    <cellStyle name="Percent 3 5 2 2 3" xfId="21610" xr:uid="{00000000-0005-0000-0000-000047670000}"/>
    <cellStyle name="Percent 3 5 2 2 4" xfId="21614" xr:uid="{00000000-0005-0000-0000-000048670000}"/>
    <cellStyle name="Percent 3 5 2 3" xfId="1617" xr:uid="{00000000-0005-0000-0000-000049670000}"/>
    <cellStyle name="Percent 3 5 2 3 2" xfId="26503" xr:uid="{00000000-0005-0000-0000-00004A670000}"/>
    <cellStyle name="Percent 3 5 2 3 3" xfId="21618" xr:uid="{00000000-0005-0000-0000-00004B670000}"/>
    <cellStyle name="Percent 3 5 2 4" xfId="26504" xr:uid="{00000000-0005-0000-0000-00004C670000}"/>
    <cellStyle name="Percent 3 5 2 5" xfId="26505" xr:uid="{00000000-0005-0000-0000-00004D670000}"/>
    <cellStyle name="Percent 3 5 3" xfId="2222" xr:uid="{00000000-0005-0000-0000-00004E670000}"/>
    <cellStyle name="Percent 3 5 3 2" xfId="20755" xr:uid="{00000000-0005-0000-0000-00004F670000}"/>
    <cellStyle name="Percent 3 5 3 2 2" xfId="7252" xr:uid="{00000000-0005-0000-0000-000050670000}"/>
    <cellStyle name="Percent 3 5 3 2 3" xfId="7265" xr:uid="{00000000-0005-0000-0000-000051670000}"/>
    <cellStyle name="Percent 3 5 3 3" xfId="20769" xr:uid="{00000000-0005-0000-0000-000052670000}"/>
    <cellStyle name="Percent 3 5 3 4" xfId="20776" xr:uid="{00000000-0005-0000-0000-000053670000}"/>
    <cellStyle name="Percent 3 5 4" xfId="5359" xr:uid="{00000000-0005-0000-0000-000054670000}"/>
    <cellStyle name="Percent 3 5 4 2" xfId="20780" xr:uid="{00000000-0005-0000-0000-000055670000}"/>
    <cellStyle name="Percent 3 5 4 3" xfId="20795" xr:uid="{00000000-0005-0000-0000-000056670000}"/>
    <cellStyle name="Percent 3 5 5" xfId="20804" xr:uid="{00000000-0005-0000-0000-000057670000}"/>
    <cellStyle name="Percent 3 5 6" xfId="20817" xr:uid="{00000000-0005-0000-0000-000058670000}"/>
    <cellStyle name="Percent 3 6" xfId="2517" xr:uid="{00000000-0005-0000-0000-000059670000}"/>
    <cellStyle name="Percent 3 6 2" xfId="3220" xr:uid="{00000000-0005-0000-0000-00005A670000}"/>
    <cellStyle name="Percent 3 6 2 2" xfId="26506" xr:uid="{00000000-0005-0000-0000-00005B670000}"/>
    <cellStyle name="Percent 3 6 2 2 2" xfId="26507" xr:uid="{00000000-0005-0000-0000-00005C670000}"/>
    <cellStyle name="Percent 3 6 2 2 2 2" xfId="26508" xr:uid="{00000000-0005-0000-0000-00005D670000}"/>
    <cellStyle name="Percent 3 6 2 2 2 3" xfId="26509" xr:uid="{00000000-0005-0000-0000-00005E670000}"/>
    <cellStyle name="Percent 3 6 2 2 3" xfId="21629" xr:uid="{00000000-0005-0000-0000-00005F670000}"/>
    <cellStyle name="Percent 3 6 2 2 4" xfId="21633" xr:uid="{00000000-0005-0000-0000-000060670000}"/>
    <cellStyle name="Percent 3 6 2 3" xfId="26510" xr:uid="{00000000-0005-0000-0000-000061670000}"/>
    <cellStyle name="Percent 3 6 2 3 2" xfId="26511" xr:uid="{00000000-0005-0000-0000-000062670000}"/>
    <cellStyle name="Percent 3 6 2 3 3" xfId="21637" xr:uid="{00000000-0005-0000-0000-000063670000}"/>
    <cellStyle name="Percent 3 6 2 4" xfId="26512" xr:uid="{00000000-0005-0000-0000-000064670000}"/>
    <cellStyle name="Percent 3 6 2 5" xfId="7947" xr:uid="{00000000-0005-0000-0000-000065670000}"/>
    <cellStyle name="Percent 3 6 3" xfId="5408" xr:uid="{00000000-0005-0000-0000-000066670000}"/>
    <cellStyle name="Percent 3 6 3 2" xfId="14556" xr:uid="{00000000-0005-0000-0000-000067670000}"/>
    <cellStyle name="Percent 3 6 3 2 2" xfId="14559" xr:uid="{00000000-0005-0000-0000-000068670000}"/>
    <cellStyle name="Percent 3 6 3 2 3" xfId="14562" xr:uid="{00000000-0005-0000-0000-000069670000}"/>
    <cellStyle name="Percent 3 6 3 3" xfId="14566" xr:uid="{00000000-0005-0000-0000-00006A670000}"/>
    <cellStyle name="Percent 3 6 3 4" xfId="14139" xr:uid="{00000000-0005-0000-0000-00006B670000}"/>
    <cellStyle name="Percent 3 6 4" xfId="14569" xr:uid="{00000000-0005-0000-0000-00006C670000}"/>
    <cellStyle name="Percent 3 6 4 2" xfId="14573" xr:uid="{00000000-0005-0000-0000-00006D670000}"/>
    <cellStyle name="Percent 3 6 4 3" xfId="14576" xr:uid="{00000000-0005-0000-0000-00006E670000}"/>
    <cellStyle name="Percent 3 6 5" xfId="14579" xr:uid="{00000000-0005-0000-0000-00006F670000}"/>
    <cellStyle name="Percent 3 6 6" xfId="11794" xr:uid="{00000000-0005-0000-0000-000070670000}"/>
    <cellStyle name="Percent 3 7" xfId="2531" xr:uid="{00000000-0005-0000-0000-000071670000}"/>
    <cellStyle name="Percent 3 7 2" xfId="26513" xr:uid="{00000000-0005-0000-0000-000072670000}"/>
    <cellStyle name="Percent 3 7 2 2" xfId="26514" xr:uid="{00000000-0005-0000-0000-000073670000}"/>
    <cellStyle name="Percent 3 7 2 2 2" xfId="26515" xr:uid="{00000000-0005-0000-0000-000074670000}"/>
    <cellStyle name="Percent 3 7 2 2 3" xfId="21656" xr:uid="{00000000-0005-0000-0000-000075670000}"/>
    <cellStyle name="Percent 3 7 2 3" xfId="26516" xr:uid="{00000000-0005-0000-0000-000076670000}"/>
    <cellStyle name="Percent 3 7 2 4" xfId="26517" xr:uid="{00000000-0005-0000-0000-000077670000}"/>
    <cellStyle name="Percent 3 7 3" xfId="14583" xr:uid="{00000000-0005-0000-0000-000078670000}"/>
    <cellStyle name="Percent 3 7 3 2" xfId="12922" xr:uid="{00000000-0005-0000-0000-000079670000}"/>
    <cellStyle name="Percent 3 7 3 3" xfId="12928" xr:uid="{00000000-0005-0000-0000-00007A670000}"/>
    <cellStyle name="Percent 3 7 4" xfId="14586" xr:uid="{00000000-0005-0000-0000-00007B670000}"/>
    <cellStyle name="Percent 3 7 5" xfId="14589" xr:uid="{00000000-0005-0000-0000-00007C670000}"/>
    <cellStyle name="Percent 3 8" xfId="4304" xr:uid="{00000000-0005-0000-0000-00007D670000}"/>
    <cellStyle name="Percent 3 8 2" xfId="26518" xr:uid="{00000000-0005-0000-0000-00007E670000}"/>
    <cellStyle name="Percent 3 8 2 2" xfId="26519" xr:uid="{00000000-0005-0000-0000-00007F670000}"/>
    <cellStyle name="Percent 3 8 2 3" xfId="26520" xr:uid="{00000000-0005-0000-0000-000080670000}"/>
    <cellStyle name="Percent 3 8 3" xfId="14594" xr:uid="{00000000-0005-0000-0000-000081670000}"/>
    <cellStyle name="Percent 3 8 4" xfId="14597" xr:uid="{00000000-0005-0000-0000-000082670000}"/>
    <cellStyle name="Percent 3 9" xfId="26521" xr:uid="{00000000-0005-0000-0000-000083670000}"/>
    <cellStyle name="Percent 3 9 2" xfId="26522" xr:uid="{00000000-0005-0000-0000-000084670000}"/>
    <cellStyle name="Percent 3 9 3" xfId="20924" xr:uid="{00000000-0005-0000-0000-000085670000}"/>
    <cellStyle name="Percent 4" xfId="26523" xr:uid="{00000000-0005-0000-0000-000086670000}"/>
    <cellStyle name="Percent 5" xfId="16289" xr:uid="{00000000-0005-0000-0000-000087670000}"/>
    <cellStyle name="Percent 6" xfId="16298" xr:uid="{00000000-0005-0000-0000-000088670000}"/>
    <cellStyle name="Percent 7" xfId="16300" xr:uid="{00000000-0005-0000-0000-000089670000}"/>
    <cellStyle name="Percent 8" xfId="16302" xr:uid="{00000000-0005-0000-0000-00008A670000}"/>
    <cellStyle name="Percent 8 2" xfId="2410" xr:uid="{00000000-0005-0000-0000-00008B670000}"/>
    <cellStyle name="Percent 8 2 2" xfId="19237" xr:uid="{00000000-0005-0000-0000-00008C670000}"/>
    <cellStyle name="Percent 8 2 2 2" xfId="17740" xr:uid="{00000000-0005-0000-0000-00008D670000}"/>
    <cellStyle name="Percent 8 2 2 2 2" xfId="184" xr:uid="{00000000-0005-0000-0000-00008E670000}"/>
    <cellStyle name="Percent 8 2 2 2 3" xfId="17742" xr:uid="{00000000-0005-0000-0000-00008F670000}"/>
    <cellStyle name="Percent 8 2 2 3" xfId="5068" xr:uid="{00000000-0005-0000-0000-000090670000}"/>
    <cellStyle name="Percent 8 2 2 4" xfId="5076" xr:uid="{00000000-0005-0000-0000-000091670000}"/>
    <cellStyle name="Percent 8 2 3" xfId="20187" xr:uid="{00000000-0005-0000-0000-000092670000}"/>
    <cellStyle name="Percent 8 2 3 2" xfId="17748" xr:uid="{00000000-0005-0000-0000-000093670000}"/>
    <cellStyle name="Percent 8 2 3 3" xfId="17751" xr:uid="{00000000-0005-0000-0000-000094670000}"/>
    <cellStyle name="Percent 8 2 4" xfId="26524" xr:uid="{00000000-0005-0000-0000-000095670000}"/>
    <cellStyle name="Percent 8 2 5" xfId="26525" xr:uid="{00000000-0005-0000-0000-000096670000}"/>
    <cellStyle name="Percent 8 3" xfId="2428" xr:uid="{00000000-0005-0000-0000-000097670000}"/>
    <cellStyle name="Percent 8 3 2" xfId="26526" xr:uid="{00000000-0005-0000-0000-000098670000}"/>
    <cellStyle name="Percent 8 3 2 2" xfId="17770" xr:uid="{00000000-0005-0000-0000-000099670000}"/>
    <cellStyle name="Percent 8 3 2 3" xfId="4630" xr:uid="{00000000-0005-0000-0000-00009A670000}"/>
    <cellStyle name="Percent 8 3 3" xfId="3132" xr:uid="{00000000-0005-0000-0000-00009B670000}"/>
    <cellStyle name="Percent 8 3 4" xfId="3134" xr:uid="{00000000-0005-0000-0000-00009C670000}"/>
    <cellStyle name="Percent 8 4" xfId="2055" xr:uid="{00000000-0005-0000-0000-00009D670000}"/>
    <cellStyle name="Percent 8 4 2" xfId="26527" xr:uid="{00000000-0005-0000-0000-00009E670000}"/>
    <cellStyle name="Percent 8 4 3" xfId="26528" xr:uid="{00000000-0005-0000-0000-00009F670000}"/>
    <cellStyle name="Percent 8 5" xfId="26529" xr:uid="{00000000-0005-0000-0000-0000A0670000}"/>
    <cellStyle name="Percent 8 6" xfId="26530" xr:uid="{00000000-0005-0000-0000-0000A1670000}"/>
    <cellStyle name="Percent 9" xfId="16305" xr:uid="{00000000-0005-0000-0000-0000A2670000}"/>
    <cellStyle name="Title 2" xfId="26531" xr:uid="{00000000-0005-0000-0000-0000A3670000}"/>
    <cellStyle name="Total 2" xfId="26532" xr:uid="{00000000-0005-0000-0000-0000A4670000}"/>
    <cellStyle name="Total 2 2" xfId="26533" xr:uid="{00000000-0005-0000-0000-0000A5670000}"/>
    <cellStyle name="Total 2 2 2" xfId="26534" xr:uid="{00000000-0005-0000-0000-0000A6670000}"/>
    <cellStyle name="Total 2 3" xfId="26535" xr:uid="{00000000-0005-0000-0000-0000A7670000}"/>
    <cellStyle name="Warning Text 2" xfId="25885" xr:uid="{00000000-0005-0000-0000-0000A8670000}"/>
    <cellStyle name="超連結" xfId="20127" xr:uid="{00000000-0005-0000-0000-0000A9670000}"/>
    <cellStyle name="超連結 2" xfId="26536" xr:uid="{00000000-0005-0000-0000-0000AA670000}"/>
  </cellStyles>
  <dxfs count="0"/>
  <tableStyles count="0" defaultTableStyle="TableStyleMedium2" defaultPivotStyle="PivotStyleLight16"/>
  <colors>
    <mruColors>
      <color rgb="FFB60000"/>
      <color rgb="FF760000"/>
      <color rgb="FFE63700"/>
      <color rgb="FFE35E03"/>
      <color rgb="FFA40000"/>
      <color rgb="FFCC3300"/>
      <color rgb="FF266066"/>
      <color rgb="FF83B9A1"/>
      <color rgb="FFFF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21778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7</xdr:row>
      <xdr:rowOff>9525</xdr:rowOff>
    </xdr:from>
    <xdr:to>
      <xdr:col>6</xdr:col>
      <xdr:colOff>0</xdr:colOff>
      <xdr:row>7</xdr:row>
      <xdr:rowOff>22860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57150" y="1224280"/>
          <a:ext cx="10160635" cy="133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128</xdr:row>
      <xdr:rowOff>0</xdr:rowOff>
    </xdr:from>
    <xdr:to>
      <xdr:col>6</xdr:col>
      <xdr:colOff>15240</xdr:colOff>
      <xdr:row>128</xdr:row>
      <xdr:rowOff>7620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0" y="5387340"/>
          <a:ext cx="10233660" cy="76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250</xdr:row>
      <xdr:rowOff>0</xdr:rowOff>
    </xdr:from>
    <xdr:to>
      <xdr:col>6</xdr:col>
      <xdr:colOff>0</xdr:colOff>
      <xdr:row>250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28575" y="10195560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21778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3430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1</xdr:col>
      <xdr:colOff>201930</xdr:colOff>
      <xdr:row>0</xdr:row>
      <xdr:rowOff>76200</xdr:rowOff>
    </xdr:from>
    <xdr:to>
      <xdr:col>1</xdr:col>
      <xdr:colOff>201930</xdr:colOff>
      <xdr:row>1</xdr:row>
      <xdr:rowOff>137700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88773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10886</xdr:rowOff>
    </xdr:from>
    <xdr:to>
      <xdr:col>5</xdr:col>
      <xdr:colOff>2166257</xdr:colOff>
      <xdr:row>129</xdr:row>
      <xdr:rowOff>10886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0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101692</xdr:rowOff>
    </xdr:from>
    <xdr:to>
      <xdr:col>6</xdr:col>
      <xdr:colOff>1929</xdr:colOff>
      <xdr:row>6</xdr:row>
      <xdr:rowOff>6169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0" y="1002030"/>
          <a:ext cx="10219690" cy="1841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129</xdr:row>
      <xdr:rowOff>15240</xdr:rowOff>
    </xdr:from>
    <xdr:to>
      <xdr:col>6</xdr:col>
      <xdr:colOff>1929</xdr:colOff>
      <xdr:row>129</xdr:row>
      <xdr:rowOff>15240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/>
      </xdr:nvCxnSpPr>
      <xdr:spPr>
        <a:xfrm>
          <a:off x="0" y="5600700"/>
          <a:ext cx="102203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251</xdr:row>
      <xdr:rowOff>15698</xdr:rowOff>
    </xdr:from>
    <xdr:to>
      <xdr:col>6</xdr:col>
      <xdr:colOff>0</xdr:colOff>
      <xdr:row>251</xdr:row>
      <xdr:rowOff>15698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28575" y="32149238"/>
          <a:ext cx="101898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129</xdr:row>
      <xdr:rowOff>8164</xdr:rowOff>
    </xdr:from>
    <xdr:to>
      <xdr:col>5</xdr:col>
      <xdr:colOff>2177143</xdr:colOff>
      <xdr:row>129</xdr:row>
      <xdr:rowOff>8164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0795" y="5958205"/>
          <a:ext cx="1011110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BA5546-9A13-48AA-9249-C3298942F77C}"/>
            </a:ext>
          </a:extLst>
        </xdr:cNvPr>
        <xdr:cNvSpPr txBox="1"/>
      </xdr:nvSpPr>
      <xdr:spPr>
        <a:xfrm>
          <a:off x="7715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B937E37-DF62-45B6-8415-D7031F318232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38100</xdr:colOff>
      <xdr:row>150</xdr:row>
      <xdr:rowOff>21767</xdr:rowOff>
    </xdr:from>
    <xdr:to>
      <xdr:col>7</xdr:col>
      <xdr:colOff>0</xdr:colOff>
      <xdr:row>150</xdr:row>
      <xdr:rowOff>21767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DE40276-7B56-4244-A47A-2F83C01DA379}"/>
            </a:ext>
          </a:extLst>
        </xdr:cNvPr>
        <xdr:cNvCxnSpPr/>
      </xdr:nvCxnSpPr>
      <xdr:spPr>
        <a:xfrm>
          <a:off x="38100" y="4243247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28847</xdr:colOff>
      <xdr:row>269</xdr:row>
      <xdr:rowOff>32115</xdr:rowOff>
    </xdr:from>
    <xdr:to>
      <xdr:col>6</xdr:col>
      <xdr:colOff>1665242</xdr:colOff>
      <xdr:row>269</xdr:row>
      <xdr:rowOff>34020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14DEB42E-ECA3-4FD0-86B9-94E48CB08C2F}"/>
            </a:ext>
          </a:extLst>
        </xdr:cNvPr>
        <xdr:cNvCxnSpPr/>
      </xdr:nvCxnSpPr>
      <xdr:spPr>
        <a:xfrm>
          <a:off x="28847" y="7126335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7E023AA-A463-4073-9C7C-79700FDE2591}"/>
            </a:ext>
          </a:extLst>
        </xdr:cNvPr>
        <xdr:cNvSpPr txBox="1"/>
      </xdr:nvSpPr>
      <xdr:spPr>
        <a:xfrm>
          <a:off x="1009650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1CEEF90-6C73-476C-8478-DF26F373C447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13C2D95-B613-46A1-B94B-3A6CC0E56008}"/>
            </a:ext>
          </a:extLst>
        </xdr:cNvPr>
        <xdr:cNvSpPr txBox="1"/>
      </xdr:nvSpPr>
      <xdr:spPr>
        <a:xfrm>
          <a:off x="10096500" y="542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38100</xdr:colOff>
      <xdr:row>124</xdr:row>
      <xdr:rowOff>0</xdr:rowOff>
    </xdr:from>
    <xdr:to>
      <xdr:col>7</xdr:col>
      <xdr:colOff>0</xdr:colOff>
      <xdr:row>124</xdr:row>
      <xdr:rowOff>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16B8BF6-A60D-4C73-89D6-92C585AA43CF}"/>
            </a:ext>
          </a:extLst>
        </xdr:cNvPr>
        <xdr:cNvCxnSpPr/>
      </xdr:nvCxnSpPr>
      <xdr:spPr>
        <a:xfrm>
          <a:off x="38100" y="4221480"/>
          <a:ext cx="10058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51707</xdr:colOff>
      <xdr:row>241</xdr:row>
      <xdr:rowOff>141514</xdr:rowOff>
    </xdr:from>
    <xdr:to>
      <xdr:col>6</xdr:col>
      <xdr:colOff>1688102</xdr:colOff>
      <xdr:row>241</xdr:row>
      <xdr:rowOff>143419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5E69369-2EAC-4837-A952-FE4DE06BCD08}"/>
            </a:ext>
          </a:extLst>
        </xdr:cNvPr>
        <xdr:cNvCxnSpPr/>
      </xdr:nvCxnSpPr>
      <xdr:spPr>
        <a:xfrm>
          <a:off x="51707" y="6862354"/>
          <a:ext cx="9972675" cy="19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5</xdr:row>
      <xdr:rowOff>19050</xdr:rowOff>
    </xdr:from>
    <xdr:to>
      <xdr:col>7</xdr:col>
      <xdr:colOff>8464</xdr:colOff>
      <xdr:row>5</xdr:row>
      <xdr:rowOff>19050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B04DCD5F-6403-4F2D-8E4B-8D1E62601FB3}"/>
            </a:ext>
          </a:extLst>
        </xdr:cNvPr>
        <xdr:cNvCxnSpPr/>
      </xdr:nvCxnSpPr>
      <xdr:spPr>
        <a:xfrm>
          <a:off x="13607" y="1352550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79B0449-35D9-4F7E-B74B-C6C2ED4A4A41}"/>
            </a:ext>
          </a:extLst>
        </xdr:cNvPr>
        <xdr:cNvCxnSpPr/>
      </xdr:nvCxnSpPr>
      <xdr:spPr>
        <a:xfrm>
          <a:off x="7378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13607</xdr:colOff>
      <xdr:row>122</xdr:row>
      <xdr:rowOff>103958</xdr:rowOff>
    </xdr:from>
    <xdr:to>
      <xdr:col>7</xdr:col>
      <xdr:colOff>8464</xdr:colOff>
      <xdr:row>122</xdr:row>
      <xdr:rowOff>103958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82EB67BD-CE43-4615-AE5C-CB24D4FFB352}"/>
            </a:ext>
          </a:extLst>
        </xdr:cNvPr>
        <xdr:cNvCxnSpPr/>
      </xdr:nvCxnSpPr>
      <xdr:spPr>
        <a:xfrm>
          <a:off x="13607" y="3997778"/>
          <a:ext cx="1009135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0B7DFB6-D24D-4FE4-A0A3-5C1F5F2DF6F4}"/>
            </a:ext>
          </a:extLst>
        </xdr:cNvPr>
        <xdr:cNvSpPr txBox="1"/>
      </xdr:nvSpPr>
      <xdr:spPr>
        <a:xfrm>
          <a:off x="847725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9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140DAF-A35B-4CE0-B3B1-E26CC2A52ECE}"/>
            </a:ext>
          </a:extLst>
        </xdr:cNvPr>
        <xdr:cNvSpPr txBox="1"/>
      </xdr:nvSpPr>
      <xdr:spPr>
        <a:xfrm>
          <a:off x="10226040" y="91440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17</xdr:row>
      <xdr:rowOff>95249</xdr:rowOff>
    </xdr:from>
    <xdr:to>
      <xdr:col>8</xdr:col>
      <xdr:colOff>1211036</xdr:colOff>
      <xdr:row>17</xdr:row>
      <xdr:rowOff>108857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CFF1E004-566F-445F-8957-4919FB3E46A6}"/>
            </a:ext>
          </a:extLst>
        </xdr:cNvPr>
        <xdr:cNvCxnSpPr/>
      </xdr:nvCxnSpPr>
      <xdr:spPr>
        <a:xfrm>
          <a:off x="0" y="1375409"/>
          <a:ext cx="10172156" cy="13608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23133</xdr:colOff>
      <xdr:row>123</xdr:row>
      <xdr:rowOff>25581</xdr:rowOff>
    </xdr:from>
    <xdr:to>
      <xdr:col>9</xdr:col>
      <xdr:colOff>13608</xdr:colOff>
      <xdr:row>123</xdr:row>
      <xdr:rowOff>27214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9C76005-47FF-4E54-8DFF-D1B14E3C88DE}"/>
            </a:ext>
          </a:extLst>
        </xdr:cNvPr>
        <xdr:cNvCxnSpPr/>
      </xdr:nvCxnSpPr>
      <xdr:spPr>
        <a:xfrm flipV="1">
          <a:off x="23133" y="4368981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5</xdr:row>
      <xdr:rowOff>0</xdr:rowOff>
    </xdr:from>
    <xdr:to>
      <xdr:col>10</xdr:col>
      <xdr:colOff>607179</xdr:colOff>
      <xdr:row>5</xdr:row>
      <xdr:rowOff>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B47CC666-8EE4-4F2D-9ECC-C58AA27EA5AD}"/>
            </a:ext>
          </a:extLst>
        </xdr:cNvPr>
        <xdr:cNvCxnSpPr/>
      </xdr:nvCxnSpPr>
      <xdr:spPr>
        <a:xfrm>
          <a:off x="1371600" y="1280160"/>
          <a:ext cx="10086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242</xdr:row>
      <xdr:rowOff>31023</xdr:rowOff>
    </xdr:from>
    <xdr:to>
      <xdr:col>8</xdr:col>
      <xdr:colOff>1215118</xdr:colOff>
      <xdr:row>242</xdr:row>
      <xdr:rowOff>32656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7558C946-9F6A-4EE3-929C-5891BB2BA614}"/>
            </a:ext>
          </a:extLst>
        </xdr:cNvPr>
        <xdr:cNvCxnSpPr/>
      </xdr:nvCxnSpPr>
      <xdr:spPr>
        <a:xfrm flipV="1">
          <a:off x="0" y="7163343"/>
          <a:ext cx="1017623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104AA59-139D-45FA-A773-9855DD16E02B}"/>
            </a:ext>
          </a:extLst>
        </xdr:cNvPr>
        <xdr:cNvCxnSpPr/>
      </xdr:nvCxnSpPr>
      <xdr:spPr>
        <a:xfrm>
          <a:off x="814070" y="76200"/>
          <a:ext cx="0" cy="25200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121</xdr:row>
      <xdr:rowOff>173083</xdr:rowOff>
    </xdr:from>
    <xdr:to>
      <xdr:col>9</xdr:col>
      <xdr:colOff>0</xdr:colOff>
      <xdr:row>121</xdr:row>
      <xdr:rowOff>174716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8C4A2F8F-A843-4C07-B313-E1FF84AB83C0}"/>
            </a:ext>
          </a:extLst>
        </xdr:cNvPr>
        <xdr:cNvCxnSpPr/>
      </xdr:nvCxnSpPr>
      <xdr:spPr>
        <a:xfrm flipV="1">
          <a:off x="9525" y="4143103"/>
          <a:ext cx="10216515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240</xdr:row>
      <xdr:rowOff>164373</xdr:rowOff>
    </xdr:from>
    <xdr:to>
      <xdr:col>8</xdr:col>
      <xdr:colOff>1215118</xdr:colOff>
      <xdr:row>240</xdr:row>
      <xdr:rowOff>166006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FB64836D-3718-4E6F-9C1D-DC1294A55F0F}"/>
            </a:ext>
          </a:extLst>
        </xdr:cNvPr>
        <xdr:cNvCxnSpPr/>
      </xdr:nvCxnSpPr>
      <xdr:spPr>
        <a:xfrm flipV="1">
          <a:off x="0" y="8870223"/>
          <a:ext cx="9920968" cy="1633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7767</xdr:rowOff>
    </xdr:from>
    <xdr:to>
      <xdr:col>6</xdr:col>
      <xdr:colOff>0</xdr:colOff>
      <xdr:row>7</xdr:row>
      <xdr:rowOff>7767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19050" y="1211727"/>
          <a:ext cx="102679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48243</xdr:colOff>
      <xdr:row>130</xdr:row>
      <xdr:rowOff>1360</xdr:rowOff>
    </xdr:from>
    <xdr:to>
      <xdr:col>6</xdr:col>
      <xdr:colOff>0</xdr:colOff>
      <xdr:row>130</xdr:row>
      <xdr:rowOff>1360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47625" y="5789930"/>
          <a:ext cx="10239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39256</xdr:colOff>
      <xdr:row>307</xdr:row>
      <xdr:rowOff>14245</xdr:rowOff>
    </xdr:from>
    <xdr:to>
      <xdr:col>6</xdr:col>
      <xdr:colOff>0</xdr:colOff>
      <xdr:row>307</xdr:row>
      <xdr:rowOff>14245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38735" y="10719435"/>
          <a:ext cx="10248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0</xdr:row>
      <xdr:rowOff>68580</xdr:rowOff>
    </xdr:from>
    <xdr:to>
      <xdr:col>1</xdr:col>
      <xdr:colOff>247650</xdr:colOff>
      <xdr:row>1</xdr:row>
      <xdr:rowOff>130080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>
          <a:off x="894080" y="6858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0287000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8700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5443</xdr:colOff>
      <xdr:row>6</xdr:row>
      <xdr:rowOff>6712</xdr:rowOff>
    </xdr:from>
    <xdr:to>
      <xdr:col>5</xdr:col>
      <xdr:colOff>2163535</xdr:colOff>
      <xdr:row>6</xdr:row>
      <xdr:rowOff>6712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5080" y="1021080"/>
          <a:ext cx="102114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169</xdr:row>
      <xdr:rowOff>17689</xdr:rowOff>
    </xdr:from>
    <xdr:to>
      <xdr:col>5</xdr:col>
      <xdr:colOff>2128899</xdr:colOff>
      <xdr:row>169</xdr:row>
      <xdr:rowOff>17689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0" y="4370614"/>
          <a:ext cx="995844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1156</xdr:colOff>
      <xdr:row>268</xdr:row>
      <xdr:rowOff>71395</xdr:rowOff>
    </xdr:from>
    <xdr:to>
      <xdr:col>5</xdr:col>
      <xdr:colOff>2139042</xdr:colOff>
      <xdr:row>268</xdr:row>
      <xdr:rowOff>71395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E0D3EFF0-075B-44A5-9059-2EF75D86157D}"/>
            </a:ext>
          </a:extLst>
        </xdr:cNvPr>
        <xdr:cNvCxnSpPr/>
      </xdr:nvCxnSpPr>
      <xdr:spPr>
        <a:xfrm>
          <a:off x="1156" y="12796795"/>
          <a:ext cx="1019222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7</xdr:row>
      <xdr:rowOff>15387</xdr:rowOff>
    </xdr:from>
    <xdr:to>
      <xdr:col>6</xdr:col>
      <xdr:colOff>0</xdr:colOff>
      <xdr:row>7</xdr:row>
      <xdr:rowOff>15387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19050" y="1239520"/>
          <a:ext cx="102088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30365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548942</xdr:colOff>
      <xdr:row>3</xdr:row>
      <xdr:rowOff>8887</xdr:rowOff>
    </xdr:from>
    <xdr:ext cx="371474" cy="381708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548640" y="503555"/>
          <a:ext cx="371475" cy="38227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oneCellAnchor>
    <xdr:from>
      <xdr:col>6</xdr:col>
      <xdr:colOff>0</xdr:colOff>
      <xdr:row>0</xdr:row>
      <xdr:rowOff>866</xdr:rowOff>
    </xdr:from>
    <xdr:ext cx="184731" cy="381708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0227945" y="635"/>
          <a:ext cx="184150" cy="381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en-MY" sz="1600">
            <a:solidFill>
              <a:schemeClr val="bg1"/>
            </a:solidFill>
            <a:latin typeface="Arial Black" panose="020B0A04020102020204" pitchFamily="34" charset="0"/>
          </a:endParaRPr>
        </a:p>
      </xdr:txBody>
    </xdr:sp>
    <xdr:clientData/>
  </xdr:oneCellAnchor>
  <xdr:twoCellAnchor>
    <xdr:from>
      <xdr:col>1</xdr:col>
      <xdr:colOff>194310</xdr:colOff>
      <xdr:row>0</xdr:row>
      <xdr:rowOff>76200</xdr:rowOff>
    </xdr:from>
    <xdr:to>
      <xdr:col>1</xdr:col>
      <xdr:colOff>194310</xdr:colOff>
      <xdr:row>1</xdr:row>
      <xdr:rowOff>137700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84074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27945" y="69786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 txBox="1"/>
      </xdr:nvSpPr>
      <xdr:spPr>
        <a:xfrm>
          <a:off x="10227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5</xdr:row>
      <xdr:rowOff>104650</xdr:rowOff>
    </xdr:from>
    <xdr:to>
      <xdr:col>6</xdr:col>
      <xdr:colOff>37929</xdr:colOff>
      <xdr:row>5</xdr:row>
      <xdr:rowOff>104650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0" y="996190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181</xdr:row>
      <xdr:rowOff>14334</xdr:rowOff>
    </xdr:from>
    <xdr:to>
      <xdr:col>6</xdr:col>
      <xdr:colOff>37929</xdr:colOff>
      <xdr:row>181</xdr:row>
      <xdr:rowOff>14334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>
          <a:off x="0" y="5142594"/>
          <a:ext cx="10263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10886</xdr:colOff>
      <xdr:row>142</xdr:row>
      <xdr:rowOff>167597</xdr:rowOff>
    </xdr:from>
    <xdr:to>
      <xdr:col>6</xdr:col>
      <xdr:colOff>0</xdr:colOff>
      <xdr:row>142</xdr:row>
      <xdr:rowOff>167597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5B01B6-03DD-4D64-BE0E-F0027CBE0385}"/>
            </a:ext>
          </a:extLst>
        </xdr:cNvPr>
        <xdr:cNvCxnSpPr/>
      </xdr:nvCxnSpPr>
      <xdr:spPr>
        <a:xfrm>
          <a:off x="10886" y="4922477"/>
          <a:ext cx="102151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4645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1104880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57150</xdr:colOff>
      <xdr:row>8</xdr:row>
      <xdr:rowOff>9525</xdr:rowOff>
    </xdr:from>
    <xdr:to>
      <xdr:col>5</xdr:col>
      <xdr:colOff>2196353</xdr:colOff>
      <xdr:row>8</xdr:row>
      <xdr:rowOff>22412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57150" y="2017395"/>
          <a:ext cx="10212070" cy="1270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44823</xdr:colOff>
      <xdr:row>132</xdr:row>
      <xdr:rowOff>153301</xdr:rowOff>
    </xdr:from>
    <xdr:to>
      <xdr:col>11</xdr:col>
      <xdr:colOff>2129118</xdr:colOff>
      <xdr:row>132</xdr:row>
      <xdr:rowOff>153301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V="1">
          <a:off x="10345270" y="5810030"/>
          <a:ext cx="1017942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257</xdr:row>
      <xdr:rowOff>2870</xdr:rowOff>
    </xdr:from>
    <xdr:to>
      <xdr:col>5</xdr:col>
      <xdr:colOff>2163536</xdr:colOff>
      <xdr:row>257</xdr:row>
      <xdr:rowOff>2870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>
          <a:off x="14605" y="11163935"/>
          <a:ext cx="102222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179070</xdr:colOff>
      <xdr:row>0</xdr:row>
      <xdr:rowOff>60960</xdr:rowOff>
    </xdr:from>
    <xdr:to>
      <xdr:col>1</xdr:col>
      <xdr:colOff>179070</xdr:colOff>
      <xdr:row>1</xdr:row>
      <xdr:rowOff>122460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>
          <a:off x="825500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8</xdr:row>
      <xdr:rowOff>14727</xdr:rowOff>
    </xdr:from>
    <xdr:to>
      <xdr:col>13</xdr:col>
      <xdr:colOff>64850</xdr:colOff>
      <xdr:row>8</xdr:row>
      <xdr:rowOff>24252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CxnSpPr/>
      </xdr:nvCxnSpPr>
      <xdr:spPr>
        <a:xfrm>
          <a:off x="10300447" y="1718021"/>
          <a:ext cx="11692074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71</xdr:rowOff>
    </xdr:from>
    <xdr:to>
      <xdr:col>6</xdr:col>
      <xdr:colOff>34818</xdr:colOff>
      <xdr:row>133</xdr:row>
      <xdr:rowOff>71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CxnSpPr/>
      </xdr:nvCxnSpPr>
      <xdr:spPr>
        <a:xfrm>
          <a:off x="0" y="6482715"/>
          <a:ext cx="1034161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256</xdr:row>
      <xdr:rowOff>153271</xdr:rowOff>
    </xdr:from>
    <xdr:to>
      <xdr:col>13</xdr:col>
      <xdr:colOff>7126</xdr:colOff>
      <xdr:row>256</xdr:row>
      <xdr:rowOff>153271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CxnSpPr/>
      </xdr:nvCxnSpPr>
      <xdr:spPr>
        <a:xfrm>
          <a:off x="10336149" y="10202706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/>
      </xdr:nvSpPr>
      <xdr:spPr>
        <a:xfrm>
          <a:off x="20641945" y="108585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/>
      </xdr:nvSpPr>
      <xdr:spPr>
        <a:xfrm>
          <a:off x="2064194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95250</xdr:rowOff>
    </xdr:from>
    <xdr:to>
      <xdr:col>5</xdr:col>
      <xdr:colOff>2166322</xdr:colOff>
      <xdr:row>6</xdr:row>
      <xdr:rowOff>95349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CxnSpPr/>
      </xdr:nvCxnSpPr>
      <xdr:spPr>
        <a:xfrm>
          <a:off x="53975" y="1779270"/>
          <a:ext cx="101854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6</xdr:row>
      <xdr:rowOff>109305</xdr:rowOff>
    </xdr:from>
    <xdr:to>
      <xdr:col>13</xdr:col>
      <xdr:colOff>64850</xdr:colOff>
      <xdr:row>6</xdr:row>
      <xdr:rowOff>118830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>
          <a:off x="10307320" y="1793240"/>
          <a:ext cx="11673205" cy="508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65314</xdr:colOff>
      <xdr:row>171</xdr:row>
      <xdr:rowOff>13607</xdr:rowOff>
    </xdr:from>
    <xdr:to>
      <xdr:col>11</xdr:col>
      <xdr:colOff>2163535</xdr:colOff>
      <xdr:row>171</xdr:row>
      <xdr:rowOff>13607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>
          <a:off x="10372090" y="6705600"/>
          <a:ext cx="1018032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171</xdr:row>
      <xdr:rowOff>18326</xdr:rowOff>
    </xdr:from>
    <xdr:to>
      <xdr:col>6</xdr:col>
      <xdr:colOff>34818</xdr:colOff>
      <xdr:row>171</xdr:row>
      <xdr:rowOff>18326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CxnSpPr/>
      </xdr:nvCxnSpPr>
      <xdr:spPr>
        <a:xfrm>
          <a:off x="0" y="4697902"/>
          <a:ext cx="1033526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14968</xdr:colOff>
      <xdr:row>295</xdr:row>
      <xdr:rowOff>21135</xdr:rowOff>
    </xdr:from>
    <xdr:to>
      <xdr:col>5</xdr:col>
      <xdr:colOff>2163536</xdr:colOff>
      <xdr:row>295</xdr:row>
      <xdr:rowOff>21135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>
          <a:off x="14968" y="10438123"/>
          <a:ext cx="10216803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35702</xdr:colOff>
      <xdr:row>295</xdr:row>
      <xdr:rowOff>18249</xdr:rowOff>
    </xdr:from>
    <xdr:to>
      <xdr:col>13</xdr:col>
      <xdr:colOff>7126</xdr:colOff>
      <xdr:row>295</xdr:row>
      <xdr:rowOff>18249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>
          <a:off x="10336149" y="10435237"/>
          <a:ext cx="1159864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179070</xdr:colOff>
      <xdr:row>0</xdr:row>
      <xdr:rowOff>60960</xdr:rowOff>
    </xdr:from>
    <xdr:to>
      <xdr:col>7</xdr:col>
      <xdr:colOff>179070</xdr:colOff>
      <xdr:row>1</xdr:row>
      <xdr:rowOff>122460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>
          <a:off x="11083925" y="6096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0</xdr:colOff>
      <xdr:row>8</xdr:row>
      <xdr:rowOff>9525</xdr:rowOff>
    </xdr:from>
    <xdr:to>
      <xdr:col>6</xdr:col>
      <xdr:colOff>38100</xdr:colOff>
      <xdr:row>8</xdr:row>
      <xdr:rowOff>9525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>
          <a:off x="10246995" y="1840865"/>
          <a:ext cx="3810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184</xdr:row>
      <xdr:rowOff>126857</xdr:rowOff>
    </xdr:from>
    <xdr:to>
      <xdr:col>0</xdr:col>
      <xdr:colOff>40821</xdr:colOff>
      <xdr:row>184</xdr:row>
      <xdr:rowOff>126857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0" y="850900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20029</xdr:rowOff>
    </xdr:from>
    <xdr:to>
      <xdr:col>6</xdr:col>
      <xdr:colOff>0</xdr:colOff>
      <xdr:row>8</xdr:row>
      <xdr:rowOff>20029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>
          <a:off x="19050" y="1642641"/>
          <a:ext cx="1031725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/>
      </xdr:nvSpPr>
      <xdr:spPr>
        <a:xfrm>
          <a:off x="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/>
      </xdr:nvSpPr>
      <xdr:spPr>
        <a:xfrm>
          <a:off x="72898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3</xdr:row>
      <xdr:rowOff>47625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/>
      </xdr:nvSpPr>
      <xdr:spPr>
        <a:xfrm>
          <a:off x="1024699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6</xdr:col>
      <xdr:colOff>0</xdr:colOff>
      <xdr:row>4</xdr:row>
      <xdr:rowOff>0</xdr:rowOff>
    </xdr:from>
    <xdr:ext cx="184731" cy="25455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/>
      </xdr:nvSpPr>
      <xdr:spPr>
        <a:xfrm>
          <a:off x="1024699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6</xdr:col>
      <xdr:colOff>474008</xdr:colOff>
      <xdr:row>7</xdr:row>
      <xdr:rowOff>174990</xdr:rowOff>
    </xdr:from>
    <xdr:to>
      <xdr:col>12</xdr:col>
      <xdr:colOff>421341</xdr:colOff>
      <xdr:row>7</xdr:row>
      <xdr:rowOff>174990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CxnSpPr/>
      </xdr:nvCxnSpPr>
      <xdr:spPr>
        <a:xfrm>
          <a:off x="10810314" y="1591414"/>
          <a:ext cx="1033742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00000000-0008-0000-0400-000081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657225</xdr:colOff>
      <xdr:row>3</xdr:row>
      <xdr:rowOff>47625</xdr:rowOff>
    </xdr:from>
    <xdr:ext cx="184731" cy="264560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00000000-0008-0000-0400-000082000000}"/>
            </a:ext>
          </a:extLst>
        </xdr:cNvPr>
        <xdr:cNvSpPr txBox="1"/>
      </xdr:nvSpPr>
      <xdr:spPr>
        <a:xfrm>
          <a:off x="114331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00000000-0008-0000-0400-000083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0000000-0008-0000-0400-000084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00000000-0008-0000-0400-000085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00000000-0008-0000-0400-000086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00000000-0008-0000-0400-000087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200025</xdr:colOff>
      <xdr:row>4</xdr:row>
      <xdr:rowOff>0</xdr:rowOff>
    </xdr:from>
    <xdr:ext cx="184731" cy="25455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00000000-0008-0000-0400-000088000000}"/>
            </a:ext>
          </a:extLst>
        </xdr:cNvPr>
        <xdr:cNvSpPr txBox="1"/>
      </xdr:nvSpPr>
      <xdr:spPr>
        <a:xfrm>
          <a:off x="10975975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00000000-0008-0000-0400-000089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242570</xdr:colOff>
      <xdr:row>0</xdr:row>
      <xdr:rowOff>86995</xdr:rowOff>
    </xdr:from>
    <xdr:to>
      <xdr:col>1</xdr:col>
      <xdr:colOff>242570</xdr:colOff>
      <xdr:row>1</xdr:row>
      <xdr:rowOff>148495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CxnSpPr/>
      </xdr:nvCxnSpPr>
      <xdr:spPr>
        <a:xfrm>
          <a:off x="771525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12</xdr:col>
      <xdr:colOff>0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20513040" y="9239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12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/>
      </xdr:nvSpPr>
      <xdr:spPr>
        <a:xfrm>
          <a:off x="2051304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35380</xdr:colOff>
      <xdr:row>6</xdr:row>
      <xdr:rowOff>99752</xdr:rowOff>
    </xdr:from>
    <xdr:to>
      <xdr:col>6</xdr:col>
      <xdr:colOff>16330</xdr:colOff>
      <xdr:row>6</xdr:row>
      <xdr:rowOff>99752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CxnSpPr/>
      </xdr:nvCxnSpPr>
      <xdr:spPr>
        <a:xfrm>
          <a:off x="34925" y="1607185"/>
          <a:ext cx="102279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41783</xdr:colOff>
      <xdr:row>6</xdr:row>
      <xdr:rowOff>104215</xdr:rowOff>
    </xdr:from>
    <xdr:to>
      <xdr:col>11</xdr:col>
      <xdr:colOff>2179866</xdr:colOff>
      <xdr:row>6</xdr:row>
      <xdr:rowOff>104215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CxnSpPr/>
      </xdr:nvCxnSpPr>
      <xdr:spPr>
        <a:xfrm>
          <a:off x="10288442" y="1610286"/>
          <a:ext cx="10170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197</xdr:row>
      <xdr:rowOff>126857</xdr:rowOff>
    </xdr:from>
    <xdr:to>
      <xdr:col>0</xdr:col>
      <xdr:colOff>40821</xdr:colOff>
      <xdr:row>197</xdr:row>
      <xdr:rowOff>126857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/>
      </xdr:nvCxnSpPr>
      <xdr:spPr>
        <a:xfrm>
          <a:off x="0" y="10749280"/>
          <a:ext cx="4064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53069</xdr:colOff>
      <xdr:row>147</xdr:row>
      <xdr:rowOff>13607</xdr:rowOff>
    </xdr:from>
    <xdr:to>
      <xdr:col>6</xdr:col>
      <xdr:colOff>53069</xdr:colOff>
      <xdr:row>147</xdr:row>
      <xdr:rowOff>13607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CxnSpPr/>
      </xdr:nvCxnSpPr>
      <xdr:spPr>
        <a:xfrm flipV="1">
          <a:off x="52705" y="6595745"/>
          <a:ext cx="1024699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115662</xdr:colOff>
      <xdr:row>147</xdr:row>
      <xdr:rowOff>27214</xdr:rowOff>
    </xdr:from>
    <xdr:to>
      <xdr:col>12</xdr:col>
      <xdr:colOff>4083</xdr:colOff>
      <xdr:row>147</xdr:row>
      <xdr:rowOff>27214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CxnSpPr/>
      </xdr:nvCxnSpPr>
      <xdr:spPr>
        <a:xfrm>
          <a:off x="10362565" y="6609080"/>
          <a:ext cx="1015428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16330</xdr:colOff>
      <xdr:row>260</xdr:row>
      <xdr:rowOff>22365</xdr:rowOff>
    </xdr:from>
    <xdr:to>
      <xdr:col>12</xdr:col>
      <xdr:colOff>16330</xdr:colOff>
      <xdr:row>260</xdr:row>
      <xdr:rowOff>22365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CxnSpPr/>
      </xdr:nvCxnSpPr>
      <xdr:spPr>
        <a:xfrm>
          <a:off x="10262870" y="11410950"/>
          <a:ext cx="1026604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43545</xdr:colOff>
      <xdr:row>260</xdr:row>
      <xdr:rowOff>8760</xdr:rowOff>
    </xdr:from>
    <xdr:to>
      <xdr:col>6</xdr:col>
      <xdr:colOff>2724</xdr:colOff>
      <xdr:row>260</xdr:row>
      <xdr:rowOff>8760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CxnSpPr/>
      </xdr:nvCxnSpPr>
      <xdr:spPr>
        <a:xfrm>
          <a:off x="43180" y="11396980"/>
          <a:ext cx="1020635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242570</xdr:colOff>
      <xdr:row>0</xdr:row>
      <xdr:rowOff>86995</xdr:rowOff>
    </xdr:from>
    <xdr:to>
      <xdr:col>7</xdr:col>
      <xdr:colOff>242570</xdr:colOff>
      <xdr:row>1</xdr:row>
      <xdr:rowOff>148495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11018520" y="8699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210</xdr:row>
      <xdr:rowOff>126857</xdr:rowOff>
    </xdr:from>
    <xdr:to>
      <xdr:col>0</xdr:col>
      <xdr:colOff>40821</xdr:colOff>
      <xdr:row>210</xdr:row>
      <xdr:rowOff>126857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CxnSpPr/>
      </xdr:nvCxnSpPr>
      <xdr:spPr>
        <a:xfrm>
          <a:off x="0" y="684198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230</xdr:row>
      <xdr:rowOff>126857</xdr:rowOff>
    </xdr:from>
    <xdr:to>
      <xdr:col>0</xdr:col>
      <xdr:colOff>40821</xdr:colOff>
      <xdr:row>230</xdr:row>
      <xdr:rowOff>126857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CxnSpPr/>
      </xdr:nvCxnSpPr>
      <xdr:spPr>
        <a:xfrm>
          <a:off x="0" y="12778298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133</xdr:row>
      <xdr:rowOff>160553</xdr:rowOff>
    </xdr:from>
    <xdr:to>
      <xdr:col>6</xdr:col>
      <xdr:colOff>9525</xdr:colOff>
      <xdr:row>133</xdr:row>
      <xdr:rowOff>160553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EF5E27F-1405-4666-A560-9490147CAE5D}"/>
            </a:ext>
          </a:extLst>
        </xdr:cNvPr>
        <xdr:cNvCxnSpPr/>
      </xdr:nvCxnSpPr>
      <xdr:spPr>
        <a:xfrm flipV="1">
          <a:off x="9525" y="6319306"/>
          <a:ext cx="102466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72118</xdr:colOff>
      <xdr:row>133</xdr:row>
      <xdr:rowOff>163926</xdr:rowOff>
    </xdr:from>
    <xdr:to>
      <xdr:col>11</xdr:col>
      <xdr:colOff>2151289</xdr:colOff>
      <xdr:row>133</xdr:row>
      <xdr:rowOff>163926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720ACC37-0A5A-4EBF-BA2B-FDBEE868234E}"/>
            </a:ext>
          </a:extLst>
        </xdr:cNvPr>
        <xdr:cNvCxnSpPr/>
      </xdr:nvCxnSpPr>
      <xdr:spPr>
        <a:xfrm>
          <a:off x="10318777" y="6322679"/>
          <a:ext cx="10111547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54429</xdr:colOff>
      <xdr:row>258</xdr:row>
      <xdr:rowOff>182932</xdr:rowOff>
    </xdr:from>
    <xdr:to>
      <xdr:col>6</xdr:col>
      <xdr:colOff>13608</xdr:colOff>
      <xdr:row>258</xdr:row>
      <xdr:rowOff>182932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C1B33245-6B27-45BB-ADE1-F7D9A7350E6F}"/>
            </a:ext>
          </a:extLst>
        </xdr:cNvPr>
        <xdr:cNvCxnSpPr/>
      </xdr:nvCxnSpPr>
      <xdr:spPr>
        <a:xfrm>
          <a:off x="54429" y="13209994"/>
          <a:ext cx="1020583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258</xdr:row>
      <xdr:rowOff>182930</xdr:rowOff>
    </xdr:from>
    <xdr:to>
      <xdr:col>12</xdr:col>
      <xdr:colOff>0</xdr:colOff>
      <xdr:row>258</xdr:row>
      <xdr:rowOff>182930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C39D7950-12ED-47AF-86A7-8D7EEF0F44E7}"/>
            </a:ext>
          </a:extLst>
        </xdr:cNvPr>
        <xdr:cNvCxnSpPr/>
      </xdr:nvCxnSpPr>
      <xdr:spPr>
        <a:xfrm>
          <a:off x="10246659" y="13209992"/>
          <a:ext cx="10291482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243</xdr:row>
      <xdr:rowOff>126857</xdr:rowOff>
    </xdr:from>
    <xdr:to>
      <xdr:col>0</xdr:col>
      <xdr:colOff>40821</xdr:colOff>
      <xdr:row>243</xdr:row>
      <xdr:rowOff>126857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CF20002E-738A-438E-8DB7-32603C5F6A66}"/>
            </a:ext>
          </a:extLst>
        </xdr:cNvPr>
        <xdr:cNvCxnSpPr/>
      </xdr:nvCxnSpPr>
      <xdr:spPr>
        <a:xfrm>
          <a:off x="0" y="12838810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256</xdr:row>
      <xdr:rowOff>126857</xdr:rowOff>
    </xdr:from>
    <xdr:to>
      <xdr:col>0</xdr:col>
      <xdr:colOff>40821</xdr:colOff>
      <xdr:row>256</xdr:row>
      <xdr:rowOff>126857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1E4C47F4-8C56-492F-95C1-8806CA07AB55}"/>
            </a:ext>
          </a:extLst>
        </xdr:cNvPr>
        <xdr:cNvCxnSpPr/>
      </xdr:nvCxnSpPr>
      <xdr:spPr>
        <a:xfrm>
          <a:off x="0" y="9566692"/>
          <a:ext cx="40821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2898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10926445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1</xdr:colOff>
      <xdr:row>7</xdr:row>
      <xdr:rowOff>15155</xdr:rowOff>
    </xdr:from>
    <xdr:to>
      <xdr:col>7</xdr:col>
      <xdr:colOff>25180</xdr:colOff>
      <xdr:row>7</xdr:row>
      <xdr:rowOff>17690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0" y="2129155"/>
          <a:ext cx="1022223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226695</xdr:colOff>
      <xdr:row>0</xdr:row>
      <xdr:rowOff>42545</xdr:rowOff>
    </xdr:from>
    <xdr:to>
      <xdr:col>1</xdr:col>
      <xdr:colOff>226695</xdr:colOff>
      <xdr:row>1</xdr:row>
      <xdr:rowOff>104045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CxnSpPr/>
      </xdr:nvCxnSpPr>
      <xdr:spPr>
        <a:xfrm>
          <a:off x="755650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56029</xdr:colOff>
      <xdr:row>7</xdr:row>
      <xdr:rowOff>11206</xdr:rowOff>
    </xdr:from>
    <xdr:to>
      <xdr:col>13</xdr:col>
      <xdr:colOff>1768289</xdr:colOff>
      <xdr:row>7</xdr:row>
      <xdr:rowOff>22413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CxnSpPr/>
      </xdr:nvCxnSpPr>
      <xdr:spPr>
        <a:xfrm flipV="1">
          <a:off x="10253345" y="2125345"/>
          <a:ext cx="1025588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31297</xdr:rowOff>
    </xdr:from>
    <xdr:to>
      <xdr:col>7</xdr:col>
      <xdr:colOff>9525</xdr:colOff>
      <xdr:row>135</xdr:row>
      <xdr:rowOff>31297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CxnSpPr/>
      </xdr:nvCxnSpPr>
      <xdr:spPr>
        <a:xfrm flipV="1">
          <a:off x="0" y="6645275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/>
      </xdr:nvSpPr>
      <xdr:spPr>
        <a:xfrm>
          <a:off x="20563840" y="10668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/>
      </xdr:nvSpPr>
      <xdr:spPr>
        <a:xfrm>
          <a:off x="20563840" y="38100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27215</xdr:colOff>
      <xdr:row>135</xdr:row>
      <xdr:rowOff>31297</xdr:rowOff>
    </xdr:from>
    <xdr:to>
      <xdr:col>14</xdr:col>
      <xdr:colOff>27215</xdr:colOff>
      <xdr:row>135</xdr:row>
      <xdr:rowOff>31297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10224135" y="6645275"/>
          <a:ext cx="103663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149867</xdr:rowOff>
    </xdr:from>
    <xdr:to>
      <xdr:col>6</xdr:col>
      <xdr:colOff>1785321</xdr:colOff>
      <xdr:row>5</xdr:row>
      <xdr:rowOff>152402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CxnSpPr/>
      </xdr:nvCxnSpPr>
      <xdr:spPr>
        <a:xfrm flipV="1">
          <a:off x="0" y="1892935"/>
          <a:ext cx="10140950" cy="25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1789702</xdr:colOff>
      <xdr:row>5</xdr:row>
      <xdr:rowOff>149588</xdr:rowOff>
    </xdr:from>
    <xdr:to>
      <xdr:col>13</xdr:col>
      <xdr:colOff>1705820</xdr:colOff>
      <xdr:row>5</xdr:row>
      <xdr:rowOff>160795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CxnSpPr/>
      </xdr:nvCxnSpPr>
      <xdr:spPr>
        <a:xfrm flipV="1">
          <a:off x="10145395" y="1892300"/>
          <a:ext cx="10301605" cy="1143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289</xdr:row>
      <xdr:rowOff>27214</xdr:rowOff>
    </xdr:from>
    <xdr:to>
      <xdr:col>7</xdr:col>
      <xdr:colOff>9525</xdr:colOff>
      <xdr:row>289</xdr:row>
      <xdr:rowOff>27214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CxnSpPr/>
      </xdr:nvCxnSpPr>
      <xdr:spPr>
        <a:xfrm flipV="1">
          <a:off x="0" y="11281410"/>
          <a:ext cx="102069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47306</xdr:colOff>
      <xdr:row>289</xdr:row>
      <xdr:rowOff>27214</xdr:rowOff>
    </xdr:from>
    <xdr:to>
      <xdr:col>14</xdr:col>
      <xdr:colOff>9125</xdr:colOff>
      <xdr:row>289</xdr:row>
      <xdr:rowOff>27214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>
          <a:off x="10244455" y="11281410"/>
          <a:ext cx="1032827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226695</xdr:colOff>
      <xdr:row>0</xdr:row>
      <xdr:rowOff>42545</xdr:rowOff>
    </xdr:from>
    <xdr:to>
      <xdr:col>8</xdr:col>
      <xdr:colOff>226695</xdr:colOff>
      <xdr:row>1</xdr:row>
      <xdr:rowOff>104045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CxnSpPr/>
      </xdr:nvCxnSpPr>
      <xdr:spPr>
        <a:xfrm>
          <a:off x="10953115" y="42545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54429</xdr:colOff>
      <xdr:row>133</xdr:row>
      <xdr:rowOff>72118</xdr:rowOff>
    </xdr:from>
    <xdr:to>
      <xdr:col>14</xdr:col>
      <xdr:colOff>54429</xdr:colOff>
      <xdr:row>133</xdr:row>
      <xdr:rowOff>72118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C5E967E2-6C21-493A-AA4A-AE3AEF12156C}"/>
            </a:ext>
          </a:extLst>
        </xdr:cNvPr>
        <xdr:cNvCxnSpPr/>
      </xdr:nvCxnSpPr>
      <xdr:spPr>
        <a:xfrm>
          <a:off x="10426594" y="6356377"/>
          <a:ext cx="103542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27214</xdr:colOff>
      <xdr:row>133</xdr:row>
      <xdr:rowOff>72117</xdr:rowOff>
    </xdr:from>
    <xdr:to>
      <xdr:col>7</xdr:col>
      <xdr:colOff>36739</xdr:colOff>
      <xdr:row>133</xdr:row>
      <xdr:rowOff>72117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E0D24C3-1EC5-4ED3-B0D4-776D8B0A045F}"/>
            </a:ext>
          </a:extLst>
        </xdr:cNvPr>
        <xdr:cNvCxnSpPr/>
      </xdr:nvCxnSpPr>
      <xdr:spPr>
        <a:xfrm flipV="1">
          <a:off x="27214" y="6356376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44584</xdr:colOff>
      <xdr:row>261</xdr:row>
      <xdr:rowOff>144235</xdr:rowOff>
    </xdr:from>
    <xdr:to>
      <xdr:col>14</xdr:col>
      <xdr:colOff>6403</xdr:colOff>
      <xdr:row>261</xdr:row>
      <xdr:rowOff>144235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A01D2F26-8543-4A80-A378-BCCB2141F2F4}"/>
            </a:ext>
          </a:extLst>
        </xdr:cNvPr>
        <xdr:cNvCxnSpPr/>
      </xdr:nvCxnSpPr>
      <xdr:spPr>
        <a:xfrm>
          <a:off x="10416749" y="12987073"/>
          <a:ext cx="10316054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40823</xdr:colOff>
      <xdr:row>261</xdr:row>
      <xdr:rowOff>144236</xdr:rowOff>
    </xdr:from>
    <xdr:to>
      <xdr:col>7</xdr:col>
      <xdr:colOff>50348</xdr:colOff>
      <xdr:row>261</xdr:row>
      <xdr:rowOff>144236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DA36CBC7-1897-47CB-82D0-5CF647CECA97}"/>
            </a:ext>
          </a:extLst>
        </xdr:cNvPr>
        <xdr:cNvCxnSpPr/>
      </xdr:nvCxnSpPr>
      <xdr:spPr>
        <a:xfrm flipV="1">
          <a:off x="40823" y="12987074"/>
          <a:ext cx="1038169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6350</xdr:rowOff>
    </xdr:from>
    <xdr:to>
      <xdr:col>0</xdr:col>
      <xdr:colOff>0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/>
      </xdr:nvCxnSpPr>
      <xdr:spPr>
        <a:xfrm flipV="1">
          <a:off x="0" y="2559050"/>
          <a:ext cx="0" cy="889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0</xdr:rowOff>
    </xdr:from>
    <xdr:to>
      <xdr:col>7</xdr:col>
      <xdr:colOff>0</xdr:colOff>
      <xdr:row>8</xdr:row>
      <xdr:rowOff>15387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CxnSpPr/>
      </xdr:nvCxnSpPr>
      <xdr:spPr>
        <a:xfrm flipV="1">
          <a:off x="19050" y="2552700"/>
          <a:ext cx="1033589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/>
      </xdr:nvSpPr>
      <xdr:spPr>
        <a:xfrm>
          <a:off x="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 txBox="1"/>
      </xdr:nvSpPr>
      <xdr:spPr>
        <a:xfrm>
          <a:off x="118618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600-00002D000000}"/>
            </a:ext>
          </a:extLst>
        </xdr:cNvPr>
        <xdr:cNvSpPr txBox="1"/>
      </xdr:nvSpPr>
      <xdr:spPr>
        <a:xfrm>
          <a:off x="728980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600-00002F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600-00003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600-00003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600-000034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600-00003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600-00003C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7</xdr:col>
      <xdr:colOff>19050</xdr:colOff>
      <xdr:row>8</xdr:row>
      <xdr:rowOff>0</xdr:rowOff>
    </xdr:from>
    <xdr:to>
      <xdr:col>14</xdr:col>
      <xdr:colOff>0</xdr:colOff>
      <xdr:row>8</xdr:row>
      <xdr:rowOff>15387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CxnSpPr/>
      </xdr:nvCxnSpPr>
      <xdr:spPr>
        <a:xfrm flipV="1">
          <a:off x="10373995" y="2552700"/>
          <a:ext cx="1023747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1943467</xdr:colOff>
      <xdr:row>259</xdr:row>
      <xdr:rowOff>141161</xdr:rowOff>
    </xdr:from>
    <xdr:to>
      <xdr:col>13</xdr:col>
      <xdr:colOff>1663502</xdr:colOff>
      <xdr:row>259</xdr:row>
      <xdr:rowOff>142396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00000000-0008-0000-0600-000040000000}"/>
            </a:ext>
          </a:extLst>
        </xdr:cNvPr>
        <xdr:cNvCxnSpPr/>
      </xdr:nvCxnSpPr>
      <xdr:spPr>
        <a:xfrm>
          <a:off x="10504761" y="12915867"/>
          <a:ext cx="10235635" cy="123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600-000044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600-000049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657225</xdr:colOff>
      <xdr:row>3</xdr:row>
      <xdr:rowOff>47625</xdr:rowOff>
    </xdr:from>
    <xdr:ext cx="184731" cy="264560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00000000-0008-0000-0600-00004A000000}"/>
            </a:ext>
          </a:extLst>
        </xdr:cNvPr>
        <xdr:cNvSpPr txBox="1"/>
      </xdr:nvSpPr>
      <xdr:spPr>
        <a:xfrm>
          <a:off x="1154112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00000000-0008-0000-0600-00004C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00000000-0008-0000-0600-00004E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00000000-0008-0000-0600-00004F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00000000-0008-0000-0600-000051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00000000-0008-0000-0600-000053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00000000-0008-0000-0600-000054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8</xdr:col>
      <xdr:colOff>200025</xdr:colOff>
      <xdr:row>4</xdr:row>
      <xdr:rowOff>0</xdr:rowOff>
    </xdr:from>
    <xdr:ext cx="184731" cy="25455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SpPr txBox="1"/>
      </xdr:nvSpPr>
      <xdr:spPr>
        <a:xfrm>
          <a:off x="1108392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00000000-0008-0000-0600-000056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1</xdr:col>
      <xdr:colOff>285750</xdr:colOff>
      <xdr:row>0</xdr:row>
      <xdr:rowOff>76200</xdr:rowOff>
    </xdr:from>
    <xdr:to>
      <xdr:col>1</xdr:col>
      <xdr:colOff>285750</xdr:colOff>
      <xdr:row>1</xdr:row>
      <xdr:rowOff>137700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00000000-0008-0000-0600-000069000000}"/>
            </a:ext>
          </a:extLst>
        </xdr:cNvPr>
        <xdr:cNvCxnSpPr/>
      </xdr:nvCxnSpPr>
      <xdr:spPr>
        <a:xfrm>
          <a:off x="81470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14</xdr:col>
      <xdr:colOff>0</xdr:colOff>
      <xdr:row>4</xdr:row>
      <xdr:rowOff>0</xdr:rowOff>
    </xdr:from>
    <xdr:ext cx="184731" cy="25455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600-000032000000}"/>
            </a:ext>
          </a:extLst>
        </xdr:cNvPr>
        <xdr:cNvSpPr txBox="1"/>
      </xdr:nvSpPr>
      <xdr:spPr>
        <a:xfrm>
          <a:off x="20611465" y="12954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600-000037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14</xdr:col>
      <xdr:colOff>0</xdr:colOff>
      <xdr:row>3</xdr:row>
      <xdr:rowOff>47625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600-000038000000}"/>
            </a:ext>
          </a:extLst>
        </xdr:cNvPr>
        <xdr:cNvSpPr txBox="1"/>
      </xdr:nvSpPr>
      <xdr:spPr>
        <a:xfrm>
          <a:off x="2061146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6</xdr:row>
      <xdr:rowOff>95250</xdr:rowOff>
    </xdr:from>
    <xdr:to>
      <xdr:col>6</xdr:col>
      <xdr:colOff>1709057</xdr:colOff>
      <xdr:row>7</xdr:row>
      <xdr:rowOff>1780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00000000-0008-0000-0600-000039000000}"/>
            </a:ext>
          </a:extLst>
        </xdr:cNvPr>
        <xdr:cNvCxnSpPr/>
      </xdr:nvCxnSpPr>
      <xdr:spPr>
        <a:xfrm flipV="1">
          <a:off x="0" y="2333625"/>
          <a:ext cx="10290810" cy="2032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6</xdr:row>
      <xdr:rowOff>81643</xdr:rowOff>
    </xdr:from>
    <xdr:to>
      <xdr:col>13</xdr:col>
      <xdr:colOff>1681843</xdr:colOff>
      <xdr:row>6</xdr:row>
      <xdr:rowOff>97030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00000000-0008-0000-0600-00003A000000}"/>
            </a:ext>
          </a:extLst>
        </xdr:cNvPr>
        <xdr:cNvCxnSpPr/>
      </xdr:nvCxnSpPr>
      <xdr:spPr>
        <a:xfrm flipV="1">
          <a:off x="10354945" y="2319655"/>
          <a:ext cx="1019429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135</xdr:row>
      <xdr:rowOff>18249</xdr:rowOff>
    </xdr:from>
    <xdr:to>
      <xdr:col>7</xdr:col>
      <xdr:colOff>69107</xdr:colOff>
      <xdr:row>135</xdr:row>
      <xdr:rowOff>18249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00000000-0008-0000-0600-00003B000000}"/>
            </a:ext>
          </a:extLst>
        </xdr:cNvPr>
        <xdr:cNvCxnSpPr/>
      </xdr:nvCxnSpPr>
      <xdr:spPr>
        <a:xfrm>
          <a:off x="0" y="4850225"/>
          <a:ext cx="10620566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50346</xdr:colOff>
      <xdr:row>135</xdr:row>
      <xdr:rowOff>14166</xdr:rowOff>
    </xdr:from>
    <xdr:to>
      <xdr:col>14</xdr:col>
      <xdr:colOff>2721</xdr:colOff>
      <xdr:row>135</xdr:row>
      <xdr:rowOff>14166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CxnSpPr/>
      </xdr:nvCxnSpPr>
      <xdr:spPr>
        <a:xfrm flipV="1">
          <a:off x="10601805" y="4846142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260</xdr:row>
      <xdr:rowOff>3041</xdr:rowOff>
    </xdr:from>
    <xdr:to>
      <xdr:col>7</xdr:col>
      <xdr:colOff>0</xdr:colOff>
      <xdr:row>260</xdr:row>
      <xdr:rowOff>3041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0000000-0008-0000-0600-000041000000}"/>
            </a:ext>
          </a:extLst>
        </xdr:cNvPr>
        <xdr:cNvCxnSpPr/>
      </xdr:nvCxnSpPr>
      <xdr:spPr>
        <a:xfrm>
          <a:off x="0" y="12930147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285750</xdr:colOff>
      <xdr:row>0</xdr:row>
      <xdr:rowOff>76200</xdr:rowOff>
    </xdr:from>
    <xdr:to>
      <xdr:col>8</xdr:col>
      <xdr:colOff>285750</xdr:colOff>
      <xdr:row>1</xdr:row>
      <xdr:rowOff>137700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1116965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159604</xdr:rowOff>
    </xdr:from>
    <xdr:to>
      <xdr:col>7</xdr:col>
      <xdr:colOff>44823</xdr:colOff>
      <xdr:row>133</xdr:row>
      <xdr:rowOff>161365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4B450EA0-AE06-499B-BB8C-FECBE53FB32E}"/>
            </a:ext>
          </a:extLst>
        </xdr:cNvPr>
        <xdr:cNvCxnSpPr/>
      </xdr:nvCxnSpPr>
      <xdr:spPr>
        <a:xfrm>
          <a:off x="0" y="4875039"/>
          <a:ext cx="10596282" cy="176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47625</xdr:colOff>
      <xdr:row>133</xdr:row>
      <xdr:rowOff>164486</xdr:rowOff>
    </xdr:from>
    <xdr:to>
      <xdr:col>14</xdr:col>
      <xdr:colOff>0</xdr:colOff>
      <xdr:row>133</xdr:row>
      <xdr:rowOff>164486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F14E4E1B-A97A-49FB-A8E8-AA1C57212FFA}"/>
            </a:ext>
          </a:extLst>
        </xdr:cNvPr>
        <xdr:cNvCxnSpPr/>
      </xdr:nvCxnSpPr>
      <xdr:spPr>
        <a:xfrm flipV="1">
          <a:off x="10599084" y="4879921"/>
          <a:ext cx="10225928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258</xdr:row>
      <xdr:rowOff>206826</xdr:rowOff>
    </xdr:from>
    <xdr:to>
      <xdr:col>7</xdr:col>
      <xdr:colOff>40821</xdr:colOff>
      <xdr:row>258</xdr:row>
      <xdr:rowOff>206826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3844A4DA-49C5-4018-A846-339060490708}"/>
            </a:ext>
          </a:extLst>
        </xdr:cNvPr>
        <xdr:cNvCxnSpPr/>
      </xdr:nvCxnSpPr>
      <xdr:spPr>
        <a:xfrm>
          <a:off x="40821" y="12717521"/>
          <a:ext cx="1055145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42951</xdr:colOff>
      <xdr:row>259</xdr:row>
      <xdr:rowOff>3389</xdr:rowOff>
    </xdr:from>
    <xdr:to>
      <xdr:col>14</xdr:col>
      <xdr:colOff>5033</xdr:colOff>
      <xdr:row>259</xdr:row>
      <xdr:rowOff>3389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92F25DEE-0D85-43E2-8982-17D858A742F2}"/>
            </a:ext>
          </a:extLst>
        </xdr:cNvPr>
        <xdr:cNvCxnSpPr/>
      </xdr:nvCxnSpPr>
      <xdr:spPr>
        <a:xfrm>
          <a:off x="10594410" y="12778095"/>
          <a:ext cx="10235635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728980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28575</xdr:colOff>
      <xdr:row>8</xdr:row>
      <xdr:rowOff>13607</xdr:rowOff>
    </xdr:from>
    <xdr:to>
      <xdr:col>7</xdr:col>
      <xdr:colOff>0</xdr:colOff>
      <xdr:row>8</xdr:row>
      <xdr:rowOff>23132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CxnSpPr/>
      </xdr:nvCxnSpPr>
      <xdr:spPr>
        <a:xfrm flipV="1">
          <a:off x="28575" y="2223135"/>
          <a:ext cx="10287000" cy="952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695325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/>
      </xdr:nvSpPr>
      <xdr:spPr>
        <a:xfrm>
          <a:off x="10315575" y="1266825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/>
      </xdr:nvSpPr>
      <xdr:spPr>
        <a:xfrm>
          <a:off x="1031557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54429</xdr:colOff>
      <xdr:row>6</xdr:row>
      <xdr:rowOff>99332</xdr:rowOff>
    </xdr:from>
    <xdr:to>
      <xdr:col>6</xdr:col>
      <xdr:colOff>1717222</xdr:colOff>
      <xdr:row>7</xdr:row>
      <xdr:rowOff>0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 flipV="1">
          <a:off x="53975" y="1985010"/>
          <a:ext cx="10186035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29935</xdr:colOff>
      <xdr:row>147</xdr:row>
      <xdr:rowOff>16328</xdr:rowOff>
    </xdr:from>
    <xdr:to>
      <xdr:col>7</xdr:col>
      <xdr:colOff>2721</xdr:colOff>
      <xdr:row>147</xdr:row>
      <xdr:rowOff>23133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/>
      </xdr:nvCxnSpPr>
      <xdr:spPr>
        <a:xfrm flipV="1">
          <a:off x="29845" y="6884035"/>
          <a:ext cx="10288270" cy="698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59870</xdr:colOff>
      <xdr:row>261</xdr:row>
      <xdr:rowOff>2721</xdr:rowOff>
    </xdr:from>
    <xdr:to>
      <xdr:col>7</xdr:col>
      <xdr:colOff>57150</xdr:colOff>
      <xdr:row>273</xdr:row>
      <xdr:rowOff>14967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CxnSpPr/>
      </xdr:nvCxnSpPr>
      <xdr:spPr>
        <a:xfrm flipV="1">
          <a:off x="59690" y="11536045"/>
          <a:ext cx="10313035" cy="146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133</xdr:row>
      <xdr:rowOff>68035</xdr:rowOff>
    </xdr:from>
    <xdr:to>
      <xdr:col>6</xdr:col>
      <xdr:colOff>1714500</xdr:colOff>
      <xdr:row>133</xdr:row>
      <xdr:rowOff>74840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855587E4-F899-4B39-B10E-F17A5E8D43DA}"/>
            </a:ext>
          </a:extLst>
        </xdr:cNvPr>
        <xdr:cNvCxnSpPr/>
      </xdr:nvCxnSpPr>
      <xdr:spPr>
        <a:xfrm flipV="1">
          <a:off x="0" y="6156415"/>
          <a:ext cx="10226040" cy="6805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43542</xdr:colOff>
      <xdr:row>259</xdr:row>
      <xdr:rowOff>68035</xdr:rowOff>
    </xdr:from>
    <xdr:to>
      <xdr:col>7</xdr:col>
      <xdr:colOff>40822</xdr:colOff>
      <xdr:row>259</xdr:row>
      <xdr:rowOff>80281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B7C3024-DFCE-4654-8326-BA0F972A14AD}"/>
            </a:ext>
          </a:extLst>
        </xdr:cNvPr>
        <xdr:cNvCxnSpPr/>
      </xdr:nvCxnSpPr>
      <xdr:spPr>
        <a:xfrm flipV="1">
          <a:off x="43542" y="12823915"/>
          <a:ext cx="10299520" cy="4626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0</xdr:colOff>
      <xdr:row>8</xdr:row>
      <xdr:rowOff>0</xdr:rowOff>
    </xdr:from>
    <xdr:to>
      <xdr:col>0</xdr:col>
      <xdr:colOff>81643</xdr:colOff>
      <xdr:row>8</xdr:row>
      <xdr:rowOff>15387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CxnSpPr/>
      </xdr:nvCxnSpPr>
      <xdr:spPr>
        <a:xfrm flipV="1">
          <a:off x="0" y="2009775"/>
          <a:ext cx="81280" cy="1524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0</xdr:colOff>
      <xdr:row>3</xdr:row>
      <xdr:rowOff>47625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twoCellAnchor>
    <xdr:from>
      <xdr:col>0</xdr:col>
      <xdr:colOff>19050</xdr:colOff>
      <xdr:row>8</xdr:row>
      <xdr:rowOff>13754</xdr:rowOff>
    </xdr:from>
    <xdr:to>
      <xdr:col>7</xdr:col>
      <xdr:colOff>0</xdr:colOff>
      <xdr:row>8</xdr:row>
      <xdr:rowOff>13754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CxnSpPr/>
      </xdr:nvCxnSpPr>
      <xdr:spPr>
        <a:xfrm>
          <a:off x="19050" y="1697774"/>
          <a:ext cx="1037463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0</xdr:col>
      <xdr:colOff>0</xdr:colOff>
      <xdr:row>4</xdr:row>
      <xdr:rowOff>0</xdr:rowOff>
    </xdr:from>
    <xdr:ext cx="184731" cy="25455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SpPr txBox="1"/>
      </xdr:nvSpPr>
      <xdr:spPr>
        <a:xfrm>
          <a:off x="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200025</xdr:colOff>
      <xdr:row>4</xdr:row>
      <xdr:rowOff>0</xdr:rowOff>
    </xdr:from>
    <xdr:ext cx="184731" cy="25455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SpPr txBox="1"/>
      </xdr:nvSpPr>
      <xdr:spPr>
        <a:xfrm>
          <a:off x="192405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657225</xdr:colOff>
      <xdr:row>3</xdr:row>
      <xdr:rowOff>47625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SpPr txBox="1"/>
      </xdr:nvSpPr>
      <xdr:spPr>
        <a:xfrm>
          <a:off x="1440815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1</xdr:col>
      <xdr:colOff>200025</xdr:colOff>
      <xdr:row>4</xdr:row>
      <xdr:rowOff>0</xdr:rowOff>
    </xdr:from>
    <xdr:ext cx="184731" cy="25455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SpPr txBox="1"/>
      </xdr:nvSpPr>
      <xdr:spPr>
        <a:xfrm>
          <a:off x="983615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3</xdr:row>
      <xdr:rowOff>47625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 txBox="1"/>
      </xdr:nvSpPr>
      <xdr:spPr>
        <a:xfrm>
          <a:off x="10384790" y="54292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7</xdr:col>
      <xdr:colOff>0</xdr:colOff>
      <xdr:row>4</xdr:row>
      <xdr:rowOff>0</xdr:rowOff>
    </xdr:from>
    <xdr:ext cx="184731" cy="25455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 txBox="1"/>
      </xdr:nvSpPr>
      <xdr:spPr>
        <a:xfrm>
          <a:off x="10384790" y="1104900"/>
          <a:ext cx="184150" cy="25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MY" sz="11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twoCellAnchor>
    <xdr:from>
      <xdr:col>0</xdr:col>
      <xdr:colOff>0</xdr:colOff>
      <xdr:row>6</xdr:row>
      <xdr:rowOff>98243</xdr:rowOff>
    </xdr:from>
    <xdr:to>
      <xdr:col>6</xdr:col>
      <xdr:colOff>1668236</xdr:colOff>
      <xdr:row>6</xdr:row>
      <xdr:rowOff>98243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/>
      </xdr:nvCxnSpPr>
      <xdr:spPr>
        <a:xfrm>
          <a:off x="0" y="1793240"/>
          <a:ext cx="10318750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134</xdr:row>
      <xdr:rowOff>8164</xdr:rowOff>
    </xdr:from>
    <xdr:to>
      <xdr:col>6</xdr:col>
      <xdr:colOff>1646464</xdr:colOff>
      <xdr:row>160</xdr:row>
      <xdr:rowOff>21771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/>
      </xdr:nvCxnSpPr>
      <xdr:spPr>
        <a:xfrm flipV="1">
          <a:off x="68036" y="6227989"/>
          <a:ext cx="9989003" cy="13607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2721</xdr:colOff>
      <xdr:row>272</xdr:row>
      <xdr:rowOff>23757</xdr:rowOff>
    </xdr:from>
    <xdr:to>
      <xdr:col>6</xdr:col>
      <xdr:colOff>1655370</xdr:colOff>
      <xdr:row>272</xdr:row>
      <xdr:rowOff>23757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CxnSpPr/>
      </xdr:nvCxnSpPr>
      <xdr:spPr>
        <a:xfrm>
          <a:off x="2721" y="1069937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166370</xdr:colOff>
      <xdr:row>0</xdr:row>
      <xdr:rowOff>76200</xdr:rowOff>
    </xdr:from>
    <xdr:to>
      <xdr:col>1</xdr:col>
      <xdr:colOff>166370</xdr:colOff>
      <xdr:row>1</xdr:row>
      <xdr:rowOff>137700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CxnSpPr/>
      </xdr:nvCxnSpPr>
      <xdr:spPr>
        <a:xfrm>
          <a:off x="949960" y="76200"/>
          <a:ext cx="0" cy="251460"/>
        </a:xfrm>
        <a:prstGeom prst="line">
          <a:avLst/>
        </a:prstGeom>
        <a:ln w="19050">
          <a:solidFill>
            <a:schemeClr val="bg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68036</xdr:colOff>
      <xdr:row>132</xdr:row>
      <xdr:rowOff>159474</xdr:rowOff>
    </xdr:from>
    <xdr:to>
      <xdr:col>6</xdr:col>
      <xdr:colOff>1737359</xdr:colOff>
      <xdr:row>132</xdr:row>
      <xdr:rowOff>159475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0350C293-8C6D-4153-921F-EFF90789FB28}"/>
            </a:ext>
          </a:extLst>
        </xdr:cNvPr>
        <xdr:cNvCxnSpPr/>
      </xdr:nvCxnSpPr>
      <xdr:spPr>
        <a:xfrm flipV="1">
          <a:off x="68036" y="6339294"/>
          <a:ext cx="10325643" cy="1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258</xdr:row>
      <xdr:rowOff>69477</xdr:rowOff>
    </xdr:from>
    <xdr:to>
      <xdr:col>6</xdr:col>
      <xdr:colOff>1652649</xdr:colOff>
      <xdr:row>258</xdr:row>
      <xdr:rowOff>69477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8E3E1F7E-A2B9-4EA0-BBE5-6E26C39C0231}"/>
            </a:ext>
          </a:extLst>
        </xdr:cNvPr>
        <xdr:cNvCxnSpPr/>
      </xdr:nvCxnSpPr>
      <xdr:spPr>
        <a:xfrm>
          <a:off x="0" y="13221597"/>
          <a:ext cx="10308969" cy="0"/>
        </a:xfrm>
        <a:prstGeom prst="line">
          <a:avLst/>
        </a:prstGeom>
        <a:ln w="28575" cap="rnd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era.mazalan/Desktop/oktober/Buletin_Perdagangan_Borong%20Runcit_Okt%202020%20without%20label_Yo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3 Monthly Blow"/>
      <sheetName val="indeks volume"/>
      <sheetName val="SA"/>
      <sheetName val="NSO"/>
      <sheetName val="Indikator"/>
      <sheetName val="Carta 2"/>
      <sheetName val="Carta 2 (BI)"/>
      <sheetName val="Carta 3"/>
      <sheetName val="Carta 3(BI)"/>
      <sheetName val="Carta 4 (Sales Borong)"/>
      <sheetName val="Carta 4 (Sales Borong) BI"/>
      <sheetName val="Carta 5 (Indeks Borong)"/>
      <sheetName val="Carta 5 (Indeks Borong) BI"/>
      <sheetName val="Carta 6 (Sales Runcit)"/>
      <sheetName val="Carta 6 (Sales Runcit) BI"/>
      <sheetName val="Carta 7 (Indeks Runcit)"/>
      <sheetName val="Carta 7 (Indeks Runcit) BI"/>
      <sheetName val="Carta 8 (Sales MV)"/>
      <sheetName val="Carta 8 (Sales MV) BI"/>
      <sheetName val="Carta 9 (Indeks MV)"/>
      <sheetName val="Carta 9 (Indeks MV) BI"/>
      <sheetName val="Chart 10 (CPI)"/>
      <sheetName val="Chart11 (P.TENAGA BURUH) "/>
      <sheetName val="Chart12 (Kadar Pengangguran)"/>
      <sheetName val="Chart13( EKSPORT)"/>
      <sheetName val="Chart14 (IMPORT)"/>
      <sheetName val="Data Update!!!"/>
      <sheetName val="1"/>
      <sheetName val="2"/>
      <sheetName val="3"/>
      <sheetName val="4"/>
      <sheetName val="5"/>
      <sheetName val="6"/>
      <sheetName val="7"/>
      <sheetName val="8"/>
      <sheetName val="9"/>
      <sheetName val="JADUAL 2"/>
      <sheetName val="JUalan  (MoM)"/>
      <sheetName val="Carta"/>
      <sheetName val="Jadual"/>
      <sheetName val="Sheet3"/>
      <sheetName val="Sheet4"/>
      <sheetName val="bbb"/>
      <sheetName val="q=2010"/>
      <sheetName val="month"/>
      <sheetName val="Sheet9"/>
      <sheetName val="bbb (2)"/>
      <sheetName val="Sheet1"/>
      <sheetName val="Sheet6"/>
      <sheetName val="Sheet7"/>
      <sheetName val="Jad. 1 (Indeks Volum)"/>
      <sheetName val="Jad. 2 (Indeks Volum Seasonal)"/>
      <sheetName val="Jad. 3 (Nilai Jualan)"/>
      <sheetName val="Jad. x (Nilai Jualan Boro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2">
          <cell r="E22">
            <v>138.33110405517499</v>
          </cell>
        </row>
        <row r="23">
          <cell r="E23">
            <v>132.90296693521401</v>
          </cell>
        </row>
        <row r="24">
          <cell r="E24">
            <v>137.10165398393301</v>
          </cell>
        </row>
        <row r="25">
          <cell r="E25">
            <v>129.003283263361</v>
          </cell>
        </row>
        <row r="26">
          <cell r="E26">
            <v>133.83551676876101</v>
          </cell>
        </row>
        <row r="27">
          <cell r="E27">
            <v>146.724668912488</v>
          </cell>
        </row>
        <row r="28">
          <cell r="E28">
            <v>146.451073932209</v>
          </cell>
        </row>
        <row r="29">
          <cell r="E29">
            <v>142.50492811730101</v>
          </cell>
        </row>
        <row r="30">
          <cell r="E30">
            <v>134.77250927001</v>
          </cell>
        </row>
        <row r="31">
          <cell r="E31">
            <v>139.46479501470901</v>
          </cell>
        </row>
        <row r="32">
          <cell r="E32">
            <v>143.34522968811399</v>
          </cell>
        </row>
        <row r="33">
          <cell r="E33">
            <v>149.64531342085101</v>
          </cell>
        </row>
        <row r="63">
          <cell r="E63">
            <v>11.235110528159</v>
          </cell>
        </row>
        <row r="64">
          <cell r="E64">
            <v>9.2956505914063801</v>
          </cell>
        </row>
        <row r="65">
          <cell r="E65">
            <v>7.3563068025276301</v>
          </cell>
        </row>
        <row r="66">
          <cell r="E66">
            <v>7.7120800900839699</v>
          </cell>
        </row>
        <row r="67">
          <cell r="E67">
            <v>9.4219658311154806</v>
          </cell>
        </row>
        <row r="68">
          <cell r="E68">
            <v>9.6427652734051303</v>
          </cell>
        </row>
        <row r="69">
          <cell r="E69">
            <v>8.4393224319511102</v>
          </cell>
        </row>
        <row r="70">
          <cell r="E70">
            <v>7.45393470139157</v>
          </cell>
        </row>
        <row r="71">
          <cell r="E71">
            <v>7.3734659079990799</v>
          </cell>
        </row>
        <row r="72">
          <cell r="E72">
            <v>6.6472479188045099</v>
          </cell>
        </row>
        <row r="73">
          <cell r="E73">
            <v>7.0682304100283799</v>
          </cell>
        </row>
        <row r="74">
          <cell r="E74">
            <v>6.9918951372484299</v>
          </cell>
        </row>
        <row r="104">
          <cell r="E104">
            <v>-1.09742402912522</v>
          </cell>
        </row>
        <row r="105">
          <cell r="E105">
            <v>-3.9240177811317798</v>
          </cell>
        </row>
        <row r="106">
          <cell r="E106">
            <v>3.1592124280910299</v>
          </cell>
        </row>
        <row r="107">
          <cell r="E107">
            <v>-5.90683663197896</v>
          </cell>
        </row>
        <row r="108">
          <cell r="E108">
            <v>3.74582210867842</v>
          </cell>
        </row>
        <row r="109">
          <cell r="E109">
            <v>9.6305916806797001</v>
          </cell>
        </row>
        <row r="110">
          <cell r="E110">
            <v>-0.18646828942049401</v>
          </cell>
        </row>
        <row r="111">
          <cell r="E111">
            <v>-2.6945147679385602</v>
          </cell>
        </row>
        <row r="112">
          <cell r="E112">
            <v>-5.4260711888687503</v>
          </cell>
        </row>
        <row r="113">
          <cell r="E113">
            <v>3.4816341775593602</v>
          </cell>
        </row>
        <row r="114">
          <cell r="E114">
            <v>2.7823757766221302</v>
          </cell>
        </row>
        <row r="115">
          <cell r="E115">
            <v>4.3950424764357603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Q369"/>
  <sheetViews>
    <sheetView showGridLines="0" tabSelected="1" view="pageBreakPreview" zoomScaleNormal="100" zoomScaleSheetLayoutView="100" workbookViewId="0">
      <selection activeCell="C109" sqref="C109"/>
    </sheetView>
  </sheetViews>
  <sheetFormatPr defaultColWidth="9.109375" defaultRowHeight="13.8"/>
  <cols>
    <col min="1" max="1" width="10" style="2" customWidth="1"/>
    <col min="2" max="2" width="10.5546875" style="1" customWidth="1"/>
    <col min="3" max="3" width="32.5546875" style="1" customWidth="1"/>
    <col min="4" max="4" width="31.88671875" style="1" customWidth="1"/>
    <col min="5" max="5" width="30.88671875" style="1" customWidth="1"/>
    <col min="6" max="6" width="33.109375" style="1" customWidth="1"/>
    <col min="7" max="7" width="9.109375" style="2"/>
    <col min="8" max="8" width="16.33203125" style="2" customWidth="1"/>
    <col min="9" max="11" width="15.6640625" style="18" customWidth="1"/>
    <col min="12" max="13" width="16.88671875" style="18" customWidth="1"/>
    <col min="14" max="17" width="12.88671875" style="2" customWidth="1"/>
    <col min="18" max="16384" width="9.109375" style="2"/>
  </cols>
  <sheetData>
    <row r="1" spans="1:9" ht="15" customHeight="1">
      <c r="A1" s="134" t="s">
        <v>0</v>
      </c>
      <c r="B1" s="146">
        <v>1</v>
      </c>
      <c r="C1" s="19" t="s">
        <v>1</v>
      </c>
      <c r="D1" s="2"/>
      <c r="E1" s="2"/>
      <c r="F1" s="2"/>
    </row>
    <row r="2" spans="1:9" ht="15" customHeight="1">
      <c r="A2" s="134" t="s">
        <v>2</v>
      </c>
      <c r="B2" s="146"/>
      <c r="C2" s="147" t="s">
        <v>3</v>
      </c>
      <c r="D2" s="147"/>
      <c r="E2" s="147"/>
      <c r="F2" s="2"/>
    </row>
    <row r="3" spans="1:9" ht="6.6" customHeight="1">
      <c r="B3" s="2"/>
      <c r="C3" s="2"/>
      <c r="D3" s="2"/>
      <c r="E3" s="2"/>
      <c r="F3" s="2"/>
    </row>
    <row r="4" spans="1:9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9" ht="15.9" customHeight="1">
      <c r="A5" s="149" t="s">
        <v>128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9" ht="9" customHeight="1">
      <c r="A6" s="149"/>
      <c r="B6" s="149"/>
      <c r="C6" s="35"/>
      <c r="D6" s="3"/>
      <c r="E6" s="3"/>
      <c r="F6" s="3"/>
    </row>
    <row r="7" spans="1:9" ht="15.75" customHeight="1">
      <c r="A7" s="145" t="s">
        <v>137</v>
      </c>
      <c r="B7" s="145"/>
      <c r="C7" s="145"/>
      <c r="D7" s="145"/>
      <c r="E7" s="145"/>
      <c r="F7" s="145"/>
    </row>
    <row r="8" spans="1:9" ht="9.6" customHeight="1">
      <c r="A8" s="93"/>
      <c r="B8" s="93"/>
      <c r="C8" s="94"/>
      <c r="D8" s="94"/>
      <c r="E8" s="94"/>
      <c r="F8" s="94"/>
    </row>
    <row r="9" spans="1:9" ht="15" hidden="1" customHeight="1">
      <c r="A9" s="73">
        <v>2018</v>
      </c>
      <c r="B9" s="72" t="s">
        <v>12</v>
      </c>
      <c r="C9" s="95">
        <v>101059.462072735</v>
      </c>
      <c r="D9" s="95">
        <v>49749.911852188001</v>
      </c>
      <c r="E9" s="95">
        <v>39654.542681090999</v>
      </c>
      <c r="F9" s="95">
        <v>11655.007539456299</v>
      </c>
    </row>
    <row r="10" spans="1:9" ht="15" hidden="1" customHeight="1">
      <c r="A10" s="72"/>
      <c r="B10" s="72" t="s">
        <v>13</v>
      </c>
      <c r="C10" s="95">
        <v>97152.225319267105</v>
      </c>
      <c r="D10" s="95">
        <v>47385.744562551998</v>
      </c>
      <c r="E10" s="95">
        <v>39222.719319993099</v>
      </c>
      <c r="F10" s="95">
        <v>10543.761436721899</v>
      </c>
    </row>
    <row r="11" spans="1:9" ht="15" hidden="1" customHeight="1">
      <c r="A11" s="72"/>
      <c r="B11" s="72" t="s">
        <v>14</v>
      </c>
      <c r="C11" s="95">
        <v>103777.24956726001</v>
      </c>
      <c r="D11" s="95">
        <v>50674.811321501802</v>
      </c>
      <c r="E11" s="95">
        <v>40824.93629466011</v>
      </c>
      <c r="F11" s="95">
        <v>12277.5019510981</v>
      </c>
    </row>
    <row r="12" spans="1:9" ht="15" hidden="1" customHeight="1">
      <c r="A12" s="72"/>
      <c r="B12" s="72" t="s">
        <v>15</v>
      </c>
      <c r="C12" s="95">
        <v>99769.544812783701</v>
      </c>
      <c r="D12" s="95">
        <v>48575.187872941402</v>
      </c>
      <c r="E12" s="95">
        <v>39128.678583866102</v>
      </c>
      <c r="F12" s="95">
        <v>12065.678355976201</v>
      </c>
      <c r="G12" s="37"/>
      <c r="H12" s="37"/>
      <c r="I12" s="42"/>
    </row>
    <row r="13" spans="1:9" ht="15" hidden="1" customHeight="1">
      <c r="A13" s="72"/>
      <c r="B13" s="72" t="s">
        <v>16</v>
      </c>
      <c r="C13" s="95">
        <v>103705.122959097</v>
      </c>
      <c r="D13" s="95">
        <v>50536.851904522002</v>
      </c>
      <c r="E13" s="95">
        <v>40860.448106370241</v>
      </c>
      <c r="F13" s="95">
        <v>12307.822948204501</v>
      </c>
    </row>
    <row r="14" spans="1:9" ht="15" hidden="1" customHeight="1">
      <c r="A14" s="72"/>
      <c r="B14" s="72" t="s">
        <v>17</v>
      </c>
      <c r="C14" s="95">
        <v>106130.86504346201</v>
      </c>
      <c r="D14" s="95">
        <v>50405.847724322601</v>
      </c>
      <c r="E14" s="95">
        <v>42705.665098343103</v>
      </c>
      <c r="F14" s="95">
        <v>13019.3522207962</v>
      </c>
    </row>
    <row r="15" spans="1:9" ht="15" hidden="1" customHeight="1">
      <c r="A15" s="72"/>
      <c r="B15" s="72" t="s">
        <v>18</v>
      </c>
      <c r="C15" s="95">
        <v>106450.962147193</v>
      </c>
      <c r="D15" s="95">
        <v>49162.607651444501</v>
      </c>
      <c r="E15" s="95">
        <v>43427.141397917701</v>
      </c>
      <c r="F15" s="95">
        <v>13861.213097830499</v>
      </c>
    </row>
    <row r="16" spans="1:9" ht="15" hidden="1" customHeight="1">
      <c r="A16" s="72"/>
      <c r="B16" s="72" t="s">
        <v>19</v>
      </c>
      <c r="C16" s="95">
        <v>107865.58990321901</v>
      </c>
      <c r="D16" s="95">
        <v>50919.930400054203</v>
      </c>
      <c r="E16" s="95">
        <v>43478.163010435943</v>
      </c>
      <c r="F16" s="95">
        <v>13467.4964927284</v>
      </c>
    </row>
    <row r="17" spans="1:6" ht="15" hidden="1" customHeight="1">
      <c r="A17" s="72"/>
      <c r="B17" s="72" t="s">
        <v>20</v>
      </c>
      <c r="C17" s="95">
        <v>104716.819339931</v>
      </c>
      <c r="D17" s="95">
        <v>52381.886187693497</v>
      </c>
      <c r="E17" s="95">
        <v>41170.812496201754</v>
      </c>
      <c r="F17" s="95">
        <v>11164.120656035644</v>
      </c>
    </row>
    <row r="18" spans="1:6" ht="15" hidden="1" customHeight="1">
      <c r="A18" s="72"/>
      <c r="B18" s="72" t="s">
        <v>21</v>
      </c>
      <c r="C18" s="95">
        <v>106017.66888129</v>
      </c>
      <c r="D18" s="95">
        <v>51888.910340093702</v>
      </c>
      <c r="E18" s="95">
        <v>41996.593505972247</v>
      </c>
      <c r="F18" s="95">
        <v>12132.1650352243</v>
      </c>
    </row>
    <row r="19" spans="1:6" ht="15" hidden="1" customHeight="1">
      <c r="A19" s="72"/>
      <c r="B19" s="72" t="s">
        <v>22</v>
      </c>
      <c r="C19" s="95">
        <v>106190.454215272</v>
      </c>
      <c r="D19" s="95">
        <v>51045.434143268496</v>
      </c>
      <c r="E19" s="95">
        <v>42858.104239772874</v>
      </c>
      <c r="F19" s="95">
        <v>12286.9158322311</v>
      </c>
    </row>
    <row r="20" spans="1:6" ht="15" hidden="1" customHeight="1">
      <c r="A20" s="72"/>
      <c r="B20" s="72" t="s">
        <v>23</v>
      </c>
      <c r="C20" s="95">
        <v>109309.196036334</v>
      </c>
      <c r="D20" s="95">
        <v>52745.749546589097</v>
      </c>
      <c r="E20" s="95">
        <v>44665.884244257802</v>
      </c>
      <c r="F20" s="95">
        <v>11897.562245486901</v>
      </c>
    </row>
    <row r="21" spans="1:6" hidden="1">
      <c r="A21" s="73">
        <v>2018</v>
      </c>
      <c r="B21" s="73"/>
      <c r="C21" s="95">
        <f>SUM(C9:C20)</f>
        <v>1252145.1602978439</v>
      </c>
      <c r="D21" s="95">
        <f t="shared" ref="D21:F21" si="0">SUM(D9:D20)</f>
        <v>605472.87350717129</v>
      </c>
      <c r="E21" s="95">
        <f t="shared" si="0"/>
        <v>499993.68897888204</v>
      </c>
      <c r="F21" s="95">
        <f t="shared" si="0"/>
        <v>146678.59781179007</v>
      </c>
    </row>
    <row r="22" spans="1:6" hidden="1">
      <c r="A22" s="73">
        <v>2019</v>
      </c>
      <c r="B22" s="72" t="s">
        <v>12</v>
      </c>
      <c r="C22" s="95">
        <v>108943.91699611599</v>
      </c>
      <c r="D22" s="95">
        <v>52857.9336072281</v>
      </c>
      <c r="E22" s="95">
        <v>43874.963270395703</v>
      </c>
      <c r="F22" s="95">
        <v>12211.020118492101</v>
      </c>
    </row>
    <row r="23" spans="1:6" hidden="1">
      <c r="A23" s="73"/>
      <c r="B23" s="72" t="s">
        <v>13</v>
      </c>
      <c r="C23" s="95">
        <v>103482.327135757</v>
      </c>
      <c r="D23" s="95">
        <v>50157.435983101197</v>
      </c>
      <c r="E23" s="95">
        <v>42542.892088583802</v>
      </c>
      <c r="F23" s="95">
        <v>10781.999064072101</v>
      </c>
    </row>
    <row r="24" spans="1:6" hidden="1">
      <c r="A24" s="73"/>
      <c r="B24" s="72" t="s">
        <v>24</v>
      </c>
      <c r="C24" s="95">
        <v>109437.57075869699</v>
      </c>
      <c r="D24" s="95">
        <v>53210.237814371998</v>
      </c>
      <c r="E24" s="95">
        <v>43633.733065188797</v>
      </c>
      <c r="F24" s="95">
        <v>12593.5998791364</v>
      </c>
    </row>
    <row r="25" spans="1:6" hidden="1">
      <c r="A25" s="73"/>
      <c r="B25" s="72" t="s">
        <v>25</v>
      </c>
      <c r="C25" s="95">
        <v>105373.259363167</v>
      </c>
      <c r="D25" s="95">
        <v>51169.357711206198</v>
      </c>
      <c r="E25" s="95">
        <v>41867.216260902896</v>
      </c>
      <c r="F25" s="95">
        <v>12336.685391057599</v>
      </c>
    </row>
    <row r="26" spans="1:6" hidden="1">
      <c r="A26" s="73"/>
      <c r="B26" s="72" t="s">
        <v>26</v>
      </c>
      <c r="C26" s="95">
        <v>110797.421261993</v>
      </c>
      <c r="D26" s="95">
        <v>53305.917072778197</v>
      </c>
      <c r="E26" s="95">
        <v>44066.097530057203</v>
      </c>
      <c r="F26" s="95">
        <v>13425.406659157799</v>
      </c>
    </row>
    <row r="27" spans="1:6" hidden="1">
      <c r="A27" s="73"/>
      <c r="B27" s="72" t="s">
        <v>17</v>
      </c>
      <c r="C27" s="95">
        <v>112340.66423181799</v>
      </c>
      <c r="D27" s="95">
        <v>53640.290244093303</v>
      </c>
      <c r="E27" s="95">
        <v>46000.434393682997</v>
      </c>
      <c r="F27" s="95">
        <v>12699.9395940415</v>
      </c>
    </row>
    <row r="28" spans="1:6" hidden="1">
      <c r="A28" s="73"/>
      <c r="B28" s="72" t="s">
        <v>18</v>
      </c>
      <c r="C28" s="95">
        <v>112540.231829572</v>
      </c>
      <c r="D28" s="95">
        <v>52399.872189576403</v>
      </c>
      <c r="E28" s="95">
        <v>46512.073703725502</v>
      </c>
      <c r="F28" s="95">
        <v>13628.2859362699</v>
      </c>
    </row>
    <row r="29" spans="1:6" hidden="1">
      <c r="A29" s="72"/>
      <c r="B29" s="72" t="s">
        <v>27</v>
      </c>
      <c r="C29" s="95">
        <v>114068.759560561</v>
      </c>
      <c r="D29" s="95">
        <v>53983.8741240487</v>
      </c>
      <c r="E29" s="95">
        <v>46466.308633599299</v>
      </c>
      <c r="F29" s="95">
        <v>13618.5768029132</v>
      </c>
    </row>
    <row r="30" spans="1:6" hidden="1">
      <c r="A30" s="72"/>
      <c r="B30" s="72" t="s">
        <v>28</v>
      </c>
      <c r="C30" s="95">
        <v>110621.306553562</v>
      </c>
      <c r="D30" s="95">
        <v>54838.834674568498</v>
      </c>
      <c r="E30" s="95">
        <v>44126.110699675803</v>
      </c>
      <c r="F30" s="95">
        <v>11656.3611793174</v>
      </c>
    </row>
    <row r="31" spans="1:6" hidden="1">
      <c r="A31" s="73"/>
      <c r="B31" s="72" t="s">
        <v>29</v>
      </c>
      <c r="C31" s="95">
        <v>111317.64427625301</v>
      </c>
      <c r="D31" s="95">
        <v>53889.592753471101</v>
      </c>
      <c r="E31" s="95">
        <v>44843.565760138503</v>
      </c>
      <c r="F31" s="95">
        <v>12584.4857626432</v>
      </c>
    </row>
    <row r="32" spans="1:6" hidden="1">
      <c r="A32" s="73"/>
      <c r="B32" s="81" t="s">
        <v>22</v>
      </c>
      <c r="C32" s="95">
        <v>111697.846132053</v>
      </c>
      <c r="D32" s="95">
        <v>53166.855426587499</v>
      </c>
      <c r="E32" s="95">
        <v>45879.306350478299</v>
      </c>
      <c r="F32" s="95">
        <v>12651.684354986999</v>
      </c>
    </row>
    <row r="33" spans="1:16" hidden="1">
      <c r="A33" s="73"/>
      <c r="B33" s="81" t="s">
        <v>23</v>
      </c>
      <c r="C33" s="95">
        <v>115825.006061486</v>
      </c>
      <c r="D33" s="95">
        <v>55602.0265719116</v>
      </c>
      <c r="E33" s="95">
        <v>47787.498578794897</v>
      </c>
      <c r="F33" s="95">
        <v>12435.480910779101</v>
      </c>
    </row>
    <row r="34" spans="1:16" ht="12" hidden="1" customHeight="1">
      <c r="A34" s="73">
        <v>2019</v>
      </c>
      <c r="B34" s="81"/>
      <c r="C34" s="95">
        <v>1326445.9541610337</v>
      </c>
      <c r="D34" s="95">
        <v>638222.22817294288</v>
      </c>
      <c r="E34" s="95">
        <v>537600.20033522346</v>
      </c>
      <c r="F34" s="95">
        <v>150623.52565286739</v>
      </c>
    </row>
    <row r="35" spans="1:16" ht="12" hidden="1" customHeight="1">
      <c r="A35" s="73">
        <v>2020</v>
      </c>
      <c r="B35" s="82" t="s">
        <v>12</v>
      </c>
      <c r="C35" s="95">
        <v>114776.27756785401</v>
      </c>
      <c r="D35" s="95">
        <v>55631.202350098298</v>
      </c>
      <c r="E35" s="95">
        <v>46815.9918676382</v>
      </c>
      <c r="F35" s="95">
        <v>12329.0833501177</v>
      </c>
    </row>
    <row r="36" spans="1:16" ht="12" hidden="1" customHeight="1">
      <c r="A36" s="73"/>
      <c r="B36" s="83" t="s">
        <v>13</v>
      </c>
      <c r="C36" s="95">
        <v>108972.504710875</v>
      </c>
      <c r="D36" s="95">
        <v>52605.968492763001</v>
      </c>
      <c r="E36" s="95">
        <v>45202.247329707199</v>
      </c>
      <c r="F36" s="95">
        <v>11164.288888404701</v>
      </c>
    </row>
    <row r="37" spans="1:16" ht="12" hidden="1" customHeight="1">
      <c r="A37" s="73"/>
      <c r="B37" s="83" t="s">
        <v>14</v>
      </c>
      <c r="C37" s="95">
        <v>103182.07391107301</v>
      </c>
      <c r="D37" s="95">
        <v>51777.388668527099</v>
      </c>
      <c r="E37" s="95">
        <v>40732.216579512598</v>
      </c>
      <c r="F37" s="95">
        <v>10672.4686630329</v>
      </c>
    </row>
    <row r="38" spans="1:16" ht="12" hidden="1" customHeight="1">
      <c r="A38" s="73"/>
      <c r="B38" s="83" t="s">
        <v>15</v>
      </c>
      <c r="C38" s="95">
        <v>66851.887335147796</v>
      </c>
      <c r="D38" s="95">
        <v>37694.1288330471</v>
      </c>
      <c r="E38" s="95">
        <v>28319.978254516602</v>
      </c>
      <c r="F38" s="95">
        <v>837.78024758412698</v>
      </c>
    </row>
    <row r="39" spans="1:16" ht="12" hidden="1" customHeight="1">
      <c r="A39" s="73"/>
      <c r="B39" s="83" t="s">
        <v>16</v>
      </c>
      <c r="C39" s="95">
        <v>84440.371435961395</v>
      </c>
      <c r="D39" s="95">
        <v>40710.222476660398</v>
      </c>
      <c r="E39" s="95">
        <v>36952.8318040538</v>
      </c>
      <c r="F39" s="95">
        <v>6777.3171552471504</v>
      </c>
    </row>
    <row r="40" spans="1:16" ht="12" hidden="1" customHeight="1">
      <c r="A40" s="73"/>
      <c r="B40" s="83" t="s">
        <v>30</v>
      </c>
      <c r="C40" s="95">
        <v>102869.37768493099</v>
      </c>
      <c r="D40" s="95">
        <v>48971.634037629701</v>
      </c>
      <c r="E40" s="95">
        <v>41773.662990122597</v>
      </c>
      <c r="F40" s="95">
        <v>12124.0806571782</v>
      </c>
    </row>
    <row r="41" spans="1:16" ht="12" hidden="1" customHeight="1">
      <c r="A41" s="73"/>
      <c r="B41" s="83" t="s">
        <v>31</v>
      </c>
      <c r="C41" s="95">
        <v>108652.893490813</v>
      </c>
      <c r="D41" s="95">
        <v>50046.587818093503</v>
      </c>
      <c r="E41" s="95">
        <v>44745.887660960398</v>
      </c>
      <c r="F41" s="95">
        <v>13860.4180117591</v>
      </c>
    </row>
    <row r="42" spans="1:16" ht="12" hidden="1" customHeight="1">
      <c r="A42" s="72"/>
      <c r="B42" s="83" t="s">
        <v>27</v>
      </c>
      <c r="C42" s="95">
        <v>111420.748400475</v>
      </c>
      <c r="D42" s="95">
        <v>51888.617077761199</v>
      </c>
      <c r="E42" s="95">
        <v>45775.002872574201</v>
      </c>
      <c r="F42" s="95">
        <v>13757.1284501398</v>
      </c>
    </row>
    <row r="43" spans="1:16" ht="12" hidden="1" customHeight="1">
      <c r="A43" s="72"/>
      <c r="B43" s="83" t="s">
        <v>20</v>
      </c>
      <c r="C43" s="95">
        <v>110992.08110596699</v>
      </c>
      <c r="D43" s="95">
        <v>52518.844702008297</v>
      </c>
      <c r="E43" s="95">
        <v>44825.586798536497</v>
      </c>
      <c r="F43" s="95">
        <v>13647.649605422501</v>
      </c>
    </row>
    <row r="44" spans="1:16" ht="12" hidden="1" customHeight="1">
      <c r="A44" s="73"/>
      <c r="B44" s="83" t="s">
        <v>21</v>
      </c>
      <c r="C44" s="95">
        <v>110452.81081146401</v>
      </c>
      <c r="D44" s="95">
        <v>53405.4590837223</v>
      </c>
      <c r="E44" s="95">
        <v>44188.2842716081</v>
      </c>
      <c r="F44" s="95">
        <v>12859.0674561332</v>
      </c>
    </row>
    <row r="45" spans="1:16" ht="12" hidden="1" customHeight="1">
      <c r="A45" s="73"/>
      <c r="B45" s="83" t="s">
        <v>22</v>
      </c>
      <c r="C45" s="95">
        <v>110395.2350376</v>
      </c>
      <c r="D45" s="95">
        <v>52770.753723296701</v>
      </c>
      <c r="E45" s="95">
        <v>44827.022246647597</v>
      </c>
      <c r="F45" s="95">
        <v>12797.4590676561</v>
      </c>
    </row>
    <row r="46" spans="1:16" ht="12" hidden="1" customHeight="1">
      <c r="A46" s="73"/>
      <c r="B46" s="83" t="s">
        <v>23</v>
      </c>
      <c r="C46" s="95">
        <v>116408.80116726201</v>
      </c>
      <c r="D46" s="95">
        <v>55290.462697946299</v>
      </c>
      <c r="E46" s="95">
        <v>46849.460845615002</v>
      </c>
      <c r="F46" s="95">
        <v>14268.8776237006</v>
      </c>
    </row>
    <row r="47" spans="1:16" ht="12" customHeight="1">
      <c r="A47" s="73">
        <v>2020</v>
      </c>
      <c r="B47" s="83"/>
      <c r="C47" s="95">
        <v>1249415.0626594229</v>
      </c>
      <c r="D47" s="95">
        <v>603311.26996155386</v>
      </c>
      <c r="E47" s="95">
        <v>511008.17352149286</v>
      </c>
      <c r="F47" s="95">
        <v>135095.61917637609</v>
      </c>
    </row>
    <row r="48" spans="1:16" ht="12" hidden="1" customHeight="1">
      <c r="A48" s="73">
        <v>2021</v>
      </c>
      <c r="B48" s="82" t="s">
        <v>12</v>
      </c>
      <c r="C48" s="95">
        <v>111845.70949941</v>
      </c>
      <c r="D48" s="95">
        <v>55414.80716181</v>
      </c>
      <c r="E48" s="95">
        <v>45629.000321247702</v>
      </c>
      <c r="F48" s="95">
        <v>10801.9020163522</v>
      </c>
      <c r="N48" s="43"/>
      <c r="O48" s="43"/>
      <c r="P48" s="43"/>
    </row>
    <row r="49" spans="1:16" ht="12" hidden="1" customHeight="1">
      <c r="A49" s="73"/>
      <c r="B49" s="83" t="s">
        <v>13</v>
      </c>
      <c r="C49" s="95">
        <v>108009.128975988</v>
      </c>
      <c r="D49" s="95">
        <v>52576.486411427701</v>
      </c>
      <c r="E49" s="95">
        <v>44273.936101406201</v>
      </c>
      <c r="F49" s="95">
        <v>11158.7064631545</v>
      </c>
      <c r="N49" s="43"/>
      <c r="O49" s="43"/>
      <c r="P49" s="43"/>
    </row>
    <row r="50" spans="1:16" ht="12" hidden="1" customHeight="1">
      <c r="A50" s="73"/>
      <c r="B50" s="83" t="s">
        <v>24</v>
      </c>
      <c r="C50" s="95">
        <v>112734.45998237601</v>
      </c>
      <c r="D50" s="95">
        <v>52728.677754214601</v>
      </c>
      <c r="E50" s="95">
        <v>44989.7365382977</v>
      </c>
      <c r="F50" s="95">
        <v>15016.0456898641</v>
      </c>
      <c r="N50" s="43"/>
      <c r="O50" s="43"/>
      <c r="P50" s="43"/>
    </row>
    <row r="51" spans="1:16" ht="12" hidden="1" customHeight="1">
      <c r="A51" s="73"/>
      <c r="B51" s="83" t="s">
        <v>15</v>
      </c>
      <c r="C51" s="95">
        <v>111094.83059095099</v>
      </c>
      <c r="D51" s="95">
        <v>52954.623446507801</v>
      </c>
      <c r="E51" s="95">
        <v>44306.328138107601</v>
      </c>
      <c r="F51" s="95">
        <v>13833.879006336099</v>
      </c>
      <c r="N51" s="43"/>
      <c r="O51" s="43"/>
      <c r="P51" s="43"/>
    </row>
    <row r="52" spans="1:16" ht="12" hidden="1" customHeight="1">
      <c r="A52" s="73"/>
      <c r="B52" s="83" t="s">
        <v>130</v>
      </c>
      <c r="C52" s="95">
        <v>108241.362334751</v>
      </c>
      <c r="D52" s="95">
        <v>53296.5295461403</v>
      </c>
      <c r="E52" s="95">
        <v>43349.959814633003</v>
      </c>
      <c r="F52" s="95">
        <v>11594.872973978099</v>
      </c>
      <c r="N52" s="43"/>
      <c r="O52" s="43"/>
      <c r="P52" s="43"/>
    </row>
    <row r="53" spans="1:16" ht="12" hidden="1" customHeight="1">
      <c r="A53" s="73"/>
      <c r="B53" s="83" t="s">
        <v>131</v>
      </c>
      <c r="C53" s="95">
        <v>92226.658332719293</v>
      </c>
      <c r="D53" s="95">
        <v>50722.6617458693</v>
      </c>
      <c r="E53" s="95">
        <v>40578.697301393702</v>
      </c>
      <c r="F53" s="95">
        <v>925.29928545629502</v>
      </c>
      <c r="N53" s="43"/>
      <c r="O53" s="43"/>
    </row>
    <row r="54" spans="1:16" ht="12" hidden="1" customHeight="1">
      <c r="A54" s="73"/>
      <c r="B54" s="83" t="s">
        <v>31</v>
      </c>
      <c r="C54" s="95">
        <v>92678.685681730596</v>
      </c>
      <c r="D54" s="95">
        <v>49518.929273262802</v>
      </c>
      <c r="E54" s="95">
        <v>41136.792899391497</v>
      </c>
      <c r="F54" s="95">
        <v>2022.9635090762999</v>
      </c>
      <c r="N54" s="43"/>
      <c r="O54" s="43"/>
    </row>
    <row r="55" spans="1:16" ht="12" hidden="1" customHeight="1">
      <c r="A55" s="72"/>
      <c r="B55" s="83" t="s">
        <v>27</v>
      </c>
      <c r="C55" s="95">
        <v>100050.609929646</v>
      </c>
      <c r="D55" s="95">
        <v>51855.251316661903</v>
      </c>
      <c r="E55" s="95">
        <v>42366.956418466201</v>
      </c>
      <c r="F55" s="95">
        <v>5828.4021945176301</v>
      </c>
      <c r="N55" s="43"/>
      <c r="O55" s="43"/>
    </row>
    <row r="56" spans="1:16" ht="12" hidden="1" customHeight="1">
      <c r="A56" s="72"/>
      <c r="B56" s="83" t="s">
        <v>20</v>
      </c>
      <c r="C56" s="95">
        <v>108113.68976702765</v>
      </c>
      <c r="D56" s="95">
        <v>52983.625888752598</v>
      </c>
      <c r="E56" s="95">
        <v>44334.356860614702</v>
      </c>
      <c r="F56" s="95">
        <v>10795.707017660299</v>
      </c>
      <c r="N56" s="43"/>
      <c r="O56" s="43"/>
    </row>
    <row r="57" spans="1:16" ht="12" hidden="1" customHeight="1">
      <c r="A57" s="73"/>
      <c r="B57" s="83" t="s">
        <v>21</v>
      </c>
      <c r="C57" s="95">
        <v>116233.53245440101</v>
      </c>
      <c r="D57" s="95">
        <v>55781.240658098199</v>
      </c>
      <c r="E57" s="95">
        <v>46285.280981438897</v>
      </c>
      <c r="F57" s="95">
        <v>14167.010814864199</v>
      </c>
      <c r="N57" s="43"/>
      <c r="O57" s="43"/>
    </row>
    <row r="58" spans="1:16" ht="12" hidden="1" customHeight="1">
      <c r="A58" s="73"/>
      <c r="B58" s="72" t="s">
        <v>22</v>
      </c>
      <c r="C58" s="95">
        <v>117559.83399043301</v>
      </c>
      <c r="D58" s="95">
        <v>56338.470517995498</v>
      </c>
      <c r="E58" s="95">
        <v>47838.374683569498</v>
      </c>
      <c r="F58" s="95">
        <v>13382.988788868</v>
      </c>
      <c r="N58" s="43"/>
      <c r="O58" s="43"/>
    </row>
    <row r="59" spans="1:16" ht="12" hidden="1" customHeight="1">
      <c r="A59" s="73"/>
      <c r="B59" s="72" t="s">
        <v>23</v>
      </c>
      <c r="C59" s="95">
        <v>120635.34330571799</v>
      </c>
      <c r="D59" s="95">
        <v>57584.104333807001</v>
      </c>
      <c r="E59" s="95">
        <v>48474.223386226397</v>
      </c>
      <c r="F59" s="95">
        <v>14577.015585684399</v>
      </c>
      <c r="N59" s="43"/>
      <c r="O59" s="43"/>
    </row>
    <row r="60" spans="1:16" ht="12" customHeight="1">
      <c r="A60" s="73">
        <v>2021</v>
      </c>
      <c r="B60" s="72"/>
      <c r="C60" s="95">
        <v>1299423.8448451529</v>
      </c>
      <c r="D60" s="95">
        <v>641755.40805454773</v>
      </c>
      <c r="E60" s="95">
        <v>533563.64344479307</v>
      </c>
      <c r="F60" s="95">
        <v>124104.79334581223</v>
      </c>
      <c r="N60" s="44"/>
      <c r="O60" s="44"/>
    </row>
    <row r="61" spans="1:16" ht="12" hidden="1" customHeight="1">
      <c r="A61" s="73">
        <v>2022</v>
      </c>
      <c r="B61" s="82" t="s">
        <v>12</v>
      </c>
      <c r="C61" s="95">
        <v>120184.63474186099</v>
      </c>
      <c r="D61" s="95">
        <v>58580.565336078798</v>
      </c>
      <c r="E61" s="95">
        <v>48969.696503168801</v>
      </c>
      <c r="F61" s="95">
        <v>12634.372902613699</v>
      </c>
      <c r="N61" s="43"/>
      <c r="O61" s="43"/>
    </row>
    <row r="62" spans="1:16" ht="12" hidden="1" customHeight="1">
      <c r="A62" s="73"/>
      <c r="B62" s="85" t="s">
        <v>13</v>
      </c>
      <c r="C62" s="95">
        <v>117089.91111613301</v>
      </c>
      <c r="D62" s="95">
        <v>55850.439623999999</v>
      </c>
      <c r="E62" s="95">
        <v>48783.165529623599</v>
      </c>
      <c r="F62" s="95">
        <v>12456.305962509601</v>
      </c>
    </row>
    <row r="63" spans="1:16" ht="12" hidden="1" customHeight="1">
      <c r="A63" s="73"/>
      <c r="B63" s="85" t="s">
        <v>14</v>
      </c>
      <c r="C63" s="95">
        <v>123773.352955275</v>
      </c>
      <c r="D63" s="95">
        <v>57240.525634007099</v>
      </c>
      <c r="E63" s="95">
        <v>49851.164010386303</v>
      </c>
      <c r="F63" s="95">
        <v>16681.663310881198</v>
      </c>
    </row>
    <row r="64" spans="1:16" ht="12" hidden="1" customHeight="1">
      <c r="A64" s="73"/>
      <c r="B64" s="85" t="s">
        <v>25</v>
      </c>
      <c r="C64" s="95">
        <v>127983.598965321</v>
      </c>
      <c r="D64" s="95">
        <v>59022.649361416399</v>
      </c>
      <c r="E64" s="95">
        <v>53558.873782536095</v>
      </c>
      <c r="F64" s="95">
        <v>15402.0758213682</v>
      </c>
    </row>
    <row r="65" spans="1:15" ht="12" hidden="1" customHeight="1">
      <c r="A65" s="73"/>
      <c r="B65" s="83" t="s">
        <v>26</v>
      </c>
      <c r="C65" s="95">
        <v>129503.813302472</v>
      </c>
      <c r="D65" s="95">
        <v>59555.433571430498</v>
      </c>
      <c r="E65" s="95">
        <v>56018.586752624302</v>
      </c>
      <c r="F65" s="95">
        <v>13929.792978417299</v>
      </c>
    </row>
    <row r="66" spans="1:15" ht="12" hidden="1" customHeight="1">
      <c r="A66" s="73"/>
      <c r="B66" s="83" t="s">
        <v>131</v>
      </c>
      <c r="C66" s="95">
        <v>132794.97634691099</v>
      </c>
      <c r="D66" s="95">
        <v>60514.574814509695</v>
      </c>
      <c r="E66" s="95">
        <v>56153.8648748942</v>
      </c>
      <c r="F66" s="95">
        <v>16126.5366575066</v>
      </c>
    </row>
    <row r="67" spans="1:15" ht="12" hidden="1" customHeight="1">
      <c r="A67" s="73"/>
      <c r="B67" s="83" t="s">
        <v>132</v>
      </c>
      <c r="C67" s="95">
        <v>130393.180569611</v>
      </c>
      <c r="D67" s="95">
        <v>59695.882563941705</v>
      </c>
      <c r="E67" s="95">
        <v>56582.222523985802</v>
      </c>
      <c r="F67" s="95">
        <v>14115.0754816832</v>
      </c>
    </row>
    <row r="68" spans="1:15" ht="12" hidden="1" customHeight="1">
      <c r="A68" s="72"/>
      <c r="B68" s="83" t="s">
        <v>133</v>
      </c>
      <c r="C68" s="95">
        <v>133625.72741226401</v>
      </c>
      <c r="D68" s="95">
        <v>60131.275348152201</v>
      </c>
      <c r="E68" s="95">
        <v>56980.360962979103</v>
      </c>
      <c r="F68" s="95">
        <v>16514.091101132301</v>
      </c>
    </row>
    <row r="69" spans="1:15" ht="12" hidden="1" customHeight="1">
      <c r="A69" s="72"/>
      <c r="B69" s="83" t="s">
        <v>20</v>
      </c>
      <c r="C69" s="95">
        <v>134015.120251777</v>
      </c>
      <c r="D69" s="95">
        <v>60038.221349113999</v>
      </c>
      <c r="E69" s="95">
        <v>57653.484777839498</v>
      </c>
      <c r="F69" s="95">
        <v>16323.414124823899</v>
      </c>
    </row>
    <row r="70" spans="1:15" ht="12" hidden="1" customHeight="1">
      <c r="A70" s="73"/>
      <c r="B70" s="83" t="s">
        <v>21</v>
      </c>
      <c r="C70" s="95">
        <v>133596.16262923699</v>
      </c>
      <c r="D70" s="95">
        <v>59867.783080847701</v>
      </c>
      <c r="E70" s="95">
        <v>58306.678936533805</v>
      </c>
      <c r="F70" s="95">
        <v>15421.7006118557</v>
      </c>
    </row>
    <row r="71" spans="1:15" ht="12" hidden="1" customHeight="1">
      <c r="A71" s="73"/>
      <c r="B71" s="72" t="s">
        <v>22</v>
      </c>
      <c r="C71" s="95">
        <v>134263.83344242899</v>
      </c>
      <c r="D71" s="95">
        <v>59487.0388972726</v>
      </c>
      <c r="E71" s="95">
        <v>58740.490939134099</v>
      </c>
      <c r="F71" s="95">
        <v>16036.3036060225</v>
      </c>
    </row>
    <row r="72" spans="1:15" ht="12" hidden="1" customHeight="1">
      <c r="A72" s="73"/>
      <c r="B72" s="72" t="s">
        <v>23</v>
      </c>
      <c r="C72" s="95">
        <v>137293.66380259901</v>
      </c>
      <c r="D72" s="95">
        <v>60308.0999636017</v>
      </c>
      <c r="E72" s="95">
        <v>59453.889181684899</v>
      </c>
      <c r="F72" s="95">
        <v>17531.6746573126</v>
      </c>
    </row>
    <row r="73" spans="1:15" ht="12" customHeight="1">
      <c r="A73" s="73">
        <v>2022</v>
      </c>
      <c r="B73" s="72"/>
      <c r="C73" s="95">
        <v>1554517.9755358896</v>
      </c>
      <c r="D73" s="95">
        <v>710292.58954437205</v>
      </c>
      <c r="E73" s="95">
        <v>661052.57877539005</v>
      </c>
      <c r="F73" s="95">
        <v>183173.00721612677</v>
      </c>
      <c r="N73" s="44"/>
      <c r="O73" s="44"/>
    </row>
    <row r="74" spans="1:15" ht="12" hidden="1" customHeight="1">
      <c r="A74" s="73">
        <v>2023</v>
      </c>
      <c r="B74" s="72" t="s">
        <v>12</v>
      </c>
      <c r="C74" s="95">
        <v>135130.13338787213</v>
      </c>
      <c r="D74" s="95">
        <v>60373.542427755972</v>
      </c>
      <c r="E74" s="95">
        <v>59577.110286241354</v>
      </c>
      <c r="F74" s="95">
        <v>15179.480673874805</v>
      </c>
      <c r="N74" s="43"/>
      <c r="O74" s="43"/>
    </row>
    <row r="75" spans="1:15" ht="12" hidden="1" customHeight="1">
      <c r="A75" s="73"/>
      <c r="B75" s="72" t="s">
        <v>13</v>
      </c>
      <c r="C75" s="95">
        <v>133792.01785200785</v>
      </c>
      <c r="D75" s="95">
        <v>59148.376608887775</v>
      </c>
      <c r="E75" s="95">
        <v>58158.189109160252</v>
      </c>
      <c r="F75" s="95">
        <v>16485.452133959818</v>
      </c>
    </row>
    <row r="76" spans="1:15" ht="12" hidden="1" customHeight="1">
      <c r="A76" s="73"/>
      <c r="B76" s="83" t="s">
        <v>14</v>
      </c>
      <c r="C76" s="95">
        <v>138497.30606657927</v>
      </c>
      <c r="D76" s="95">
        <v>61597.179979141678</v>
      </c>
      <c r="E76" s="95">
        <v>58671.135714441974</v>
      </c>
      <c r="F76" s="95">
        <v>18228.990372995631</v>
      </c>
    </row>
    <row r="77" spans="1:15" ht="12" hidden="1" customHeight="1">
      <c r="A77" s="73"/>
      <c r="B77" s="83" t="s">
        <v>15</v>
      </c>
      <c r="C77" s="95">
        <v>135987.5405766817</v>
      </c>
      <c r="D77" s="95">
        <v>60902.016471705225</v>
      </c>
      <c r="E77" s="95">
        <v>60462.438251427229</v>
      </c>
      <c r="F77" s="95">
        <v>14623.085853549252</v>
      </c>
    </row>
    <row r="78" spans="1:15" ht="12" hidden="1" customHeight="1">
      <c r="A78" s="73"/>
      <c r="B78" s="83" t="s">
        <v>16</v>
      </c>
      <c r="C78" s="95">
        <v>137996.06651293099</v>
      </c>
      <c r="D78" s="95">
        <v>62169.814171601087</v>
      </c>
      <c r="E78" s="95">
        <v>58829.665402905906</v>
      </c>
      <c r="F78" s="95">
        <v>16996.586938424007</v>
      </c>
    </row>
    <row r="79" spans="1:15" ht="12" hidden="1" customHeight="1">
      <c r="A79" s="73"/>
      <c r="B79" s="83" t="s">
        <v>17</v>
      </c>
      <c r="C79" s="95">
        <v>138464.93861238818</v>
      </c>
      <c r="D79" s="95">
        <v>62384.148014497303</v>
      </c>
      <c r="E79" s="95">
        <v>59403.645835658826</v>
      </c>
      <c r="F79" s="95">
        <v>16677.144762232059</v>
      </c>
    </row>
    <row r="80" spans="1:15" ht="12" hidden="1" customHeight="1">
      <c r="A80" s="73"/>
      <c r="B80" s="83" t="s">
        <v>31</v>
      </c>
      <c r="C80" s="95">
        <v>139692.40882933117</v>
      </c>
      <c r="D80" s="95">
        <v>63093.340298011623</v>
      </c>
      <c r="E80" s="95">
        <v>59679.976495709547</v>
      </c>
      <c r="F80" s="95">
        <v>16919.09203561</v>
      </c>
    </row>
    <row r="81" spans="1:15" ht="12" hidden="1" customHeight="1">
      <c r="A81" s="72"/>
      <c r="B81" s="83" t="s">
        <v>27</v>
      </c>
      <c r="C81" s="95">
        <v>142525.5968998078</v>
      </c>
      <c r="D81" s="95">
        <v>63859.932004849165</v>
      </c>
      <c r="E81" s="95">
        <v>60543.973282878629</v>
      </c>
      <c r="F81" s="95">
        <v>18121.691612080002</v>
      </c>
    </row>
    <row r="82" spans="1:15" ht="12" hidden="1" customHeight="1">
      <c r="A82" s="72"/>
      <c r="B82" s="83" t="s">
        <v>20</v>
      </c>
      <c r="C82" s="95">
        <v>142718.60957273777</v>
      </c>
      <c r="D82" s="95">
        <v>64182.960064765997</v>
      </c>
      <c r="E82" s="95">
        <v>61069.779985158129</v>
      </c>
      <c r="F82" s="95">
        <v>17465.869522813653</v>
      </c>
    </row>
    <row r="83" spans="1:15" ht="12" hidden="1" customHeight="1">
      <c r="A83" s="73"/>
      <c r="B83" s="83" t="s">
        <v>21</v>
      </c>
      <c r="C83" s="95">
        <v>142281.8385370191</v>
      </c>
      <c r="D83" s="95">
        <v>63307.765206818905</v>
      </c>
      <c r="E83" s="95">
        <v>60599.413651304007</v>
      </c>
      <c r="F83" s="95">
        <v>18374.65967889618</v>
      </c>
    </row>
    <row r="84" spans="1:15" ht="12" hidden="1" customHeight="1">
      <c r="A84" s="73"/>
      <c r="B84" s="83" t="s">
        <v>22</v>
      </c>
      <c r="C84" s="95">
        <v>142581.67240910613</v>
      </c>
      <c r="D84" s="95">
        <v>63196.395569622291</v>
      </c>
      <c r="E84" s="95">
        <v>61313.24800995332</v>
      </c>
      <c r="F84" s="95">
        <v>18072.028829530507</v>
      </c>
    </row>
    <row r="85" spans="1:15" ht="12" hidden="1" customHeight="1">
      <c r="A85" s="73"/>
      <c r="B85" s="83" t="s">
        <v>23</v>
      </c>
      <c r="C85" s="95">
        <v>143938.55266120771</v>
      </c>
      <c r="D85" s="95">
        <v>62933.992588541834</v>
      </c>
      <c r="E85" s="95">
        <v>62442.837747995414</v>
      </c>
      <c r="F85" s="95">
        <v>18561.722324670449</v>
      </c>
    </row>
    <row r="86" spans="1:15" ht="12" customHeight="1">
      <c r="A86" s="73">
        <v>2023</v>
      </c>
      <c r="B86" s="72"/>
      <c r="C86" s="95">
        <v>1673606.6819176702</v>
      </c>
      <c r="D86" s="95">
        <v>747149.56340619898</v>
      </c>
      <c r="E86" s="95">
        <v>720751.41377283458</v>
      </c>
      <c r="F86" s="95">
        <v>205705.80473863636</v>
      </c>
      <c r="N86" s="44"/>
      <c r="O86" s="44"/>
    </row>
    <row r="87" spans="1:15" ht="12" customHeight="1">
      <c r="A87" s="73">
        <v>2024</v>
      </c>
      <c r="B87" s="72"/>
      <c r="C87" s="95">
        <v>1766035.7810305608</v>
      </c>
      <c r="D87" s="95">
        <v>782078.08032825461</v>
      </c>
      <c r="E87" s="95">
        <v>764899.58103162353</v>
      </c>
      <c r="F87" s="95">
        <v>219058.11967068297</v>
      </c>
      <c r="N87" s="44"/>
      <c r="O87" s="44"/>
    </row>
    <row r="88" spans="1:15" ht="12" customHeight="1">
      <c r="A88" s="73">
        <v>2025</v>
      </c>
      <c r="B88" s="72"/>
      <c r="C88" s="95">
        <v>1865011.56046867</v>
      </c>
      <c r="D88" s="95">
        <v>827368.61173267395</v>
      </c>
      <c r="E88" s="95">
        <v>811512.76702776295</v>
      </c>
      <c r="F88" s="95">
        <v>226130.18170823599</v>
      </c>
      <c r="N88" s="44"/>
      <c r="O88" s="44"/>
    </row>
    <row r="89" spans="1:15" ht="10.95" hidden="1" customHeight="1">
      <c r="A89" s="73"/>
      <c r="B89" s="72"/>
      <c r="C89" s="95"/>
      <c r="D89" s="95"/>
      <c r="E89" s="95"/>
      <c r="F89" s="95"/>
      <c r="N89" s="44"/>
      <c r="O89" s="44"/>
    </row>
    <row r="90" spans="1:15" ht="12" hidden="1" customHeight="1">
      <c r="A90" s="73">
        <v>2024</v>
      </c>
      <c r="B90" s="83" t="s">
        <v>12</v>
      </c>
      <c r="C90" s="95">
        <v>142407.44667047419</v>
      </c>
      <c r="D90" s="95">
        <v>63686.518120015229</v>
      </c>
      <c r="E90" s="95">
        <v>61105.884526722097</v>
      </c>
      <c r="F90" s="95">
        <v>17615.044023736886</v>
      </c>
      <c r="N90" s="43"/>
      <c r="O90" s="43"/>
    </row>
    <row r="91" spans="1:15" ht="12" hidden="1" customHeight="1">
      <c r="A91" s="73"/>
      <c r="B91" s="72" t="s">
        <v>13</v>
      </c>
      <c r="C91" s="95">
        <v>141105.40536822611</v>
      </c>
      <c r="D91" s="95">
        <v>62201.815243842131</v>
      </c>
      <c r="E91" s="95">
        <v>61532.456167145589</v>
      </c>
      <c r="F91" s="95">
        <v>17371.133957238399</v>
      </c>
    </row>
    <row r="92" spans="1:15" ht="12" hidden="1" customHeight="1">
      <c r="A92" s="73"/>
      <c r="B92" s="83" t="s">
        <v>14</v>
      </c>
      <c r="C92" s="95">
        <v>145722.8292838264</v>
      </c>
      <c r="D92" s="95">
        <v>64080.69741737195</v>
      </c>
      <c r="E92" s="95">
        <v>62829.503253439638</v>
      </c>
      <c r="F92" s="95">
        <v>18812.628613014836</v>
      </c>
    </row>
    <row r="93" spans="1:15" ht="12" hidden="1" customHeight="1">
      <c r="A93" s="73"/>
      <c r="B93" s="83" t="s">
        <v>15</v>
      </c>
      <c r="C93" s="95">
        <v>144896.53278655958</v>
      </c>
      <c r="D93" s="95">
        <v>63836.819067207878</v>
      </c>
      <c r="E93" s="95">
        <v>63790.036841574663</v>
      </c>
      <c r="F93" s="95">
        <v>17269.676877777049</v>
      </c>
    </row>
    <row r="94" spans="1:15" ht="12" hidden="1" customHeight="1">
      <c r="A94" s="73"/>
      <c r="B94" s="83" t="s">
        <v>16</v>
      </c>
      <c r="C94" s="95">
        <v>147850.21147987439</v>
      </c>
      <c r="D94" s="95">
        <v>65111.974758449644</v>
      </c>
      <c r="E94" s="95">
        <v>63956.546504798665</v>
      </c>
      <c r="F94" s="95">
        <v>18781.690216626041</v>
      </c>
    </row>
    <row r="95" spans="1:15" ht="12" hidden="1" customHeight="1">
      <c r="A95" s="73"/>
      <c r="B95" s="83" t="s">
        <v>17</v>
      </c>
      <c r="C95" s="95">
        <v>145995.12568730174</v>
      </c>
      <c r="D95" s="95">
        <v>64892.462632750212</v>
      </c>
      <c r="E95" s="95">
        <v>64093.551358079523</v>
      </c>
      <c r="F95" s="95">
        <v>17009.11169647202</v>
      </c>
    </row>
    <row r="96" spans="1:15" ht="12" hidden="1" customHeight="1">
      <c r="A96" s="73"/>
      <c r="B96" s="83" t="s">
        <v>18</v>
      </c>
      <c r="C96" s="95">
        <v>149031.12290957407</v>
      </c>
      <c r="D96" s="95">
        <v>66562.39060799907</v>
      </c>
      <c r="E96" s="95">
        <v>63480.416623440855</v>
      </c>
      <c r="F96" s="95">
        <v>18988.315678134149</v>
      </c>
    </row>
    <row r="97" spans="1:15" ht="12" hidden="1" customHeight="1">
      <c r="A97" s="72"/>
      <c r="B97" s="83" t="s">
        <v>19</v>
      </c>
      <c r="C97" s="95">
        <v>149224.2737745968</v>
      </c>
      <c r="D97" s="95">
        <v>66237.55387153069</v>
      </c>
      <c r="E97" s="95">
        <v>64119.629692417344</v>
      </c>
      <c r="F97" s="95">
        <v>18867.090210648759</v>
      </c>
    </row>
    <row r="98" spans="1:15" ht="12" hidden="1" customHeight="1">
      <c r="A98" s="72"/>
      <c r="B98" s="83" t="s">
        <v>20</v>
      </c>
      <c r="C98" s="95">
        <v>148180.94550753193</v>
      </c>
      <c r="D98" s="95">
        <v>66471.403735738277</v>
      </c>
      <c r="E98" s="95">
        <v>64417.283400943088</v>
      </c>
      <c r="F98" s="95">
        <v>17292.258370850559</v>
      </c>
    </row>
    <row r="99" spans="1:15" ht="12" hidden="1" customHeight="1">
      <c r="A99" s="73"/>
      <c r="B99" s="83" t="s">
        <v>21</v>
      </c>
      <c r="C99" s="95">
        <v>150117.99468969606</v>
      </c>
      <c r="D99" s="95">
        <v>66337.867584021966</v>
      </c>
      <c r="E99" s="95">
        <v>64907.518748485025</v>
      </c>
      <c r="F99" s="95">
        <v>18872.608357189081</v>
      </c>
    </row>
    <row r="100" spans="1:15" ht="12" hidden="1" customHeight="1">
      <c r="A100" s="73"/>
      <c r="B100" s="83" t="s">
        <v>22</v>
      </c>
      <c r="C100" s="95">
        <v>149332.35901136245</v>
      </c>
      <c r="D100" s="95">
        <v>66156.757688882441</v>
      </c>
      <c r="E100" s="95">
        <v>64847.380953389453</v>
      </c>
      <c r="F100" s="95">
        <v>18328.22036909057</v>
      </c>
    </row>
    <row r="101" spans="1:15" ht="12" hidden="1" customHeight="1">
      <c r="A101" s="73"/>
      <c r="B101" s="88" t="s">
        <v>23</v>
      </c>
      <c r="C101" s="95">
        <v>152171.53386153726</v>
      </c>
      <c r="D101" s="95">
        <v>66501.819600445073</v>
      </c>
      <c r="E101" s="95">
        <v>65819.372961187561</v>
      </c>
      <c r="F101" s="95">
        <v>19850.341299904609</v>
      </c>
    </row>
    <row r="102" spans="1:15" ht="7.2" customHeight="1">
      <c r="A102" s="73"/>
      <c r="B102" s="89"/>
      <c r="C102" s="96"/>
      <c r="D102" s="96"/>
      <c r="E102" s="96"/>
      <c r="F102" s="96"/>
    </row>
    <row r="103" spans="1:15" ht="12" customHeight="1">
      <c r="A103" s="73">
        <v>2025</v>
      </c>
      <c r="B103" s="88" t="s">
        <v>12</v>
      </c>
      <c r="C103" s="95">
        <v>148909.77515255494</v>
      </c>
      <c r="D103" s="95">
        <v>66782.937687180587</v>
      </c>
      <c r="E103" s="95">
        <v>66117.792285145333</v>
      </c>
      <c r="F103" s="95">
        <v>16009.045180228997</v>
      </c>
      <c r="N103" s="43"/>
      <c r="O103" s="43"/>
    </row>
    <row r="104" spans="1:15" ht="12" customHeight="1">
      <c r="A104" s="73"/>
      <c r="B104" s="88" t="s">
        <v>13</v>
      </c>
      <c r="C104" s="95">
        <v>148495.72536025094</v>
      </c>
      <c r="D104" s="95">
        <v>65799.41230245521</v>
      </c>
      <c r="E104" s="95">
        <v>65069.96878756761</v>
      </c>
      <c r="F104" s="95">
        <v>17626.344270228117</v>
      </c>
    </row>
    <row r="105" spans="1:15" ht="12" customHeight="1">
      <c r="A105" s="73"/>
      <c r="B105" s="83" t="s">
        <v>24</v>
      </c>
      <c r="C105" s="95">
        <v>153982.12040165591</v>
      </c>
      <c r="D105" s="95">
        <v>67755.028284325002</v>
      </c>
      <c r="E105" s="95">
        <v>66984.164883258039</v>
      </c>
      <c r="F105" s="95">
        <v>19242.927234072882</v>
      </c>
    </row>
    <row r="106" spans="1:15" ht="12" customHeight="1">
      <c r="A106" s="73"/>
      <c r="B106" s="88" t="s">
        <v>15</v>
      </c>
      <c r="C106" s="95">
        <v>151706.21073048585</v>
      </c>
      <c r="D106" s="95">
        <v>67321.182775513225</v>
      </c>
      <c r="E106" s="95">
        <v>66759.363765987684</v>
      </c>
      <c r="F106" s="95">
        <v>17625.66418898496</v>
      </c>
    </row>
    <row r="107" spans="1:15" ht="12" customHeight="1">
      <c r="A107" s="73"/>
      <c r="B107" s="83" t="s">
        <v>16</v>
      </c>
      <c r="C107" s="95">
        <v>154341.39477272768</v>
      </c>
      <c r="D107" s="95">
        <v>68204.304213597978</v>
      </c>
      <c r="E107" s="95">
        <v>67067.812846497211</v>
      </c>
      <c r="F107" s="95">
        <v>19069.277712632465</v>
      </c>
    </row>
    <row r="108" spans="1:15" ht="12" customHeight="1">
      <c r="A108" s="73"/>
      <c r="B108" s="88" t="s">
        <v>17</v>
      </c>
      <c r="C108" s="95">
        <v>152969.01238230156</v>
      </c>
      <c r="D108" s="95">
        <v>68294.811509396677</v>
      </c>
      <c r="E108" s="95">
        <v>67541.601537993498</v>
      </c>
      <c r="F108" s="95">
        <v>17132.599334911421</v>
      </c>
    </row>
    <row r="109" spans="1:15" ht="12" customHeight="1">
      <c r="A109" s="73"/>
      <c r="B109" s="88" t="s">
        <v>18</v>
      </c>
      <c r="C109" s="95">
        <v>156429.91209377322</v>
      </c>
      <c r="D109" s="95">
        <v>70130.410516069343</v>
      </c>
      <c r="E109" s="95">
        <v>67013.291456926789</v>
      </c>
      <c r="F109" s="95">
        <v>19286.210120777079</v>
      </c>
    </row>
    <row r="110" spans="1:15" ht="12" customHeight="1">
      <c r="A110" s="72"/>
      <c r="B110" s="83" t="s">
        <v>19</v>
      </c>
      <c r="C110" s="95">
        <v>156587.67850417804</v>
      </c>
      <c r="D110" s="95">
        <v>69642.240591054593</v>
      </c>
      <c r="E110" s="95">
        <v>67327.195212282895</v>
      </c>
      <c r="F110" s="95">
        <v>19618.242700840547</v>
      </c>
    </row>
    <row r="111" spans="1:15" ht="12" customHeight="1">
      <c r="A111" s="72"/>
      <c r="B111" s="88" t="s">
        <v>28</v>
      </c>
      <c r="C111" s="95">
        <v>158010.77516826903</v>
      </c>
      <c r="D111" s="95">
        <v>71053.981793897285</v>
      </c>
      <c r="E111" s="95">
        <v>68916.173859440736</v>
      </c>
      <c r="F111" s="95">
        <v>18040.619514931022</v>
      </c>
    </row>
    <row r="112" spans="1:15" ht="12" customHeight="1">
      <c r="A112" s="73"/>
      <c r="B112" s="88" t="s">
        <v>21</v>
      </c>
      <c r="C112" s="95">
        <v>160910.14378756157</v>
      </c>
      <c r="D112" s="95">
        <v>71172.768925555152</v>
      </c>
      <c r="E112" s="95">
        <v>69325.192431150906</v>
      </c>
      <c r="F112" s="95">
        <v>20412.18243085549</v>
      </c>
    </row>
    <row r="113" spans="1:15" ht="13.5" customHeight="1">
      <c r="A113" s="73"/>
      <c r="B113" s="83" t="s">
        <v>162</v>
      </c>
      <c r="C113" s="95">
        <v>158949.63231100066</v>
      </c>
      <c r="D113" s="95">
        <v>70144.366869576392</v>
      </c>
      <c r="E113" s="95">
        <v>69015.350436489476</v>
      </c>
      <c r="F113" s="95">
        <v>19789.915004934799</v>
      </c>
    </row>
    <row r="114" spans="1:15" ht="13.5" customHeight="1">
      <c r="A114" s="73"/>
      <c r="B114" s="83" t="s">
        <v>23</v>
      </c>
      <c r="C114" s="95">
        <v>163719.17980391355</v>
      </c>
      <c r="D114" s="95">
        <v>71067.166264052386</v>
      </c>
      <c r="E114" s="95">
        <v>70374.859525023057</v>
      </c>
      <c r="F114" s="95">
        <v>22277.154014838063</v>
      </c>
    </row>
    <row r="115" spans="1:15" ht="13.5" customHeight="1">
      <c r="A115" s="73"/>
      <c r="C115" s="95"/>
      <c r="D115" s="95"/>
      <c r="E115" s="95"/>
      <c r="F115" s="95"/>
    </row>
    <row r="116" spans="1:15" ht="12" customHeight="1">
      <c r="A116" s="73">
        <v>2026</v>
      </c>
      <c r="B116" s="83" t="s">
        <v>12</v>
      </c>
      <c r="C116" s="95">
        <v>159769.81914423223</v>
      </c>
      <c r="D116" s="95">
        <v>70808.258519013718</v>
      </c>
      <c r="E116" s="95">
        <v>70181.634786919472</v>
      </c>
      <c r="F116" s="95">
        <v>18779.925838299012</v>
      </c>
      <c r="N116" s="43"/>
      <c r="O116" s="43"/>
    </row>
    <row r="117" spans="1:15" ht="12" customHeight="1">
      <c r="A117" s="73"/>
      <c r="B117" s="83" t="s">
        <v>13</v>
      </c>
      <c r="C117" s="95">
        <v>156294.42304316501</v>
      </c>
      <c r="D117" s="95">
        <v>69528.160355952583</v>
      </c>
      <c r="E117" s="95">
        <v>70070.45479029078</v>
      </c>
      <c r="F117" s="95">
        <v>16695.80789692164</v>
      </c>
    </row>
    <row r="118" spans="1:15" ht="12" customHeight="1">
      <c r="A118" s="73"/>
      <c r="B118" s="83" t="s">
        <v>163</v>
      </c>
      <c r="C118" s="95">
        <v>169016.91137204357</v>
      </c>
      <c r="D118" s="95">
        <v>78367.171977968275</v>
      </c>
      <c r="E118" s="95">
        <v>72009.448454927318</v>
      </c>
      <c r="F118" s="95">
        <v>18640.29093914797</v>
      </c>
    </row>
    <row r="119" spans="1:15" ht="12" customHeight="1">
      <c r="A119" s="73"/>
      <c r="B119" s="83" t="s">
        <v>154</v>
      </c>
      <c r="C119" s="95">
        <v>174849.67293717514</v>
      </c>
      <c r="D119" s="95">
        <v>83534.039756422673</v>
      </c>
      <c r="E119" s="95">
        <v>70951.176699689197</v>
      </c>
      <c r="F119" s="95">
        <v>20364.456481063298</v>
      </c>
    </row>
    <row r="120" spans="1:15" ht="12" hidden="1" customHeight="1">
      <c r="A120" s="73"/>
      <c r="B120" s="83" t="s">
        <v>155</v>
      </c>
      <c r="C120" s="95"/>
      <c r="D120" s="95"/>
      <c r="E120" s="95"/>
      <c r="F120" s="95"/>
    </row>
    <row r="121" spans="1:15" ht="12" hidden="1" customHeight="1">
      <c r="A121" s="73"/>
      <c r="B121" s="83" t="s">
        <v>156</v>
      </c>
      <c r="C121" s="95"/>
      <c r="D121" s="95"/>
      <c r="E121" s="95"/>
      <c r="F121" s="95"/>
    </row>
    <row r="122" spans="1:15" ht="12" hidden="1" customHeight="1">
      <c r="A122" s="73"/>
      <c r="B122" s="83" t="s">
        <v>157</v>
      </c>
      <c r="C122" s="95"/>
      <c r="D122" s="95"/>
      <c r="E122" s="95"/>
      <c r="F122" s="95"/>
    </row>
    <row r="123" spans="1:15" ht="12" hidden="1" customHeight="1">
      <c r="A123" s="72"/>
      <c r="B123" s="83" t="s">
        <v>158</v>
      </c>
      <c r="C123" s="95"/>
      <c r="D123" s="95"/>
      <c r="E123" s="95"/>
      <c r="F123" s="95"/>
    </row>
    <row r="124" spans="1:15" ht="12" hidden="1" customHeight="1">
      <c r="A124" s="72"/>
      <c r="B124" s="83" t="s">
        <v>159</v>
      </c>
      <c r="C124" s="95"/>
      <c r="D124" s="95"/>
      <c r="E124" s="95"/>
      <c r="F124" s="95"/>
    </row>
    <row r="125" spans="1:15" ht="12" hidden="1" customHeight="1">
      <c r="A125" s="73"/>
      <c r="B125" s="83" t="s">
        <v>160</v>
      </c>
      <c r="C125" s="95"/>
      <c r="D125" s="95"/>
      <c r="E125" s="95"/>
      <c r="F125" s="95"/>
    </row>
    <row r="126" spans="1:15" ht="13.5" hidden="1" customHeight="1">
      <c r="A126" s="73"/>
      <c r="B126" s="83" t="s">
        <v>161</v>
      </c>
      <c r="C126" s="95"/>
      <c r="D126" s="95"/>
      <c r="E126" s="95"/>
      <c r="F126" s="95"/>
    </row>
    <row r="127" spans="1:15" ht="13.5" hidden="1" customHeight="1">
      <c r="A127" s="3"/>
      <c r="B127" s="83" t="s">
        <v>134</v>
      </c>
      <c r="C127" s="95"/>
      <c r="D127" s="95"/>
      <c r="E127" s="95"/>
      <c r="F127" s="95"/>
    </row>
    <row r="128" spans="1:15" ht="7.2" customHeight="1">
      <c r="A128" s="73"/>
      <c r="B128" s="83"/>
      <c r="C128" s="95"/>
      <c r="D128" s="95"/>
      <c r="E128" s="95"/>
      <c r="F128" s="95"/>
    </row>
    <row r="129" spans="1:6" ht="15.75" customHeight="1">
      <c r="A129" s="145" t="s">
        <v>138</v>
      </c>
      <c r="B129" s="145"/>
      <c r="C129" s="145"/>
      <c r="D129" s="145"/>
      <c r="E129" s="145"/>
      <c r="F129" s="145"/>
    </row>
    <row r="130" spans="1:6" ht="8.4" customHeight="1">
      <c r="A130" s="72"/>
      <c r="B130" s="73"/>
      <c r="C130" s="94"/>
      <c r="D130" s="94"/>
      <c r="E130" s="94"/>
      <c r="F130" s="94"/>
    </row>
    <row r="131" spans="1:6" ht="15" hidden="1" customHeight="1">
      <c r="A131" s="73">
        <v>2018</v>
      </c>
      <c r="B131" s="72" t="s">
        <v>12</v>
      </c>
      <c r="C131" s="84">
        <v>8.0475694642779807</v>
      </c>
      <c r="D131" s="84">
        <v>7.92136693355741</v>
      </c>
      <c r="E131" s="84">
        <v>9.9261561980507302</v>
      </c>
      <c r="F131" s="84">
        <v>2.5943557857041499</v>
      </c>
    </row>
    <row r="132" spans="1:6" ht="15" hidden="1" customHeight="1">
      <c r="A132" s="72"/>
      <c r="B132" s="72" t="s">
        <v>13</v>
      </c>
      <c r="C132" s="84">
        <v>7.3575093993965002</v>
      </c>
      <c r="D132" s="84">
        <v>7.0569170103327501</v>
      </c>
      <c r="E132" s="84">
        <v>9.2247560642055006</v>
      </c>
      <c r="F132" s="84">
        <v>2.1502722560421601</v>
      </c>
    </row>
    <row r="133" spans="1:6" ht="15" hidden="1" customHeight="1">
      <c r="A133" s="72"/>
      <c r="B133" s="72" t="s">
        <v>14</v>
      </c>
      <c r="C133" s="84">
        <v>6.53632321754987</v>
      </c>
      <c r="D133" s="84">
        <v>7.9870196065152896</v>
      </c>
      <c r="E133" s="84">
        <v>8.5521534250482691</v>
      </c>
      <c r="F133" s="84">
        <v>-4.6396528643855204</v>
      </c>
    </row>
    <row r="134" spans="1:6" ht="15" hidden="1" customHeight="1">
      <c r="A134" s="72"/>
      <c r="B134" s="72" t="s">
        <v>15</v>
      </c>
      <c r="C134" s="84">
        <v>7.5322168989767002</v>
      </c>
      <c r="D134" s="84">
        <v>7.5531853390069301</v>
      </c>
      <c r="E134" s="84">
        <v>7.8900210844470502</v>
      </c>
      <c r="F134" s="84">
        <v>6.3054715393846497</v>
      </c>
    </row>
    <row r="135" spans="1:6" ht="15" hidden="1" customHeight="1">
      <c r="A135" s="72"/>
      <c r="B135" s="72" t="s">
        <v>16</v>
      </c>
      <c r="C135" s="84">
        <v>6.9784712762863004</v>
      </c>
      <c r="D135" s="84">
        <v>7.8116066711840597</v>
      </c>
      <c r="E135" s="84">
        <v>9.2681777566257004</v>
      </c>
      <c r="F135" s="84">
        <v>-2.8614910041886401</v>
      </c>
    </row>
    <row r="136" spans="1:6" ht="15" hidden="1" customHeight="1">
      <c r="A136" s="72"/>
      <c r="B136" s="72" t="s">
        <v>17</v>
      </c>
      <c r="C136" s="84">
        <v>9.56715805397792</v>
      </c>
      <c r="D136" s="84">
        <v>7.3655278332379801</v>
      </c>
      <c r="E136" s="84">
        <v>12.105525950242299</v>
      </c>
      <c r="F136" s="84">
        <v>10.130941577403499</v>
      </c>
    </row>
    <row r="137" spans="1:6" ht="15" hidden="1" customHeight="1">
      <c r="A137" s="72"/>
      <c r="B137" s="72" t="s">
        <v>18</v>
      </c>
      <c r="C137" s="84">
        <v>10.271514299436999</v>
      </c>
      <c r="D137" s="84">
        <v>7.2118463674866904</v>
      </c>
      <c r="E137" s="84">
        <v>13.342138326106101</v>
      </c>
      <c r="F137" s="84">
        <v>12.103477105201801</v>
      </c>
    </row>
    <row r="138" spans="1:6" ht="15" hidden="1" customHeight="1">
      <c r="A138" s="72"/>
      <c r="B138" s="72" t="s">
        <v>19</v>
      </c>
      <c r="C138" s="84">
        <v>10.6652579989864</v>
      </c>
      <c r="D138" s="84">
        <v>7.3506461735671103</v>
      </c>
      <c r="E138" s="84">
        <v>14.827095085186</v>
      </c>
      <c r="F138" s="84">
        <v>10.635600966938799</v>
      </c>
    </row>
    <row r="139" spans="1:6" ht="15" hidden="1" customHeight="1">
      <c r="A139" s="72"/>
      <c r="B139" s="72" t="s">
        <v>20</v>
      </c>
      <c r="C139" s="84">
        <v>7.1618507974393397</v>
      </c>
      <c r="D139" s="84">
        <v>6.4737120370708796</v>
      </c>
      <c r="E139" s="84">
        <v>10.5201865031714</v>
      </c>
      <c r="F139" s="84">
        <v>-0.93520172477943297</v>
      </c>
    </row>
    <row r="140" spans="1:6" ht="15" hidden="1" customHeight="1">
      <c r="A140" s="72"/>
      <c r="B140" s="72" t="s">
        <v>21</v>
      </c>
      <c r="C140" s="84">
        <v>8.2201142751942893</v>
      </c>
      <c r="D140" s="84">
        <v>7.1550115722559502</v>
      </c>
      <c r="E140" s="84">
        <v>11.244184337812801</v>
      </c>
      <c r="F140" s="84">
        <v>2.91115604634411</v>
      </c>
    </row>
    <row r="141" spans="1:6" ht="15" hidden="1" customHeight="1">
      <c r="A141" s="72"/>
      <c r="B141" s="72" t="s">
        <v>22</v>
      </c>
      <c r="C141" s="84">
        <v>8.5581588153514705</v>
      </c>
      <c r="D141" s="84">
        <v>6.9414050965522298</v>
      </c>
      <c r="E141" s="84">
        <v>12.619468410867</v>
      </c>
      <c r="F141" s="84">
        <v>2.1261095643244001</v>
      </c>
    </row>
    <row r="142" spans="1:6" ht="15" hidden="1" customHeight="1">
      <c r="A142" s="72"/>
      <c r="B142" s="72" t="s">
        <v>23</v>
      </c>
      <c r="C142" s="84">
        <v>7.9874154579401297</v>
      </c>
      <c r="D142" s="84">
        <v>6.7107400095146996</v>
      </c>
      <c r="E142" s="84">
        <v>12.4315568792605</v>
      </c>
      <c r="F142" s="84">
        <v>-1.4132844527257999</v>
      </c>
    </row>
    <row r="143" spans="1:6" ht="10.5" hidden="1" customHeight="1">
      <c r="A143" s="72"/>
      <c r="B143" s="73"/>
      <c r="C143" s="84"/>
      <c r="D143" s="84"/>
      <c r="E143" s="84"/>
      <c r="F143" s="84"/>
    </row>
    <row r="144" spans="1:6" hidden="1">
      <c r="A144" s="73">
        <v>2019</v>
      </c>
      <c r="B144" s="72" t="s">
        <v>12</v>
      </c>
      <c r="C144" s="86">
        <f t="shared" ref="C144:F144" si="1">(C22/C9-1)*100</f>
        <v>7.8017978343347671</v>
      </c>
      <c r="D144" s="86">
        <f t="shared" si="1"/>
        <v>6.2472909786741804</v>
      </c>
      <c r="E144" s="86">
        <f t="shared" si="1"/>
        <v>10.642968759584726</v>
      </c>
      <c r="F144" s="86">
        <f t="shared" si="1"/>
        <v>4.7705896126922553</v>
      </c>
    </row>
    <row r="145" spans="1:6" hidden="1">
      <c r="A145" s="73"/>
      <c r="B145" s="72" t="s">
        <v>13</v>
      </c>
      <c r="C145" s="86">
        <f t="shared" ref="C145:F145" si="2">(C23/C10-1)*100</f>
        <v>6.5156529309416955</v>
      </c>
      <c r="D145" s="86">
        <f t="shared" si="2"/>
        <v>5.849209390158272</v>
      </c>
      <c r="E145" s="86">
        <f t="shared" si="2"/>
        <v>8.4649224382010289</v>
      </c>
      <c r="F145" s="86">
        <f t="shared" si="2"/>
        <v>2.2595126870043281</v>
      </c>
    </row>
    <row r="146" spans="1:6" hidden="1">
      <c r="A146" s="73"/>
      <c r="B146" s="72" t="s">
        <v>24</v>
      </c>
      <c r="C146" s="86">
        <f t="shared" ref="C146:F146" si="3">(C24/C11-1)*100</f>
        <v>5.4542987167610635</v>
      </c>
      <c r="D146" s="86">
        <f t="shared" si="3"/>
        <v>5.0033269522888002</v>
      </c>
      <c r="E146" s="86">
        <f t="shared" si="3"/>
        <v>6.8801008047037149</v>
      </c>
      <c r="F146" s="86">
        <f t="shared" si="3"/>
        <v>2.5746111000212624</v>
      </c>
    </row>
    <row r="147" spans="1:6" hidden="1">
      <c r="A147" s="73"/>
      <c r="B147" s="72" t="s">
        <v>25</v>
      </c>
      <c r="C147" s="86">
        <f t="shared" ref="C147:F147" si="4">(C25/C12-1)*100</f>
        <v>5.6166584310859635</v>
      </c>
      <c r="D147" s="86">
        <f t="shared" si="4"/>
        <v>5.340524559679305</v>
      </c>
      <c r="E147" s="86">
        <f t="shared" si="4"/>
        <v>6.9987992852024838</v>
      </c>
      <c r="F147" s="86">
        <f t="shared" si="4"/>
        <v>2.2460986202832656</v>
      </c>
    </row>
    <row r="148" spans="1:6" hidden="1">
      <c r="A148" s="73"/>
      <c r="B148" s="72" t="s">
        <v>26</v>
      </c>
      <c r="C148" s="86">
        <f t="shared" ref="C148:F148" si="5">(C26/C13-1)*100</f>
        <v>6.8389083398448181</v>
      </c>
      <c r="D148" s="86">
        <f t="shared" si="5"/>
        <v>5.479298895561846</v>
      </c>
      <c r="E148" s="86">
        <f t="shared" si="5"/>
        <v>7.8453604212607608</v>
      </c>
      <c r="F148" s="86">
        <f t="shared" si="5"/>
        <v>9.0802712685782883</v>
      </c>
    </row>
    <row r="149" spans="1:6" hidden="1">
      <c r="A149" s="73"/>
      <c r="B149" s="72" t="s">
        <v>17</v>
      </c>
      <c r="C149" s="86">
        <f t="shared" ref="C149:F149" si="6">(C27/C14-1)*100</f>
        <v>5.85107752189995</v>
      </c>
      <c r="D149" s="86">
        <f t="shared" si="6"/>
        <v>6.4168001646562223</v>
      </c>
      <c r="E149" s="86">
        <f t="shared" si="6"/>
        <v>7.7150637690635682</v>
      </c>
      <c r="F149" s="86">
        <f t="shared" si="6"/>
        <v>-2.4533680427240689</v>
      </c>
    </row>
    <row r="150" spans="1:6" hidden="1">
      <c r="A150" s="73"/>
      <c r="B150" s="72" t="s">
        <v>18</v>
      </c>
      <c r="C150" s="86">
        <f t="shared" ref="C150:F150" si="7">(C28/C15-1)*100</f>
        <v>5.7202580038301365</v>
      </c>
      <c r="D150" s="86">
        <f t="shared" si="7"/>
        <v>6.5848104744232083</v>
      </c>
      <c r="E150" s="86">
        <f t="shared" si="7"/>
        <v>7.1036964591819185</v>
      </c>
      <c r="F150" s="86">
        <f t="shared" si="7"/>
        <v>-1.6804240719526686</v>
      </c>
    </row>
    <row r="151" spans="1:6" hidden="1">
      <c r="A151" s="73"/>
      <c r="B151" s="72" t="s">
        <v>27</v>
      </c>
      <c r="C151" s="86">
        <f t="shared" ref="C151:F151" si="8">(C29/C16-1)*100</f>
        <v>5.750832738139855</v>
      </c>
      <c r="D151" s="86">
        <f t="shared" si="8"/>
        <v>6.0171797171019614</v>
      </c>
      <c r="E151" s="86">
        <f t="shared" si="8"/>
        <v>6.8727504021872221</v>
      </c>
      <c r="F151" s="86">
        <f t="shared" si="8"/>
        <v>1.1218143644319722</v>
      </c>
    </row>
    <row r="152" spans="1:6" hidden="1">
      <c r="A152" s="73"/>
      <c r="B152" s="72" t="s">
        <v>28</v>
      </c>
      <c r="C152" s="86">
        <f t="shared" ref="C152:F152" si="9">(C30/C17-1)*100</f>
        <v>5.6385280328882903</v>
      </c>
      <c r="D152" s="86">
        <f t="shared" si="9"/>
        <v>4.6904544026370454</v>
      </c>
      <c r="E152" s="86">
        <f t="shared" si="9"/>
        <v>7.1781391337532918</v>
      </c>
      <c r="F152" s="86">
        <f t="shared" si="9"/>
        <v>4.4091293747854365</v>
      </c>
    </row>
    <row r="153" spans="1:6" hidden="1">
      <c r="A153" s="73"/>
      <c r="B153" s="72" t="s">
        <v>29</v>
      </c>
      <c r="C153" s="86">
        <f t="shared" ref="C153:F153" si="10">(C31/C18-1)*100</f>
        <v>4.9991434926733636</v>
      </c>
      <c r="D153" s="86">
        <f t="shared" si="10"/>
        <v>3.8557032712084327</v>
      </c>
      <c r="E153" s="86">
        <f t="shared" si="10"/>
        <v>6.779055195896766</v>
      </c>
      <c r="F153" s="86">
        <f t="shared" si="10"/>
        <v>3.7282770726052794</v>
      </c>
    </row>
    <row r="154" spans="1:6" hidden="1">
      <c r="A154" s="73"/>
      <c r="B154" s="81" t="s">
        <v>22</v>
      </c>
      <c r="C154" s="86">
        <f t="shared" ref="C154:F154" si="11">(C32/C19-1)*100</f>
        <v>5.1863342684421276</v>
      </c>
      <c r="D154" s="86">
        <f t="shared" si="11"/>
        <v>4.1559471849428098</v>
      </c>
      <c r="E154" s="86">
        <f t="shared" si="11"/>
        <v>7.0493134596040008</v>
      </c>
      <c r="F154" s="86">
        <f t="shared" si="11"/>
        <v>2.9687557702563261</v>
      </c>
    </row>
    <row r="155" spans="1:6" hidden="1">
      <c r="A155" s="73"/>
      <c r="B155" s="81" t="s">
        <v>23</v>
      </c>
      <c r="C155" s="86">
        <f t="shared" ref="C155:F155" si="12">(C33/C20-1)*100</f>
        <v>5.9608983154410655</v>
      </c>
      <c r="D155" s="86">
        <f t="shared" si="12"/>
        <v>5.4151795165971128</v>
      </c>
      <c r="E155" s="86">
        <f t="shared" si="12"/>
        <v>6.9888112311095929</v>
      </c>
      <c r="F155" s="86">
        <f t="shared" si="12"/>
        <v>4.5212511117245668</v>
      </c>
    </row>
    <row r="156" spans="1:6" ht="12" hidden="1" customHeight="1">
      <c r="A156" s="73">
        <v>2019</v>
      </c>
      <c r="B156" s="81"/>
      <c r="C156" s="86">
        <f>(C34/C21-1)*100</f>
        <v>5.9338802096648324</v>
      </c>
      <c r="D156" s="86">
        <f>(D34/D21-1)*100</f>
        <v>5.40888883693047</v>
      </c>
      <c r="E156" s="86">
        <f>(E34/E21-1)*100</f>
        <v>7.5213972066614954</v>
      </c>
      <c r="F156" s="86">
        <f>(F34/F21-1)*100</f>
        <v>2.689504740247961</v>
      </c>
    </row>
    <row r="157" spans="1:6" ht="12" hidden="1" customHeight="1">
      <c r="A157" s="73">
        <v>2020</v>
      </c>
      <c r="B157" s="82" t="s">
        <v>12</v>
      </c>
      <c r="C157" s="86">
        <f t="shared" ref="C157:F157" si="13">(C35/C22-1)*100</f>
        <v>5.3535440367413534</v>
      </c>
      <c r="D157" s="86">
        <f t="shared" si="13"/>
        <v>5.2466461581293533</v>
      </c>
      <c r="E157" s="86">
        <f t="shared" si="13"/>
        <v>6.703204693568221</v>
      </c>
      <c r="F157" s="86">
        <f t="shared" si="13"/>
        <v>0.96685805510063894</v>
      </c>
    </row>
    <row r="158" spans="1:6" ht="12" hidden="1" customHeight="1">
      <c r="A158" s="73"/>
      <c r="B158" s="83" t="s">
        <v>13</v>
      </c>
      <c r="C158" s="86">
        <f t="shared" ref="C158:F158" si="14">(C36/C23-1)*100</f>
        <v>5.3054253098845594</v>
      </c>
      <c r="D158" s="86">
        <f t="shared" si="14"/>
        <v>4.8816939336507437</v>
      </c>
      <c r="E158" s="86">
        <f t="shared" si="14"/>
        <v>6.2509977826284757</v>
      </c>
      <c r="F158" s="86">
        <f t="shared" si="14"/>
        <v>3.5456302867477474</v>
      </c>
    </row>
    <row r="159" spans="1:6" ht="12" hidden="1" customHeight="1">
      <c r="A159" s="73"/>
      <c r="B159" s="83" t="s">
        <v>14</v>
      </c>
      <c r="C159" s="86">
        <f t="shared" ref="C159:F159" si="15">(C37/C24-1)*100</f>
        <v>-5.716041396255922</v>
      </c>
      <c r="D159" s="86">
        <f t="shared" si="15"/>
        <v>-2.6928072579632145</v>
      </c>
      <c r="E159" s="86">
        <f t="shared" si="15"/>
        <v>-6.6497094835808124</v>
      </c>
      <c r="F159" s="86">
        <f t="shared" si="15"/>
        <v>-15.254821770907656</v>
      </c>
    </row>
    <row r="160" spans="1:6" ht="12" hidden="1" customHeight="1">
      <c r="A160" s="73"/>
      <c r="B160" s="83" t="s">
        <v>15</v>
      </c>
      <c r="C160" s="86">
        <f t="shared" ref="C160:F160" si="16">(C38/C25-1)*100</f>
        <v>-36.55706605340545</v>
      </c>
      <c r="D160" s="86">
        <f t="shared" si="16"/>
        <v>-26.334567172431001</v>
      </c>
      <c r="E160" s="86">
        <f t="shared" si="16"/>
        <v>-32.357627796327101</v>
      </c>
      <c r="F160" s="86">
        <f t="shared" si="16"/>
        <v>-93.209032888271565</v>
      </c>
    </row>
    <row r="161" spans="1:17" ht="12" hidden="1" customHeight="1">
      <c r="A161" s="73"/>
      <c r="B161" s="83" t="s">
        <v>16</v>
      </c>
      <c r="C161" s="86">
        <f t="shared" ref="C161:F161" si="17">(C39/C26-1)*100</f>
        <v>-23.788504755636318</v>
      </c>
      <c r="D161" s="86">
        <f t="shared" si="17"/>
        <v>-23.629074008652708</v>
      </c>
      <c r="E161" s="86">
        <f t="shared" si="17"/>
        <v>-16.142263837072235</v>
      </c>
      <c r="F161" s="86">
        <f t="shared" si="17"/>
        <v>-49.518719787722951</v>
      </c>
    </row>
    <row r="162" spans="1:17" ht="12" hidden="1" customHeight="1">
      <c r="A162" s="73"/>
      <c r="B162" s="83" t="s">
        <v>30</v>
      </c>
      <c r="C162" s="86">
        <f t="shared" ref="C162:F162" si="18">(C40/C27-1)*100</f>
        <v>-8.4308621563272457</v>
      </c>
      <c r="D162" s="86">
        <f t="shared" si="18"/>
        <v>-8.7036371078877632</v>
      </c>
      <c r="E162" s="86">
        <f t="shared" si="18"/>
        <v>-9.1885467154215412</v>
      </c>
      <c r="F162" s="86">
        <f t="shared" si="18"/>
        <v>-4.5343439045448575</v>
      </c>
    </row>
    <row r="163" spans="1:17" ht="12" hidden="1" customHeight="1">
      <c r="A163" s="73"/>
      <c r="B163" s="83" t="s">
        <v>31</v>
      </c>
      <c r="C163" s="86">
        <f t="shared" ref="C163:F163" si="19">(C41/C28-1)*100</f>
        <v>-3.4541765869523733</v>
      </c>
      <c r="D163" s="86">
        <f t="shared" si="19"/>
        <v>-4.4910116630990977</v>
      </c>
      <c r="E163" s="86">
        <f t="shared" si="19"/>
        <v>-3.7972635965780155</v>
      </c>
      <c r="F163" s="86">
        <f t="shared" si="19"/>
        <v>1.7033108681071329</v>
      </c>
    </row>
    <row r="164" spans="1:17" ht="12" hidden="1" customHeight="1">
      <c r="A164" s="73"/>
      <c r="B164" s="83" t="s">
        <v>27</v>
      </c>
      <c r="C164" s="86">
        <f t="shared" ref="C164:F164" si="20">(C42/C29-1)*100</f>
        <v>-2.3214166352708676</v>
      </c>
      <c r="D164" s="86">
        <f t="shared" si="20"/>
        <v>-3.8812646929948791</v>
      </c>
      <c r="E164" s="86">
        <f t="shared" si="20"/>
        <v>-1.4877570036308407</v>
      </c>
      <c r="F164" s="86">
        <f t="shared" si="20"/>
        <v>1.0173724408336415</v>
      </c>
    </row>
    <row r="165" spans="1:17" ht="12" hidden="1" customHeight="1">
      <c r="A165" s="73"/>
      <c r="B165" s="83" t="s">
        <v>20</v>
      </c>
      <c r="C165" s="86">
        <f t="shared" ref="C165:F165" si="21">(C43/C30-1)*100</f>
        <v>0.33517462770653594</v>
      </c>
      <c r="D165" s="86">
        <f t="shared" si="21"/>
        <v>-4.2305603069937137</v>
      </c>
      <c r="E165" s="86">
        <f t="shared" si="21"/>
        <v>1.585175053431187</v>
      </c>
      <c r="F165" s="86">
        <f t="shared" si="21"/>
        <v>17.083276637295409</v>
      </c>
    </row>
    <row r="166" spans="1:17" ht="12" hidden="1" customHeight="1">
      <c r="A166" s="73"/>
      <c r="B166" s="83" t="s">
        <v>21</v>
      </c>
      <c r="C166" s="86">
        <f t="shared" ref="C166:F166" si="22">(C44/C31-1)*100</f>
        <v>-0.77690600660105247</v>
      </c>
      <c r="D166" s="86">
        <f t="shared" si="22"/>
        <v>-0.89838064274037066</v>
      </c>
      <c r="E166" s="86">
        <f t="shared" si="22"/>
        <v>-1.4612608908832203</v>
      </c>
      <c r="F166" s="86">
        <f t="shared" si="22"/>
        <v>2.1819063461861132</v>
      </c>
    </row>
    <row r="167" spans="1:17" ht="12" hidden="1" customHeight="1">
      <c r="A167" s="73"/>
      <c r="B167" s="83" t="s">
        <v>22</v>
      </c>
      <c r="C167" s="86">
        <f t="shared" ref="C167:F167" si="23">(C45/C32-1)*100</f>
        <v>-1.1661917750079187</v>
      </c>
      <c r="D167" s="86">
        <f t="shared" si="23"/>
        <v>-0.74501623259952687</v>
      </c>
      <c r="E167" s="86">
        <f t="shared" si="23"/>
        <v>-2.2935920081096239</v>
      </c>
      <c r="F167" s="86">
        <f t="shared" si="23"/>
        <v>1.1522158518888492</v>
      </c>
    </row>
    <row r="168" spans="1:17" ht="12" hidden="1" customHeight="1">
      <c r="A168" s="73"/>
      <c r="B168" s="83" t="s">
        <v>23</v>
      </c>
      <c r="C168" s="86">
        <f t="shared" ref="C168:F169" si="24">(C46/C33-1)*100</f>
        <v>0.50403200969062478</v>
      </c>
      <c r="D168" s="86">
        <f t="shared" si="24"/>
        <v>-0.5603462556573291</v>
      </c>
      <c r="E168" s="86">
        <f t="shared" si="24"/>
        <v>-1.9629354142343347</v>
      </c>
      <c r="F168" s="86">
        <f t="shared" si="24"/>
        <v>14.743271499313781</v>
      </c>
    </row>
    <row r="169" spans="1:17" ht="12" customHeight="1">
      <c r="A169" s="73">
        <v>2020</v>
      </c>
      <c r="B169" s="83"/>
      <c r="C169" s="86">
        <f t="shared" si="24"/>
        <v>-5.8073147465953268</v>
      </c>
      <c r="D169" s="86">
        <f t="shared" si="24"/>
        <v>-5.4700317021752154</v>
      </c>
      <c r="E169" s="86">
        <f t="shared" si="24"/>
        <v>-4.9464317158269271</v>
      </c>
      <c r="F169" s="86">
        <f t="shared" si="24"/>
        <v>-10.30908446020411</v>
      </c>
    </row>
    <row r="170" spans="1:17" ht="12" hidden="1" customHeight="1">
      <c r="A170" s="73">
        <v>2021</v>
      </c>
      <c r="B170" s="82" t="s">
        <v>12</v>
      </c>
      <c r="C170" s="86">
        <f t="shared" ref="C170:F170" si="25">(C48/C35-1)*100</f>
        <v>-2.5532872563422293</v>
      </c>
      <c r="D170" s="86">
        <f t="shared" si="25"/>
        <v>-0.38898168500202113</v>
      </c>
      <c r="E170" s="86">
        <f t="shared" si="25"/>
        <v>-2.5354403464236119</v>
      </c>
      <c r="F170" s="86">
        <f t="shared" si="25"/>
        <v>-12.386819769134917</v>
      </c>
      <c r="I170" s="45"/>
      <c r="J170" s="45"/>
      <c r="K170" s="45"/>
      <c r="L170" s="45"/>
      <c r="N170" s="12"/>
      <c r="O170" s="12"/>
      <c r="P170" s="12"/>
      <c r="Q170" s="12"/>
    </row>
    <row r="171" spans="1:17" ht="12" hidden="1" customHeight="1">
      <c r="A171" s="73"/>
      <c r="B171" s="83" t="s">
        <v>13</v>
      </c>
      <c r="C171" s="86">
        <f t="shared" ref="C171:F171" si="26">(C49/C36-1)*100</f>
        <v>-0.88405395236442752</v>
      </c>
      <c r="D171" s="86">
        <f t="shared" si="26"/>
        <v>-5.6043225094037918E-2</v>
      </c>
      <c r="E171" s="86">
        <f t="shared" si="26"/>
        <v>-2.0536837948119113</v>
      </c>
      <c r="F171" s="86">
        <f t="shared" si="26"/>
        <v>-5.0002515216163168E-2</v>
      </c>
      <c r="I171" s="45"/>
      <c r="J171" s="45"/>
      <c r="K171" s="45"/>
      <c r="L171" s="45"/>
      <c r="N171" s="12"/>
      <c r="O171" s="12"/>
      <c r="P171" s="12"/>
      <c r="Q171" s="12"/>
    </row>
    <row r="172" spans="1:17" ht="12" hidden="1" customHeight="1">
      <c r="A172" s="73"/>
      <c r="B172" s="83" t="s">
        <v>24</v>
      </c>
      <c r="C172" s="86">
        <f t="shared" ref="C172:F172" si="27">(C50/C37-1)*100</f>
        <v>9.2577961551108867</v>
      </c>
      <c r="D172" s="86">
        <f t="shared" si="27"/>
        <v>1.8372674060052496</v>
      </c>
      <c r="E172" s="86">
        <f t="shared" si="27"/>
        <v>10.452463225206699</v>
      </c>
      <c r="F172" s="86">
        <f t="shared" si="27"/>
        <v>40.698896984128922</v>
      </c>
      <c r="I172" s="45"/>
      <c r="J172" s="45"/>
      <c r="K172" s="45"/>
      <c r="L172" s="45"/>
      <c r="N172" s="12"/>
      <c r="O172" s="12"/>
      <c r="P172" s="12"/>
      <c r="Q172" s="12"/>
    </row>
    <row r="173" spans="1:17" ht="12" hidden="1" customHeight="1">
      <c r="A173" s="73"/>
      <c r="B173" s="83" t="s">
        <v>15</v>
      </c>
      <c r="C173" s="86">
        <f t="shared" ref="C173:F173" si="28">(C51/C38-1)*100</f>
        <v>66.180544812445703</v>
      </c>
      <c r="D173" s="86">
        <f t="shared" si="28"/>
        <v>40.485070449702398</v>
      </c>
      <c r="E173" s="86">
        <f t="shared" si="28"/>
        <v>56.449018921974002</v>
      </c>
      <c r="F173" s="86">
        <f t="shared" si="28"/>
        <v>1551.2538993642186</v>
      </c>
      <c r="I173" s="45"/>
      <c r="J173" s="45"/>
      <c r="K173" s="45"/>
      <c r="L173" s="45"/>
      <c r="N173" s="12"/>
      <c r="O173" s="12"/>
      <c r="P173" s="12"/>
      <c r="Q173" s="12"/>
    </row>
    <row r="174" spans="1:17" ht="12" hidden="1" customHeight="1">
      <c r="A174" s="73"/>
      <c r="B174" s="83" t="s">
        <v>130</v>
      </c>
      <c r="C174" s="86">
        <f t="shared" ref="C174:F174" si="29">(C52/C39-1)*100</f>
        <v>28.186743490156239</v>
      </c>
      <c r="D174" s="86">
        <f t="shared" si="29"/>
        <v>30.916822124211585</v>
      </c>
      <c r="E174" s="86">
        <f t="shared" si="29"/>
        <v>17.31160427569025</v>
      </c>
      <c r="F174" s="86">
        <f t="shared" si="29"/>
        <v>71.083523293595462</v>
      </c>
      <c r="I174" s="45"/>
      <c r="J174" s="45"/>
      <c r="K174" s="45"/>
      <c r="L174" s="45"/>
      <c r="N174" s="12"/>
      <c r="O174" s="12"/>
      <c r="P174" s="12"/>
      <c r="Q174" s="12"/>
    </row>
    <row r="175" spans="1:17" ht="12" hidden="1" customHeight="1">
      <c r="A175" s="73"/>
      <c r="B175" s="83" t="s">
        <v>131</v>
      </c>
      <c r="C175" s="86">
        <f t="shared" ref="C175:F175" si="30">(C53/C40-1)*100</f>
        <v>-10.345857622283173</v>
      </c>
      <c r="D175" s="86">
        <f t="shared" si="30"/>
        <v>3.5755958375701891</v>
      </c>
      <c r="E175" s="86">
        <f t="shared" si="30"/>
        <v>-2.8605719565733212</v>
      </c>
      <c r="F175" s="86">
        <f t="shared" si="30"/>
        <v>-92.368087019377739</v>
      </c>
      <c r="I175" s="45"/>
      <c r="J175" s="45"/>
      <c r="K175" s="45"/>
      <c r="L175" s="45"/>
      <c r="N175" s="12"/>
      <c r="O175" s="12"/>
      <c r="P175" s="12"/>
      <c r="Q175" s="12"/>
    </row>
    <row r="176" spans="1:17" ht="12" hidden="1" customHeight="1">
      <c r="A176" s="73"/>
      <c r="B176" s="83" t="s">
        <v>31</v>
      </c>
      <c r="C176" s="86">
        <f t="shared" ref="C176:F176" si="31">(C54/C41-1)*100</f>
        <v>-14.702054676926835</v>
      </c>
      <c r="D176" s="86">
        <f t="shared" si="31"/>
        <v>-1.054334706590998</v>
      </c>
      <c r="E176" s="86">
        <f t="shared" si="31"/>
        <v>-8.0657574365604496</v>
      </c>
      <c r="F176" s="86">
        <f t="shared" si="31"/>
        <v>-85.404743873092215</v>
      </c>
      <c r="I176" s="45"/>
      <c r="J176" s="45"/>
      <c r="K176" s="45"/>
      <c r="L176" s="45"/>
      <c r="N176" s="12"/>
      <c r="O176" s="12"/>
      <c r="P176" s="12"/>
      <c r="Q176" s="12"/>
    </row>
    <row r="177" spans="1:17" ht="12" hidden="1" customHeight="1">
      <c r="A177" s="72"/>
      <c r="B177" s="83" t="s">
        <v>27</v>
      </c>
      <c r="C177" s="86">
        <f t="shared" ref="C177:F177" si="32">(C55/C42-1)*100</f>
        <v>-10.204686859544132</v>
      </c>
      <c r="D177" s="86">
        <f t="shared" si="32"/>
        <v>-6.4302660156256852E-2</v>
      </c>
      <c r="E177" s="86">
        <f t="shared" si="32"/>
        <v>-7.4452129770370963</v>
      </c>
      <c r="F177" s="86">
        <f t="shared" si="32"/>
        <v>-57.633584540250467</v>
      </c>
      <c r="I177" s="45"/>
      <c r="J177" s="45"/>
      <c r="K177" s="45"/>
      <c r="L177" s="45"/>
      <c r="N177" s="12"/>
      <c r="O177" s="12"/>
      <c r="P177" s="12"/>
      <c r="Q177" s="12"/>
    </row>
    <row r="178" spans="1:17" ht="12" hidden="1" customHeight="1">
      <c r="A178" s="72"/>
      <c r="B178" s="83" t="s">
        <v>20</v>
      </c>
      <c r="C178" s="86">
        <f t="shared" ref="C178:F178" si="33">(C56/C43-1)*100</f>
        <v>-2.5933303621825665</v>
      </c>
      <c r="D178" s="86">
        <f t="shared" si="33"/>
        <v>0.8849798379638063</v>
      </c>
      <c r="E178" s="86">
        <f t="shared" si="33"/>
        <v>-1.0958695089248294</v>
      </c>
      <c r="F178" s="86">
        <f t="shared" si="33"/>
        <v>-20.896950538861027</v>
      </c>
      <c r="I178" s="45"/>
      <c r="J178" s="45"/>
      <c r="K178" s="45"/>
      <c r="L178" s="45"/>
      <c r="N178" s="12"/>
      <c r="O178" s="12"/>
      <c r="P178" s="12"/>
      <c r="Q178" s="12"/>
    </row>
    <row r="179" spans="1:17" ht="12" hidden="1" customHeight="1">
      <c r="A179" s="73"/>
      <c r="B179" s="83" t="s">
        <v>21</v>
      </c>
      <c r="C179" s="86">
        <f t="shared" ref="C179:F179" si="34">(C57/C44-1)*100</f>
        <v>5.2336573424141664</v>
      </c>
      <c r="D179" s="86">
        <f t="shared" si="34"/>
        <v>4.4485743875948058</v>
      </c>
      <c r="E179" s="86">
        <f t="shared" si="34"/>
        <v>4.7455943230141795</v>
      </c>
      <c r="F179" s="86">
        <f t="shared" si="34"/>
        <v>10.171370227217903</v>
      </c>
      <c r="I179" s="45"/>
      <c r="J179" s="45"/>
      <c r="K179" s="45"/>
      <c r="L179" s="45"/>
      <c r="N179" s="12"/>
      <c r="O179" s="12"/>
      <c r="P179" s="12"/>
      <c r="Q179" s="12"/>
    </row>
    <row r="180" spans="1:17" ht="12" hidden="1" customHeight="1">
      <c r="A180" s="73"/>
      <c r="B180" s="72" t="s">
        <v>22</v>
      </c>
      <c r="C180" s="86">
        <f t="shared" ref="C180:F180" si="35">(C58/C45-1)*100</f>
        <v>6.4899530766819646</v>
      </c>
      <c r="D180" s="86">
        <f t="shared" si="35"/>
        <v>6.7607842279572283</v>
      </c>
      <c r="E180" s="86">
        <f t="shared" si="35"/>
        <v>6.7177168725435665</v>
      </c>
      <c r="F180" s="86">
        <f t="shared" si="35"/>
        <v>4.5753592030761014</v>
      </c>
      <c r="I180" s="45"/>
      <c r="J180" s="45"/>
      <c r="K180" s="45"/>
      <c r="L180" s="45"/>
      <c r="N180" s="12"/>
      <c r="O180" s="12"/>
      <c r="P180" s="12"/>
      <c r="Q180" s="12"/>
    </row>
    <row r="181" spans="1:17" ht="12" hidden="1" customHeight="1">
      <c r="A181" s="73"/>
      <c r="B181" s="72" t="s">
        <v>23</v>
      </c>
      <c r="C181" s="86">
        <f t="shared" ref="C181:F182" si="36">(C59/C46-1)*100</f>
        <v>3.6307754191051922</v>
      </c>
      <c r="D181" s="86">
        <f t="shared" si="36"/>
        <v>4.1483495053947106</v>
      </c>
      <c r="E181" s="86">
        <f t="shared" si="36"/>
        <v>3.468049602460832</v>
      </c>
      <c r="F181" s="86">
        <f t="shared" si="36"/>
        <v>2.1595108606999425</v>
      </c>
      <c r="I181" s="45"/>
      <c r="J181" s="45"/>
      <c r="K181" s="45"/>
      <c r="L181" s="45"/>
      <c r="N181" s="12"/>
      <c r="O181" s="12"/>
      <c r="P181" s="12"/>
      <c r="Q181" s="12"/>
    </row>
    <row r="182" spans="1:17" ht="12" customHeight="1">
      <c r="A182" s="73">
        <v>2021</v>
      </c>
      <c r="B182" s="72"/>
      <c r="C182" s="86">
        <f t="shared" si="36"/>
        <v>4.0025755795903839</v>
      </c>
      <c r="D182" s="86">
        <f t="shared" si="36"/>
        <v>6.3721896153943414</v>
      </c>
      <c r="E182" s="86">
        <f t="shared" si="36"/>
        <v>4.4139156851179973</v>
      </c>
      <c r="F182" s="86">
        <f t="shared" si="36"/>
        <v>-8.135590108376956</v>
      </c>
      <c r="I182" s="45"/>
      <c r="J182" s="45"/>
      <c r="K182" s="45"/>
      <c r="L182" s="45"/>
      <c r="N182" s="12"/>
      <c r="O182" s="12"/>
      <c r="P182" s="12"/>
      <c r="Q182" s="12"/>
    </row>
    <row r="183" spans="1:17" ht="12" hidden="1" customHeight="1">
      <c r="A183" s="73">
        <v>2022</v>
      </c>
      <c r="B183" s="82" t="s">
        <v>12</v>
      </c>
      <c r="C183" s="86">
        <f t="shared" ref="C183:F183" si="37">(C61/C48-1)*100</f>
        <v>7.4557399472663599</v>
      </c>
      <c r="D183" s="86">
        <f t="shared" si="37"/>
        <v>5.7128380236438625</v>
      </c>
      <c r="E183" s="86">
        <f t="shared" si="37"/>
        <v>7.3214318928777056</v>
      </c>
      <c r="F183" s="86">
        <f t="shared" si="37"/>
        <v>16.964335387299911</v>
      </c>
      <c r="I183" s="45"/>
      <c r="J183" s="45"/>
      <c r="K183" s="45"/>
      <c r="L183" s="45"/>
      <c r="N183" s="12"/>
      <c r="O183" s="12"/>
      <c r="P183" s="12"/>
      <c r="Q183" s="12"/>
    </row>
    <row r="184" spans="1:17" ht="12" hidden="1" customHeight="1">
      <c r="A184" s="73"/>
      <c r="B184" s="85" t="s">
        <v>13</v>
      </c>
      <c r="C184" s="86">
        <f t="shared" ref="C184:F184" si="38">(C62/C49-1)*100</f>
        <v>8.4074209525046619</v>
      </c>
      <c r="D184" s="86">
        <f t="shared" si="38"/>
        <v>6.2270292977598007</v>
      </c>
      <c r="E184" s="86">
        <f t="shared" si="38"/>
        <v>10.184839716733872</v>
      </c>
      <c r="F184" s="86">
        <f t="shared" si="38"/>
        <v>11.628583506876101</v>
      </c>
    </row>
    <row r="185" spans="1:17" ht="12" hidden="1" customHeight="1">
      <c r="A185" s="73"/>
      <c r="B185" s="85" t="s">
        <v>14</v>
      </c>
      <c r="C185" s="86">
        <f t="shared" ref="C185:F185" si="39">(C63/C50-1)*100</f>
        <v>9.7919420331855189</v>
      </c>
      <c r="D185" s="86">
        <f t="shared" si="39"/>
        <v>8.5567248638846571</v>
      </c>
      <c r="E185" s="86">
        <f t="shared" si="39"/>
        <v>10.805636676601328</v>
      </c>
      <c r="F185" s="86">
        <f t="shared" si="39"/>
        <v>11.092251951133836</v>
      </c>
    </row>
    <row r="186" spans="1:17" ht="12" hidden="1" customHeight="1">
      <c r="A186" s="73"/>
      <c r="B186" s="85" t="s">
        <v>25</v>
      </c>
      <c r="C186" s="86">
        <f t="shared" ref="C186:F186" si="40">(C64/C51-1)*100</f>
        <v>15.202119022580018</v>
      </c>
      <c r="D186" s="86">
        <f t="shared" si="40"/>
        <v>11.458916181394851</v>
      </c>
      <c r="E186" s="86">
        <f t="shared" si="40"/>
        <v>20.883124450275623</v>
      </c>
      <c r="F186" s="86">
        <f t="shared" si="40"/>
        <v>11.335915359053272</v>
      </c>
    </row>
    <row r="187" spans="1:17" ht="12" hidden="1" customHeight="1">
      <c r="A187" s="73"/>
      <c r="B187" s="83" t="s">
        <v>26</v>
      </c>
      <c r="C187" s="86">
        <f t="shared" ref="C187:F187" si="41">(C65/C52-1)*100</f>
        <v>19.64355446854411</v>
      </c>
      <c r="D187" s="86">
        <f t="shared" si="41"/>
        <v>11.743548930088753</v>
      </c>
      <c r="E187" s="86">
        <f t="shared" si="41"/>
        <v>29.224080004140941</v>
      </c>
      <c r="F187" s="86">
        <f t="shared" si="41"/>
        <v>20.137521210274279</v>
      </c>
    </row>
    <row r="188" spans="1:17" ht="12" hidden="1" customHeight="1">
      <c r="A188" s="73"/>
      <c r="B188" s="83" t="s">
        <v>131</v>
      </c>
      <c r="C188" s="86">
        <f t="shared" ref="C188:F188" si="42">(C66/C53-1)*100</f>
        <v>43.987626514490394</v>
      </c>
      <c r="D188" s="86">
        <f t="shared" si="42"/>
        <v>19.304809194950856</v>
      </c>
      <c r="E188" s="86">
        <f t="shared" si="42"/>
        <v>38.382620954580425</v>
      </c>
      <c r="F188" s="86">
        <f t="shared" si="42"/>
        <v>1642.8454675131497</v>
      </c>
    </row>
    <row r="189" spans="1:17" ht="12" hidden="1" customHeight="1">
      <c r="A189" s="73"/>
      <c r="B189" s="83" t="s">
        <v>132</v>
      </c>
      <c r="C189" s="86">
        <f t="shared" ref="C189:F189" si="43">(C67/C54-1)*100</f>
        <v>40.693817149496894</v>
      </c>
      <c r="D189" s="86">
        <f t="shared" si="43"/>
        <v>20.551642452765705</v>
      </c>
      <c r="E189" s="86">
        <f t="shared" si="43"/>
        <v>37.546508942418733</v>
      </c>
      <c r="F189" s="86">
        <f t="shared" si="43"/>
        <v>597.74246635463271</v>
      </c>
    </row>
    <row r="190" spans="1:17" ht="12" hidden="1" customHeight="1">
      <c r="A190" s="72"/>
      <c r="B190" s="83" t="s">
        <v>133</v>
      </c>
      <c r="C190" s="86">
        <f t="shared" ref="C190:F200" si="44">(C68/C55-1)*100</f>
        <v>33.558133734744345</v>
      </c>
      <c r="D190" s="86">
        <f t="shared" si="44"/>
        <v>15.959857143400026</v>
      </c>
      <c r="E190" s="86">
        <f t="shared" si="44"/>
        <v>34.49245775451422</v>
      </c>
      <c r="F190" s="86">
        <f t="shared" si="44"/>
        <v>183.33822117948469</v>
      </c>
    </row>
    <row r="191" spans="1:17" ht="12" hidden="1" customHeight="1">
      <c r="A191" s="72"/>
      <c r="B191" s="83" t="s">
        <v>20</v>
      </c>
      <c r="C191" s="86">
        <f t="shared" si="44"/>
        <v>23.957586259949039</v>
      </c>
      <c r="D191" s="86">
        <f t="shared" si="44"/>
        <v>13.314670979999788</v>
      </c>
      <c r="E191" s="86">
        <f t="shared" si="44"/>
        <v>30.042452085409877</v>
      </c>
      <c r="F191" s="86">
        <f t="shared" si="44"/>
        <v>51.202826254186306</v>
      </c>
    </row>
    <row r="192" spans="1:17" ht="12" hidden="1" customHeight="1">
      <c r="A192" s="73"/>
      <c r="B192" s="83" t="s">
        <v>21</v>
      </c>
      <c r="C192" s="86">
        <f t="shared" si="44"/>
        <v>14.937711870408332</v>
      </c>
      <c r="D192" s="86">
        <f t="shared" si="44"/>
        <v>7.3260156542542365</v>
      </c>
      <c r="E192" s="86">
        <f t="shared" si="44"/>
        <v>25.97239921675245</v>
      </c>
      <c r="F192" s="86">
        <f t="shared" si="44"/>
        <v>8.8564187137844641</v>
      </c>
    </row>
    <row r="193" spans="1:17" ht="12" hidden="1" customHeight="1">
      <c r="A193" s="73"/>
      <c r="B193" s="72" t="s">
        <v>22</v>
      </c>
      <c r="C193" s="86">
        <f t="shared" si="44"/>
        <v>14.208934195462852</v>
      </c>
      <c r="D193" s="86">
        <f t="shared" si="44"/>
        <v>5.5886649927271215</v>
      </c>
      <c r="E193" s="86">
        <f t="shared" si="44"/>
        <v>22.789478797466401</v>
      </c>
      <c r="F193" s="86">
        <f t="shared" si="44"/>
        <v>19.826025852771643</v>
      </c>
    </row>
    <row r="194" spans="1:17" ht="12" hidden="1" customHeight="1">
      <c r="A194" s="73"/>
      <c r="B194" s="72" t="s">
        <v>23</v>
      </c>
      <c r="C194" s="86">
        <f t="shared" si="44"/>
        <v>13.808822555977617</v>
      </c>
      <c r="D194" s="86">
        <f t="shared" si="44"/>
        <v>4.7304645288986036</v>
      </c>
      <c r="E194" s="86">
        <f t="shared" si="44"/>
        <v>22.650524399279593</v>
      </c>
      <c r="F194" s="86">
        <f t="shared" si="44"/>
        <v>20.269300353426758</v>
      </c>
    </row>
    <row r="195" spans="1:17" ht="12" customHeight="1">
      <c r="A195" s="73">
        <v>2022</v>
      </c>
      <c r="B195" s="72"/>
      <c r="C195" s="86">
        <f t="shared" si="44"/>
        <v>19.631325968251346</v>
      </c>
      <c r="D195" s="86">
        <f t="shared" si="44"/>
        <v>10.679642217210406</v>
      </c>
      <c r="E195" s="86">
        <f t="shared" si="44"/>
        <v>23.893857255247575</v>
      </c>
      <c r="F195" s="86">
        <f t="shared" si="44"/>
        <v>47.595433083493987</v>
      </c>
    </row>
    <row r="196" spans="1:17" ht="12" hidden="1" customHeight="1">
      <c r="A196" s="73">
        <v>2023</v>
      </c>
      <c r="B196" s="72" t="s">
        <v>12</v>
      </c>
      <c r="C196" s="86">
        <f t="shared" si="44"/>
        <v>12.435448739443178</v>
      </c>
      <c r="D196" s="86">
        <f t="shared" si="44"/>
        <v>3.0607029505277161</v>
      </c>
      <c r="E196" s="86">
        <f t="shared" si="44"/>
        <v>21.66117934258822</v>
      </c>
      <c r="F196" s="86">
        <f t="shared" si="44"/>
        <v>20.144314172764322</v>
      </c>
      <c r="I196" s="45"/>
      <c r="J196" s="45"/>
      <c r="K196" s="45"/>
      <c r="L196" s="45"/>
      <c r="N196" s="12"/>
      <c r="O196" s="12"/>
      <c r="P196" s="12"/>
      <c r="Q196" s="12"/>
    </row>
    <row r="197" spans="1:17" ht="12" hidden="1" customHeight="1">
      <c r="A197" s="73"/>
      <c r="B197" s="72" t="s">
        <v>13</v>
      </c>
      <c r="C197" s="86">
        <f t="shared" si="44"/>
        <v>14.264343167285553</v>
      </c>
      <c r="D197" s="86">
        <f t="shared" si="44"/>
        <v>5.904943644294236</v>
      </c>
      <c r="E197" s="86">
        <f t="shared" si="44"/>
        <v>19.217743411594856</v>
      </c>
      <c r="F197" s="86">
        <f t="shared" si="44"/>
        <v>32.346236384823477</v>
      </c>
      <c r="I197" s="45"/>
      <c r="J197" s="45"/>
      <c r="K197" s="45"/>
      <c r="L197" s="45"/>
      <c r="N197" s="12"/>
      <c r="O197" s="12"/>
      <c r="P197" s="12"/>
      <c r="Q197" s="12"/>
    </row>
    <row r="198" spans="1:17" ht="12" hidden="1" customHeight="1">
      <c r="A198" s="73"/>
      <c r="B198" s="83" t="s">
        <v>14</v>
      </c>
      <c r="C198" s="86">
        <f t="shared" si="44"/>
        <v>11.895899044299728</v>
      </c>
      <c r="D198" s="86">
        <f t="shared" si="44"/>
        <v>7.6111361607522632</v>
      </c>
      <c r="E198" s="86">
        <f t="shared" si="44"/>
        <v>17.692609348536092</v>
      </c>
      <c r="F198" s="86">
        <f t="shared" si="44"/>
        <v>9.2756161857381123</v>
      </c>
      <c r="I198" s="45"/>
      <c r="J198" s="45"/>
      <c r="K198" s="45"/>
      <c r="L198" s="45"/>
      <c r="N198" s="12"/>
      <c r="O198" s="12"/>
      <c r="P198" s="12"/>
      <c r="Q198" s="12"/>
    </row>
    <row r="199" spans="1:17" ht="12" hidden="1" customHeight="1">
      <c r="A199" s="73"/>
      <c r="B199" s="83" t="s">
        <v>15</v>
      </c>
      <c r="C199" s="86">
        <f t="shared" si="44"/>
        <v>6.2538807128946994</v>
      </c>
      <c r="D199" s="86">
        <f t="shared" si="44"/>
        <v>3.1841456298933757</v>
      </c>
      <c r="E199" s="86">
        <f t="shared" si="44"/>
        <v>12.889674448573206</v>
      </c>
      <c r="F199" s="86">
        <f t="shared" si="44"/>
        <v>-5.0576946695601315</v>
      </c>
      <c r="I199" s="45"/>
      <c r="J199" s="45"/>
      <c r="K199" s="45"/>
      <c r="L199" s="45"/>
      <c r="N199" s="12"/>
      <c r="O199" s="12"/>
      <c r="P199" s="12"/>
      <c r="Q199" s="12"/>
    </row>
    <row r="200" spans="1:17" ht="12" hidden="1" customHeight="1">
      <c r="A200" s="73"/>
      <c r="B200" s="83" t="s">
        <v>16</v>
      </c>
      <c r="C200" s="86">
        <f t="shared" si="44"/>
        <v>6.5575313914689959</v>
      </c>
      <c r="D200" s="86">
        <f t="shared" si="44"/>
        <v>4.3898271633517894</v>
      </c>
      <c r="E200" s="86">
        <f t="shared" si="44"/>
        <v>5.0181177591916093</v>
      </c>
      <c r="F200" s="86">
        <f t="shared" si="44"/>
        <v>22.016077085699482</v>
      </c>
      <c r="I200" s="45"/>
      <c r="J200" s="45"/>
      <c r="K200" s="45"/>
      <c r="L200" s="45"/>
      <c r="N200" s="12"/>
      <c r="O200" s="12"/>
      <c r="P200" s="12"/>
      <c r="Q200" s="12"/>
    </row>
    <row r="201" spans="1:17" ht="12" hidden="1" customHeight="1">
      <c r="A201" s="73"/>
      <c r="B201" s="83" t="s">
        <v>17</v>
      </c>
      <c r="C201" s="86">
        <f t="shared" ref="C201:F201" si="45">(C79/C66-1)*100</f>
        <v>4.2697114163905647</v>
      </c>
      <c r="D201" s="86">
        <f t="shared" si="45"/>
        <v>3.0894593669678061</v>
      </c>
      <c r="E201" s="86">
        <f t="shared" si="45"/>
        <v>5.7872792335930123</v>
      </c>
      <c r="F201" s="86">
        <f t="shared" si="45"/>
        <v>3.414298534268112</v>
      </c>
      <c r="I201" s="45"/>
      <c r="J201" s="45"/>
      <c r="K201" s="45"/>
      <c r="L201" s="45"/>
      <c r="N201" s="12"/>
      <c r="O201" s="12"/>
      <c r="P201" s="12"/>
      <c r="Q201" s="12"/>
    </row>
    <row r="202" spans="1:17" ht="12" hidden="1" customHeight="1">
      <c r="A202" s="73"/>
      <c r="B202" s="83" t="s">
        <v>31</v>
      </c>
      <c r="C202" s="86">
        <f t="shared" ref="C202:F202" si="46">(C80/C67-1)*100</f>
        <v>7.1316829753652167</v>
      </c>
      <c r="D202" s="86">
        <f t="shared" si="46"/>
        <v>5.6912764970528995</v>
      </c>
      <c r="E202" s="86">
        <f t="shared" si="46"/>
        <v>5.4747831271749314</v>
      </c>
      <c r="F202" s="86">
        <f t="shared" si="46"/>
        <v>19.86540247386921</v>
      </c>
      <c r="I202" s="45"/>
      <c r="J202" s="45"/>
      <c r="K202" s="45"/>
      <c r="L202" s="45"/>
      <c r="N202" s="12"/>
      <c r="O202" s="12"/>
      <c r="P202" s="12"/>
      <c r="Q202" s="12"/>
    </row>
    <row r="203" spans="1:17" ht="12" hidden="1" customHeight="1">
      <c r="A203" s="72"/>
      <c r="B203" s="83" t="s">
        <v>27</v>
      </c>
      <c r="C203" s="86">
        <f t="shared" ref="C203:F203" si="47">(C81/C68-1)*100</f>
        <v>6.6602963814638594</v>
      </c>
      <c r="D203" s="86">
        <f t="shared" si="47"/>
        <v>6.2008607585795072</v>
      </c>
      <c r="E203" s="86">
        <f t="shared" si="47"/>
        <v>6.2541062563904237</v>
      </c>
      <c r="F203" s="86">
        <f t="shared" si="47"/>
        <v>9.7347198892312914</v>
      </c>
      <c r="I203" s="45"/>
      <c r="J203" s="45"/>
      <c r="K203" s="45"/>
      <c r="L203" s="45"/>
      <c r="N203" s="12"/>
      <c r="O203" s="12"/>
      <c r="P203" s="12"/>
      <c r="Q203" s="12"/>
    </row>
    <row r="204" spans="1:17" ht="12" hidden="1" customHeight="1">
      <c r="A204" s="72"/>
      <c r="B204" s="83" t="s">
        <v>28</v>
      </c>
      <c r="C204" s="86">
        <f t="shared" ref="C204:F204" si="48">(C82/C69-1)*100</f>
        <v>6.4944084701855642</v>
      </c>
      <c r="D204" s="86">
        <f t="shared" si="48"/>
        <v>6.9035001745819669</v>
      </c>
      <c r="E204" s="86">
        <f t="shared" si="48"/>
        <v>5.9255658534482336</v>
      </c>
      <c r="F204" s="86">
        <f t="shared" si="48"/>
        <v>6.9988752919792674</v>
      </c>
      <c r="I204" s="45"/>
      <c r="J204" s="45"/>
      <c r="K204" s="45"/>
      <c r="L204" s="45"/>
      <c r="N204" s="12"/>
      <c r="O204" s="12"/>
      <c r="P204" s="12"/>
      <c r="Q204" s="12"/>
    </row>
    <row r="205" spans="1:17" ht="12" hidden="1" customHeight="1">
      <c r="A205" s="73"/>
      <c r="B205" s="83" t="s">
        <v>21</v>
      </c>
      <c r="C205" s="86">
        <f t="shared" ref="C205:F205" si="49">(C83/C70-1)*100</f>
        <v>6.5014411618146806</v>
      </c>
      <c r="D205" s="86">
        <f t="shared" si="49"/>
        <v>5.7459654407542082</v>
      </c>
      <c r="E205" s="86">
        <f t="shared" si="49"/>
        <v>3.9321991178160154</v>
      </c>
      <c r="F205" s="86">
        <f t="shared" si="49"/>
        <v>19.148076735261867</v>
      </c>
      <c r="I205" s="45"/>
      <c r="J205" s="45"/>
      <c r="K205" s="45"/>
      <c r="L205" s="45"/>
      <c r="N205" s="12"/>
      <c r="O205" s="12"/>
      <c r="P205" s="12"/>
      <c r="Q205" s="12"/>
    </row>
    <row r="206" spans="1:17" ht="12" hidden="1" customHeight="1">
      <c r="A206" s="73"/>
      <c r="B206" s="83" t="s">
        <v>22</v>
      </c>
      <c r="C206" s="86">
        <f t="shared" ref="C206:F206" si="50">(C84/C71-1)*100</f>
        <v>6.1951448527974184</v>
      </c>
      <c r="D206" s="86">
        <f t="shared" si="50"/>
        <v>6.2355712120002016</v>
      </c>
      <c r="E206" s="86">
        <f t="shared" si="50"/>
        <v>4.3798698813822812</v>
      </c>
      <c r="F206" s="86">
        <f t="shared" si="50"/>
        <v>12.694479186235164</v>
      </c>
      <c r="I206" s="45"/>
      <c r="J206" s="45"/>
      <c r="K206" s="45"/>
      <c r="L206" s="45"/>
      <c r="N206" s="12"/>
      <c r="O206" s="12"/>
      <c r="P206" s="12"/>
      <c r="Q206" s="12"/>
    </row>
    <row r="207" spans="1:17" ht="12" hidden="1" customHeight="1">
      <c r="A207" s="73"/>
      <c r="B207" s="83" t="s">
        <v>23</v>
      </c>
      <c r="C207" s="86">
        <f t="shared" ref="C207:F208" si="51">(C85/C72-1)*100</f>
        <v>4.8399093407272886</v>
      </c>
      <c r="D207" s="86">
        <f t="shared" si="51"/>
        <v>4.3541292571395163</v>
      </c>
      <c r="E207" s="86">
        <f t="shared" si="51"/>
        <v>5.0273390142343777</v>
      </c>
      <c r="F207" s="86">
        <f t="shared" si="51"/>
        <v>5.8753523978281708</v>
      </c>
      <c r="I207" s="45"/>
      <c r="J207" s="45"/>
      <c r="K207" s="45"/>
      <c r="L207" s="45"/>
      <c r="N207" s="12"/>
      <c r="O207" s="12"/>
      <c r="P207" s="12"/>
      <c r="Q207" s="12"/>
    </row>
    <row r="208" spans="1:17" ht="12" customHeight="1">
      <c r="A208" s="73">
        <v>2023</v>
      </c>
      <c r="B208" s="72"/>
      <c r="C208" s="86">
        <f t="shared" si="51"/>
        <v>7.660812435489972</v>
      </c>
      <c r="D208" s="86">
        <f t="shared" si="51"/>
        <v>5.1889847091702634</v>
      </c>
      <c r="E208" s="86">
        <f t="shared" si="51"/>
        <v>9.0308754423191964</v>
      </c>
      <c r="F208" s="86">
        <f t="shared" si="51"/>
        <v>12.301374457385528</v>
      </c>
    </row>
    <row r="209" spans="1:17" ht="12" customHeight="1">
      <c r="A209" s="73">
        <v>2024</v>
      </c>
      <c r="B209" s="72"/>
      <c r="C209" s="86">
        <f>(C87/C86-1)*100</f>
        <v>5.5227491686985042</v>
      </c>
      <c r="D209" s="86">
        <f t="shared" ref="D209:F210" si="52">(D87/D86-1)*100</f>
        <v>4.6749029421658372</v>
      </c>
      <c r="E209" s="86">
        <f t="shared" si="52"/>
        <v>6.1252973515087072</v>
      </c>
      <c r="F209" s="86">
        <f t="shared" si="52"/>
        <v>6.4909762507731061</v>
      </c>
    </row>
    <row r="210" spans="1:17" ht="12" customHeight="1">
      <c r="A210" s="73">
        <v>2024</v>
      </c>
      <c r="B210" s="72"/>
      <c r="C210" s="86">
        <f>(C88/C87-1)*100</f>
        <v>5.604403970816052</v>
      </c>
      <c r="D210" s="86">
        <f t="shared" si="52"/>
        <v>5.791049838068596</v>
      </c>
      <c r="E210" s="86">
        <f t="shared" si="52"/>
        <v>6.0940268699418043</v>
      </c>
      <c r="F210" s="86">
        <f t="shared" si="52"/>
        <v>3.2283952990122877</v>
      </c>
    </row>
    <row r="211" spans="1:17" ht="11.4" customHeight="1">
      <c r="A211" s="73"/>
      <c r="B211" s="72"/>
      <c r="C211" s="86"/>
      <c r="D211" s="86"/>
      <c r="E211" s="86"/>
      <c r="F211" s="86"/>
    </row>
    <row r="212" spans="1:17" ht="12" hidden="1" customHeight="1">
      <c r="A212" s="73">
        <v>2024</v>
      </c>
      <c r="B212" s="83" t="s">
        <v>12</v>
      </c>
      <c r="C212" s="86">
        <f t="shared" ref="C212:F212" si="53">(C90/C74-1)*100</f>
        <v>5.385411158970399</v>
      </c>
      <c r="D212" s="86">
        <f t="shared" si="53"/>
        <v>5.4874628173816609</v>
      </c>
      <c r="E212" s="86">
        <f t="shared" si="53"/>
        <v>2.566042953637182</v>
      </c>
      <c r="F212" s="86">
        <f t="shared" si="53"/>
        <v>16.045103269269912</v>
      </c>
      <c r="I212" s="45"/>
      <c r="J212" s="45"/>
      <c r="K212" s="45"/>
      <c r="L212" s="45"/>
      <c r="N212" s="12"/>
      <c r="O212" s="12"/>
      <c r="P212" s="12"/>
      <c r="Q212" s="12"/>
    </row>
    <row r="213" spans="1:17" ht="12" hidden="1" customHeight="1">
      <c r="A213" s="73"/>
      <c r="B213" s="72" t="s">
        <v>13</v>
      </c>
      <c r="C213" s="86">
        <f t="shared" ref="C213:F213" si="54">(C91/C75-1)*100</f>
        <v>5.4662360532657939</v>
      </c>
      <c r="D213" s="86">
        <f t="shared" si="54"/>
        <v>5.162337176461973</v>
      </c>
      <c r="E213" s="86">
        <f t="shared" si="54"/>
        <v>5.8018777917104636</v>
      </c>
      <c r="F213" s="86">
        <f t="shared" si="54"/>
        <v>5.3725055041353054</v>
      </c>
      <c r="I213" s="45"/>
      <c r="J213" s="45"/>
      <c r="K213" s="45"/>
      <c r="L213" s="45"/>
      <c r="N213" s="12"/>
      <c r="O213" s="12"/>
      <c r="P213" s="12"/>
      <c r="Q213" s="12"/>
    </row>
    <row r="214" spans="1:17" ht="12" hidden="1" customHeight="1">
      <c r="A214" s="73"/>
      <c r="B214" s="83" t="s">
        <v>14</v>
      </c>
      <c r="C214" s="86">
        <f t="shared" ref="C214:F214" si="55">(C92/C76-1)*100</f>
        <v>5.2170857487824573</v>
      </c>
      <c r="D214" s="86">
        <f t="shared" si="55"/>
        <v>4.031868730145205</v>
      </c>
      <c r="E214" s="86">
        <f t="shared" si="55"/>
        <v>7.0875865761945267</v>
      </c>
      <c r="F214" s="86">
        <f t="shared" si="55"/>
        <v>3.2017035945326233</v>
      </c>
      <c r="I214" s="45"/>
      <c r="J214" s="45"/>
      <c r="K214" s="45"/>
      <c r="L214" s="45"/>
      <c r="N214" s="12"/>
      <c r="O214" s="12"/>
      <c r="P214" s="12"/>
      <c r="Q214" s="12"/>
    </row>
    <row r="215" spans="1:17" ht="12" hidden="1" customHeight="1">
      <c r="A215" s="73"/>
      <c r="B215" s="83" t="s">
        <v>15</v>
      </c>
      <c r="C215" s="86">
        <f t="shared" ref="C215:F215" si="56">(C93/C77-1)*100</f>
        <v>6.5513297557243444</v>
      </c>
      <c r="D215" s="86">
        <f t="shared" si="56"/>
        <v>4.8188923216789581</v>
      </c>
      <c r="E215" s="86">
        <f t="shared" si="56"/>
        <v>5.5035798859284002</v>
      </c>
      <c r="F215" s="86">
        <f t="shared" si="56"/>
        <v>18.098717676511676</v>
      </c>
      <c r="I215" s="45"/>
      <c r="J215" s="45"/>
      <c r="K215" s="45"/>
      <c r="L215" s="45"/>
      <c r="N215" s="12"/>
      <c r="O215" s="12"/>
      <c r="P215" s="12"/>
      <c r="Q215" s="12"/>
    </row>
    <row r="216" spans="1:17" ht="12" hidden="1" customHeight="1">
      <c r="A216" s="73"/>
      <c r="B216" s="83" t="s">
        <v>16</v>
      </c>
      <c r="C216" s="86">
        <f t="shared" ref="C216:F216" si="57">(C94/C78-1)*100</f>
        <v>7.1408882991748301</v>
      </c>
      <c r="D216" s="86">
        <f t="shared" si="57"/>
        <v>4.732458390059846</v>
      </c>
      <c r="E216" s="86">
        <f t="shared" si="57"/>
        <v>8.7147888174790022</v>
      </c>
      <c r="F216" s="86">
        <f t="shared" si="57"/>
        <v>10.502716131592681</v>
      </c>
      <c r="I216" s="45"/>
      <c r="J216" s="45"/>
      <c r="K216" s="45"/>
      <c r="L216" s="45"/>
      <c r="N216" s="12"/>
      <c r="O216" s="12"/>
      <c r="P216" s="12"/>
      <c r="Q216" s="12"/>
    </row>
    <row r="217" spans="1:17" ht="12" hidden="1" customHeight="1">
      <c r="A217" s="73"/>
      <c r="B217" s="83" t="s">
        <v>17</v>
      </c>
      <c r="C217" s="86">
        <f t="shared" ref="C217:F217" si="58">(C95/C79-1)*100</f>
        <v>5.4383348957335542</v>
      </c>
      <c r="D217" s="86">
        <f t="shared" si="58"/>
        <v>4.0207563909825383</v>
      </c>
      <c r="E217" s="86">
        <f t="shared" si="58"/>
        <v>7.8949792667530883</v>
      </c>
      <c r="F217" s="86">
        <f t="shared" si="58"/>
        <v>1.9905501749421184</v>
      </c>
      <c r="I217" s="45"/>
      <c r="J217" s="45"/>
      <c r="K217" s="45"/>
      <c r="L217" s="45"/>
      <c r="N217" s="12"/>
      <c r="O217" s="12"/>
      <c r="P217" s="12"/>
      <c r="Q217" s="12"/>
    </row>
    <row r="218" spans="1:17" ht="12" hidden="1" customHeight="1">
      <c r="A218" s="73"/>
      <c r="B218" s="83" t="s">
        <v>18</v>
      </c>
      <c r="C218" s="86">
        <f t="shared" ref="C218:F218" si="59">(C96/C80-1)*100</f>
        <v>6.6851979706731735</v>
      </c>
      <c r="D218" s="86">
        <f t="shared" si="59"/>
        <v>5.4982828514101856</v>
      </c>
      <c r="E218" s="86">
        <f t="shared" si="59"/>
        <v>6.3680322126208111</v>
      </c>
      <c r="F218" s="86">
        <f t="shared" si="59"/>
        <v>12.230110446642218</v>
      </c>
      <c r="I218" s="45"/>
      <c r="J218" s="45"/>
      <c r="K218" s="45"/>
      <c r="L218" s="45"/>
      <c r="N218" s="12"/>
      <c r="O218" s="12"/>
      <c r="P218" s="12"/>
      <c r="Q218" s="12"/>
    </row>
    <row r="219" spans="1:17" ht="12" hidden="1" customHeight="1">
      <c r="A219" s="72"/>
      <c r="B219" s="83" t="s">
        <v>19</v>
      </c>
      <c r="C219" s="86">
        <f t="shared" ref="C219:F219" si="60">(C97/C81-1)*100</f>
        <v>4.699981631719119</v>
      </c>
      <c r="D219" s="86">
        <f t="shared" si="60"/>
        <v>3.7231825841921973</v>
      </c>
      <c r="E219" s="86">
        <f t="shared" si="60"/>
        <v>5.9058833037472391</v>
      </c>
      <c r="F219" s="86">
        <f t="shared" si="60"/>
        <v>4.1132947989903634</v>
      </c>
      <c r="I219" s="45"/>
      <c r="J219" s="45"/>
      <c r="K219" s="45"/>
      <c r="L219" s="45"/>
      <c r="N219" s="12"/>
      <c r="O219" s="12"/>
      <c r="P219" s="12"/>
      <c r="Q219" s="12"/>
    </row>
    <row r="220" spans="1:17" ht="12" hidden="1" customHeight="1">
      <c r="A220" s="72"/>
      <c r="B220" s="83" t="s">
        <v>20</v>
      </c>
      <c r="C220" s="86">
        <f t="shared" ref="C220:F220" si="61">(C98/C82-1)*100</f>
        <v>3.8273466586781879</v>
      </c>
      <c r="D220" s="86">
        <f t="shared" si="61"/>
        <v>3.5655003581371858</v>
      </c>
      <c r="E220" s="86">
        <f t="shared" si="61"/>
        <v>5.4814401109656963</v>
      </c>
      <c r="F220" s="86">
        <f t="shared" si="61"/>
        <v>-0.99400234117360542</v>
      </c>
      <c r="I220" s="45"/>
      <c r="J220" s="45"/>
      <c r="K220" s="45"/>
      <c r="L220" s="45"/>
      <c r="N220" s="12"/>
      <c r="O220" s="12"/>
      <c r="P220" s="12"/>
      <c r="Q220" s="12"/>
    </row>
    <row r="221" spans="1:17" ht="12" hidden="1" customHeight="1">
      <c r="A221" s="73"/>
      <c r="B221" s="83" t="s">
        <v>21</v>
      </c>
      <c r="C221" s="86">
        <f t="shared" ref="C221:F221" si="62">(C99/C83-1)*100</f>
        <v>5.5074886810927426</v>
      </c>
      <c r="D221" s="86">
        <f t="shared" si="62"/>
        <v>4.7863044403859023</v>
      </c>
      <c r="E221" s="86">
        <f t="shared" si="62"/>
        <v>7.1091531049629397</v>
      </c>
      <c r="F221" s="86">
        <f t="shared" si="62"/>
        <v>2.7099749709367904</v>
      </c>
      <c r="I221" s="45"/>
      <c r="J221" s="45"/>
      <c r="K221" s="45"/>
      <c r="L221" s="45"/>
      <c r="N221" s="12"/>
      <c r="O221" s="12"/>
      <c r="P221" s="12"/>
      <c r="Q221" s="12"/>
    </row>
    <row r="222" spans="1:17" ht="12" hidden="1" customHeight="1">
      <c r="A222" s="73"/>
      <c r="B222" s="83" t="s">
        <v>22</v>
      </c>
      <c r="C222" s="86">
        <f t="shared" ref="C222:F222" si="63">(C100/C84-1)*100</f>
        <v>4.7346103381974203</v>
      </c>
      <c r="D222" s="86">
        <f t="shared" si="63"/>
        <v>4.684384437714928</v>
      </c>
      <c r="E222" s="86">
        <f t="shared" si="63"/>
        <v>5.7640608810389793</v>
      </c>
      <c r="F222" s="86">
        <f t="shared" si="63"/>
        <v>1.4176136059579125</v>
      </c>
      <c r="I222" s="45"/>
      <c r="J222" s="45"/>
      <c r="K222" s="45"/>
      <c r="L222" s="45"/>
      <c r="N222" s="12"/>
      <c r="O222" s="12"/>
      <c r="P222" s="12"/>
      <c r="Q222" s="12"/>
    </row>
    <row r="223" spans="1:17" ht="12" hidden="1" customHeight="1">
      <c r="A223" s="73"/>
      <c r="B223" s="88" t="s">
        <v>23</v>
      </c>
      <c r="C223" s="86">
        <f t="shared" ref="C223:F223" si="64">(C101/C85-1)*100</f>
        <v>5.7197887905040767</v>
      </c>
      <c r="D223" s="86">
        <f t="shared" si="64"/>
        <v>5.6691572632765475</v>
      </c>
      <c r="E223" s="86">
        <f t="shared" si="64"/>
        <v>5.4074019294559461</v>
      </c>
      <c r="F223" s="86">
        <f t="shared" si="64"/>
        <v>6.9423459347921268</v>
      </c>
      <c r="I223" s="45"/>
      <c r="J223" s="45"/>
      <c r="K223" s="45"/>
      <c r="L223" s="45"/>
      <c r="N223" s="12"/>
      <c r="O223" s="12"/>
      <c r="P223" s="12"/>
      <c r="Q223" s="12"/>
    </row>
    <row r="224" spans="1:17" ht="11.4" hidden="1" customHeight="1">
      <c r="A224" s="73"/>
      <c r="B224" s="89"/>
      <c r="C224" s="84"/>
      <c r="D224" s="84"/>
      <c r="E224" s="84"/>
      <c r="F224" s="94"/>
    </row>
    <row r="225" spans="1:17" ht="12" customHeight="1">
      <c r="A225" s="73">
        <v>2025</v>
      </c>
      <c r="B225" s="88" t="s">
        <v>12</v>
      </c>
      <c r="C225" s="86">
        <f t="shared" ref="C225:F225" si="65">(C103/C90-1)*100</f>
        <v>4.5660031368492282</v>
      </c>
      <c r="D225" s="86">
        <f t="shared" si="65"/>
        <v>4.8619702545682486</v>
      </c>
      <c r="E225" s="86">
        <f t="shared" si="65"/>
        <v>8.2020050887758433</v>
      </c>
      <c r="F225" s="86">
        <f t="shared" si="65"/>
        <v>-9.1172002825752223</v>
      </c>
      <c r="I225" s="45"/>
      <c r="J225" s="45"/>
      <c r="K225" s="45"/>
      <c r="L225" s="45"/>
      <c r="N225" s="12"/>
      <c r="O225" s="12"/>
      <c r="P225" s="12"/>
      <c r="Q225" s="12"/>
    </row>
    <row r="226" spans="1:17" ht="12" customHeight="1">
      <c r="A226" s="73"/>
      <c r="B226" s="88" t="s">
        <v>13</v>
      </c>
      <c r="C226" s="86">
        <f t="shared" ref="C226:F226" si="66">(C104/C91-1)*100</f>
        <v>5.2374464130124476</v>
      </c>
      <c r="D226" s="86">
        <f t="shared" si="66"/>
        <v>5.7837493078133795</v>
      </c>
      <c r="E226" s="86">
        <f t="shared" si="66"/>
        <v>5.749019039338843</v>
      </c>
      <c r="F226" s="86">
        <f t="shared" si="66"/>
        <v>1.4691632314733027</v>
      </c>
      <c r="I226" s="45"/>
      <c r="J226" s="45"/>
      <c r="K226" s="45"/>
      <c r="L226" s="45"/>
      <c r="N226" s="12"/>
      <c r="O226" s="12"/>
      <c r="P226" s="12"/>
      <c r="Q226" s="12"/>
    </row>
    <row r="227" spans="1:17" ht="12" customHeight="1">
      <c r="A227" s="73"/>
      <c r="B227" s="83" t="s">
        <v>24</v>
      </c>
      <c r="C227" s="86">
        <f t="shared" ref="C227:F227" si="67">(C105/C92-1)*100</f>
        <v>5.6678086463328059</v>
      </c>
      <c r="D227" s="86">
        <f t="shared" si="67"/>
        <v>5.7339121062015108</v>
      </c>
      <c r="E227" s="86">
        <f t="shared" si="67"/>
        <v>6.6125966539309688</v>
      </c>
      <c r="F227" s="86">
        <f t="shared" si="67"/>
        <v>2.287286002979716</v>
      </c>
      <c r="I227" s="45"/>
      <c r="J227" s="45"/>
      <c r="K227" s="45"/>
      <c r="L227" s="45"/>
      <c r="N227" s="12"/>
      <c r="O227" s="12"/>
      <c r="P227" s="12"/>
      <c r="Q227" s="12"/>
    </row>
    <row r="228" spans="1:17" ht="12" customHeight="1">
      <c r="A228" s="73"/>
      <c r="B228" s="88" t="s">
        <v>15</v>
      </c>
      <c r="C228" s="86">
        <f t="shared" ref="C228:F228" si="68">(C106/C93-1)*100</f>
        <v>4.6996831552603702</v>
      </c>
      <c r="D228" s="86">
        <f t="shared" si="68"/>
        <v>5.4582351677595176</v>
      </c>
      <c r="E228" s="86">
        <f t="shared" si="68"/>
        <v>4.6548443478524382</v>
      </c>
      <c r="F228" s="86">
        <f t="shared" si="68"/>
        <v>2.0613432070984539</v>
      </c>
      <c r="I228" s="45"/>
      <c r="J228" s="45"/>
      <c r="K228" s="45"/>
      <c r="L228" s="45"/>
      <c r="N228" s="12"/>
      <c r="O228" s="12"/>
      <c r="P228" s="12"/>
      <c r="Q228" s="12"/>
    </row>
    <row r="229" spans="1:17" ht="12" customHeight="1">
      <c r="A229" s="73"/>
      <c r="B229" s="83" t="s">
        <v>16</v>
      </c>
      <c r="C229" s="86">
        <f t="shared" ref="C229:F229" si="69">(C107/C94-1)*100</f>
        <v>4.3903780913677526</v>
      </c>
      <c r="D229" s="86">
        <f t="shared" si="69"/>
        <v>4.7492484548658842</v>
      </c>
      <c r="E229" s="86">
        <f t="shared" si="69"/>
        <v>4.8646565703248212</v>
      </c>
      <c r="F229" s="86">
        <f t="shared" si="69"/>
        <v>1.5312120085541947</v>
      </c>
      <c r="I229" s="45"/>
      <c r="J229" s="45"/>
      <c r="K229" s="45"/>
      <c r="L229" s="45"/>
      <c r="N229" s="12"/>
      <c r="O229" s="12"/>
      <c r="P229" s="12"/>
      <c r="Q229" s="12"/>
    </row>
    <row r="230" spans="1:17" ht="12" customHeight="1">
      <c r="A230" s="73"/>
      <c r="B230" s="88" t="s">
        <v>17</v>
      </c>
      <c r="C230" s="86">
        <f t="shared" ref="C230:F230" si="70">(C108/C95-1)*100</f>
        <v>4.7767941992370222</v>
      </c>
      <c r="D230" s="86">
        <f t="shared" si="70"/>
        <v>5.2430571111187207</v>
      </c>
      <c r="E230" s="86">
        <f t="shared" si="70"/>
        <v>5.3797146621667347</v>
      </c>
      <c r="F230" s="86">
        <f t="shared" si="70"/>
        <v>0.72600874544797023</v>
      </c>
      <c r="I230" s="45"/>
      <c r="J230" s="45"/>
      <c r="K230" s="45"/>
      <c r="L230" s="45"/>
      <c r="N230" s="12"/>
      <c r="O230" s="12"/>
      <c r="P230" s="12"/>
      <c r="Q230" s="12"/>
    </row>
    <row r="231" spans="1:17" ht="12" customHeight="1">
      <c r="A231" s="73"/>
      <c r="B231" s="88" t="s">
        <v>18</v>
      </c>
      <c r="C231" s="86">
        <f t="shared" ref="C231:F231" si="71">(C109/C96-1)*100</f>
        <v>4.9645933277228549</v>
      </c>
      <c r="D231" s="86">
        <f t="shared" si="71"/>
        <v>5.3604143052540687</v>
      </c>
      <c r="E231" s="86">
        <f t="shared" si="71"/>
        <v>5.5652987510188767</v>
      </c>
      <c r="F231" s="86">
        <f t="shared" si="71"/>
        <v>1.5688302622120842</v>
      </c>
      <c r="I231" s="45"/>
      <c r="J231" s="45"/>
      <c r="K231" s="45"/>
      <c r="L231" s="45"/>
      <c r="N231" s="12"/>
      <c r="O231" s="12"/>
      <c r="P231" s="12"/>
      <c r="Q231" s="12"/>
    </row>
    <row r="232" spans="1:17" ht="12" customHeight="1">
      <c r="A232" s="72"/>
      <c r="B232" s="83" t="s">
        <v>19</v>
      </c>
      <c r="C232" s="86">
        <f t="shared" ref="C232:F232" si="72">(C110/C97-1)*100</f>
        <v>4.9344550610470161</v>
      </c>
      <c r="D232" s="86">
        <f t="shared" si="72"/>
        <v>5.1401154187054932</v>
      </c>
      <c r="E232" s="86">
        <f t="shared" si="72"/>
        <v>5.0024704372939821</v>
      </c>
      <c r="F232" s="86">
        <f t="shared" si="72"/>
        <v>3.981284245770067</v>
      </c>
      <c r="I232" s="45"/>
      <c r="J232" s="45"/>
      <c r="K232" s="45"/>
      <c r="L232" s="45"/>
      <c r="N232" s="12"/>
      <c r="O232" s="12"/>
      <c r="P232" s="12"/>
      <c r="Q232" s="12"/>
    </row>
    <row r="233" spans="1:17" ht="12" customHeight="1">
      <c r="A233" s="72"/>
      <c r="B233" s="88" t="s">
        <v>28</v>
      </c>
      <c r="C233" s="86">
        <f t="shared" ref="C233:F233" si="73">(C111/C98-1)*100</f>
        <v>6.6336664454860417</v>
      </c>
      <c r="D233" s="86">
        <f t="shared" si="73"/>
        <v>6.8940594009077483</v>
      </c>
      <c r="E233" s="86">
        <f t="shared" si="73"/>
        <v>6.9839804179506526</v>
      </c>
      <c r="F233" s="86">
        <f t="shared" si="73"/>
        <v>4.3277235860757823</v>
      </c>
      <c r="I233" s="45"/>
      <c r="J233" s="45"/>
      <c r="K233" s="45"/>
      <c r="L233" s="45"/>
      <c r="N233" s="12"/>
      <c r="O233" s="12"/>
      <c r="P233" s="12"/>
      <c r="Q233" s="12"/>
    </row>
    <row r="234" spans="1:17" ht="12" customHeight="1">
      <c r="A234" s="73"/>
      <c r="B234" s="88" t="s">
        <v>21</v>
      </c>
      <c r="C234" s="86">
        <f t="shared" ref="C234:F234" si="74">(C112/C99-1)*100</f>
        <v>7.1891108858558983</v>
      </c>
      <c r="D234" s="86">
        <f t="shared" si="74"/>
        <v>7.2882977967439366</v>
      </c>
      <c r="E234" s="86">
        <f t="shared" si="74"/>
        <v>6.8061046976456652</v>
      </c>
      <c r="F234" s="86">
        <f t="shared" si="74"/>
        <v>8.1577174947306208</v>
      </c>
      <c r="I234" s="45"/>
      <c r="J234" s="45"/>
      <c r="K234" s="45"/>
      <c r="L234" s="45"/>
      <c r="N234" s="12"/>
      <c r="O234" s="12"/>
      <c r="P234" s="12"/>
      <c r="Q234" s="12"/>
    </row>
    <row r="235" spans="1:17" ht="13.5" customHeight="1">
      <c r="A235" s="73"/>
      <c r="B235" s="83" t="s">
        <v>162</v>
      </c>
      <c r="C235" s="86">
        <f t="shared" ref="C235:F235" si="75">(C113/C100-1)*100</f>
        <v>6.4401803891053877</v>
      </c>
      <c r="D235" s="86">
        <f t="shared" si="75"/>
        <v>6.0275160391726201</v>
      </c>
      <c r="E235" s="86">
        <f t="shared" si="75"/>
        <v>6.4273520716215948</v>
      </c>
      <c r="F235" s="86">
        <f t="shared" si="75"/>
        <v>7.9751040003277485</v>
      </c>
      <c r="I235" s="45"/>
      <c r="J235" s="45"/>
      <c r="K235" s="45"/>
      <c r="L235" s="45"/>
      <c r="N235" s="12"/>
      <c r="O235" s="12"/>
      <c r="P235" s="12"/>
      <c r="Q235" s="12"/>
    </row>
    <row r="236" spans="1:17" ht="13.5" customHeight="1">
      <c r="A236" s="73"/>
      <c r="B236" s="83" t="s">
        <v>23</v>
      </c>
      <c r="C236" s="86">
        <f t="shared" ref="C236:F236" si="76">(C114/C101-1)*100</f>
        <v>7.5885716923137725</v>
      </c>
      <c r="D236" s="86">
        <f t="shared" si="76"/>
        <v>6.8649951099635231</v>
      </c>
      <c r="E236" s="86">
        <f t="shared" si="76"/>
        <v>6.9211941087949702</v>
      </c>
      <c r="F236" s="86">
        <f t="shared" si="76"/>
        <v>12.225546544860254</v>
      </c>
      <c r="I236" s="45"/>
      <c r="J236" s="45"/>
      <c r="K236" s="45"/>
      <c r="L236" s="45"/>
      <c r="N236" s="12"/>
      <c r="O236" s="12"/>
      <c r="P236" s="12"/>
      <c r="Q236" s="12"/>
    </row>
    <row r="237" spans="1:17" ht="13.5" customHeight="1">
      <c r="A237" s="73"/>
      <c r="C237" s="86"/>
      <c r="D237" s="86"/>
      <c r="E237" s="86"/>
      <c r="F237" s="86"/>
      <c r="I237" s="45"/>
      <c r="J237" s="45"/>
      <c r="K237" s="45"/>
      <c r="L237" s="45"/>
      <c r="N237" s="12"/>
      <c r="O237" s="12"/>
      <c r="P237" s="12"/>
      <c r="Q237" s="12"/>
    </row>
    <row r="238" spans="1:17" ht="12" customHeight="1">
      <c r="A238" s="73">
        <v>2026</v>
      </c>
      <c r="B238" s="83" t="s">
        <v>12</v>
      </c>
      <c r="C238" s="86">
        <f t="shared" ref="C238:F238" si="77">(C116/C103-1)*100</f>
        <v>7.2930363238755902</v>
      </c>
      <c r="D238" s="86">
        <f t="shared" si="77"/>
        <v>6.0274689482637367</v>
      </c>
      <c r="E238" s="86">
        <f t="shared" si="77"/>
        <v>6.1463675076264712</v>
      </c>
      <c r="F238" s="86">
        <f t="shared" si="77"/>
        <v>17.308219365212494</v>
      </c>
      <c r="I238" s="45"/>
      <c r="J238" s="45"/>
      <c r="K238" s="45"/>
      <c r="L238" s="45"/>
      <c r="N238" s="12"/>
      <c r="O238" s="12"/>
      <c r="P238" s="12"/>
      <c r="Q238" s="12"/>
    </row>
    <row r="239" spans="1:17" ht="12" customHeight="1">
      <c r="A239" s="73"/>
      <c r="B239" s="83" t="s">
        <v>13</v>
      </c>
      <c r="C239" s="86">
        <f t="shared" ref="C239:F239" si="78">(C117/C104-1)*100</f>
        <v>5.2517994467479845</v>
      </c>
      <c r="D239" s="86">
        <f t="shared" si="78"/>
        <v>5.6668409686665866</v>
      </c>
      <c r="E239" s="86">
        <f t="shared" si="78"/>
        <v>7.6847831586459359</v>
      </c>
      <c r="F239" s="86">
        <f t="shared" si="78"/>
        <v>-5.2792363466893422</v>
      </c>
      <c r="I239" s="45"/>
      <c r="J239" s="45"/>
      <c r="K239" s="45"/>
      <c r="L239" s="45"/>
      <c r="N239" s="12"/>
      <c r="O239" s="12"/>
      <c r="P239" s="12"/>
      <c r="Q239" s="12"/>
    </row>
    <row r="240" spans="1:17" ht="12" customHeight="1">
      <c r="A240" s="73"/>
      <c r="B240" s="83" t="s">
        <v>163</v>
      </c>
      <c r="C240" s="86">
        <f t="shared" ref="C240:F240" si="79">(C118/C105-1)*100</f>
        <v>9.763984890693834</v>
      </c>
      <c r="D240" s="86">
        <f t="shared" si="79"/>
        <v>15.662518284415473</v>
      </c>
      <c r="E240" s="86">
        <f t="shared" si="79"/>
        <v>7.5021963480883747</v>
      </c>
      <c r="F240" s="86">
        <f t="shared" si="79"/>
        <v>-3.131728804013989</v>
      </c>
      <c r="I240" s="45"/>
      <c r="J240" s="45"/>
      <c r="K240" s="45"/>
      <c r="L240" s="45"/>
      <c r="N240" s="12"/>
      <c r="O240" s="12"/>
      <c r="P240" s="12"/>
      <c r="Q240" s="12"/>
    </row>
    <row r="241" spans="1:17" ht="12" customHeight="1">
      <c r="A241" s="73"/>
      <c r="B241" s="83" t="s">
        <v>154</v>
      </c>
      <c r="C241" s="86">
        <f t="shared" ref="C241:F241" si="80">(C119/C106-1)*100</f>
        <v>15.255448076417167</v>
      </c>
      <c r="D241" s="86">
        <f t="shared" si="80"/>
        <v>24.08284630852706</v>
      </c>
      <c r="E241" s="86">
        <f t="shared" si="80"/>
        <v>6.2789887399093747</v>
      </c>
      <c r="F241" s="86">
        <f t="shared" si="80"/>
        <v>15.538661480853166</v>
      </c>
      <c r="I241" s="45"/>
      <c r="J241" s="45"/>
      <c r="K241" s="45"/>
      <c r="L241" s="45"/>
      <c r="N241" s="12"/>
      <c r="O241" s="12"/>
      <c r="P241" s="12"/>
      <c r="Q241" s="12"/>
    </row>
    <row r="242" spans="1:17" ht="12" hidden="1" customHeight="1">
      <c r="A242" s="73"/>
      <c r="B242" s="83" t="s">
        <v>155</v>
      </c>
      <c r="C242" s="86">
        <f t="shared" ref="C242:F242" si="81">(C120/C107-1)*100</f>
        <v>-100</v>
      </c>
      <c r="D242" s="86">
        <f t="shared" si="81"/>
        <v>-100</v>
      </c>
      <c r="E242" s="86">
        <f t="shared" si="81"/>
        <v>-100</v>
      </c>
      <c r="F242" s="86">
        <f t="shared" si="81"/>
        <v>-100</v>
      </c>
      <c r="I242" s="45"/>
      <c r="J242" s="45"/>
      <c r="K242" s="45"/>
      <c r="L242" s="45"/>
      <c r="N242" s="12"/>
      <c r="O242" s="12"/>
      <c r="P242" s="12"/>
      <c r="Q242" s="12"/>
    </row>
    <row r="243" spans="1:17" ht="12" hidden="1" customHeight="1">
      <c r="A243" s="73"/>
      <c r="B243" s="83" t="s">
        <v>156</v>
      </c>
      <c r="C243" s="86">
        <f t="shared" ref="C243:F243" si="82">(C121/C108-1)*100</f>
        <v>-100</v>
      </c>
      <c r="D243" s="86">
        <f t="shared" si="82"/>
        <v>-100</v>
      </c>
      <c r="E243" s="86">
        <f t="shared" si="82"/>
        <v>-100</v>
      </c>
      <c r="F243" s="86">
        <f t="shared" si="82"/>
        <v>-100</v>
      </c>
      <c r="I243" s="45"/>
      <c r="J243" s="45"/>
      <c r="K243" s="45"/>
      <c r="L243" s="45"/>
      <c r="N243" s="12"/>
      <c r="O243" s="12"/>
      <c r="P243" s="12"/>
      <c r="Q243" s="12"/>
    </row>
    <row r="244" spans="1:17" ht="12" hidden="1" customHeight="1">
      <c r="A244" s="73"/>
      <c r="B244" s="83" t="s">
        <v>157</v>
      </c>
      <c r="C244" s="86">
        <f t="shared" ref="C244:F244" si="83">(C122/C109-1)*100</f>
        <v>-100</v>
      </c>
      <c r="D244" s="86">
        <f t="shared" si="83"/>
        <v>-100</v>
      </c>
      <c r="E244" s="86">
        <f t="shared" si="83"/>
        <v>-100</v>
      </c>
      <c r="F244" s="86">
        <f t="shared" si="83"/>
        <v>-100</v>
      </c>
      <c r="I244" s="45"/>
      <c r="J244" s="45"/>
      <c r="K244" s="45"/>
      <c r="L244" s="45"/>
      <c r="N244" s="12"/>
      <c r="O244" s="12"/>
      <c r="P244" s="12"/>
      <c r="Q244" s="12"/>
    </row>
    <row r="245" spans="1:17" ht="12" hidden="1" customHeight="1">
      <c r="A245" s="72"/>
      <c r="B245" s="83" t="s">
        <v>158</v>
      </c>
      <c r="C245" s="86">
        <f t="shared" ref="C245:F245" si="84">(C123/C110-1)*100</f>
        <v>-100</v>
      </c>
      <c r="D245" s="86">
        <f t="shared" si="84"/>
        <v>-100</v>
      </c>
      <c r="E245" s="86">
        <f t="shared" si="84"/>
        <v>-100</v>
      </c>
      <c r="F245" s="86">
        <f t="shared" si="84"/>
        <v>-100</v>
      </c>
      <c r="I245" s="45"/>
      <c r="J245" s="45"/>
      <c r="K245" s="45"/>
      <c r="L245" s="45"/>
      <c r="N245" s="12"/>
      <c r="O245" s="12"/>
      <c r="P245" s="12"/>
      <c r="Q245" s="12"/>
    </row>
    <row r="246" spans="1:17" ht="12" hidden="1" customHeight="1">
      <c r="A246" s="72"/>
      <c r="B246" s="83" t="s">
        <v>159</v>
      </c>
      <c r="C246" s="86">
        <f t="shared" ref="C246:F246" si="85">(C124/C111-1)*100</f>
        <v>-100</v>
      </c>
      <c r="D246" s="86">
        <f t="shared" si="85"/>
        <v>-100</v>
      </c>
      <c r="E246" s="86">
        <f t="shared" si="85"/>
        <v>-100</v>
      </c>
      <c r="F246" s="86">
        <f t="shared" si="85"/>
        <v>-100</v>
      </c>
      <c r="I246" s="45"/>
      <c r="J246" s="45"/>
      <c r="K246" s="45"/>
      <c r="L246" s="45"/>
      <c r="N246" s="12"/>
      <c r="O246" s="12"/>
      <c r="P246" s="12"/>
      <c r="Q246" s="12"/>
    </row>
    <row r="247" spans="1:17" ht="12" hidden="1" customHeight="1">
      <c r="A247" s="73"/>
      <c r="B247" s="83" t="s">
        <v>160</v>
      </c>
      <c r="C247" s="86">
        <f t="shared" ref="C247:F247" si="86">(C125/C112-1)*100</f>
        <v>-100</v>
      </c>
      <c r="D247" s="86">
        <f t="shared" si="86"/>
        <v>-100</v>
      </c>
      <c r="E247" s="86">
        <f t="shared" si="86"/>
        <v>-100</v>
      </c>
      <c r="F247" s="86">
        <f t="shared" si="86"/>
        <v>-100</v>
      </c>
      <c r="I247" s="45"/>
      <c r="J247" s="45"/>
      <c r="K247" s="45"/>
      <c r="L247" s="45"/>
      <c r="N247" s="12"/>
      <c r="O247" s="12"/>
      <c r="P247" s="12"/>
      <c r="Q247" s="12"/>
    </row>
    <row r="248" spans="1:17" ht="13.5" hidden="1" customHeight="1">
      <c r="A248" s="73"/>
      <c r="B248" s="83" t="s">
        <v>161</v>
      </c>
      <c r="C248" s="86">
        <f t="shared" ref="C248:F248" si="87">(C126/C113-1)*100</f>
        <v>-100</v>
      </c>
      <c r="D248" s="86">
        <f t="shared" si="87"/>
        <v>-100</v>
      </c>
      <c r="E248" s="86">
        <f t="shared" si="87"/>
        <v>-100</v>
      </c>
      <c r="F248" s="86">
        <f t="shared" si="87"/>
        <v>-100</v>
      </c>
      <c r="I248" s="45"/>
      <c r="J248" s="45"/>
      <c r="K248" s="45"/>
      <c r="L248" s="45"/>
      <c r="N248" s="12"/>
      <c r="O248" s="12"/>
      <c r="P248" s="12"/>
      <c r="Q248" s="12"/>
    </row>
    <row r="249" spans="1:17" ht="13.5" hidden="1" customHeight="1">
      <c r="A249" s="3"/>
      <c r="B249" s="83" t="s">
        <v>134</v>
      </c>
      <c r="C249" s="86">
        <f t="shared" ref="C249:F249" si="88">(C127/C114-1)*100</f>
        <v>-100</v>
      </c>
      <c r="D249" s="86">
        <f t="shared" si="88"/>
        <v>-100</v>
      </c>
      <c r="E249" s="86">
        <f t="shared" si="88"/>
        <v>-100</v>
      </c>
      <c r="F249" s="86">
        <f t="shared" si="88"/>
        <v>-100</v>
      </c>
      <c r="I249" s="45"/>
      <c r="J249" s="45"/>
      <c r="K249" s="45"/>
      <c r="L249" s="45"/>
      <c r="N249" s="12"/>
      <c r="O249" s="12"/>
      <c r="P249" s="12"/>
      <c r="Q249" s="12"/>
    </row>
    <row r="250" spans="1:17" ht="15" customHeight="1">
      <c r="A250" s="73"/>
      <c r="B250" s="81"/>
      <c r="C250" s="84"/>
      <c r="D250" s="84"/>
      <c r="E250" s="84"/>
      <c r="F250" s="94"/>
    </row>
    <row r="251" spans="1:17" ht="16.5" customHeight="1">
      <c r="A251" s="145" t="s">
        <v>139</v>
      </c>
      <c r="B251" s="145"/>
      <c r="C251" s="145"/>
      <c r="D251" s="145"/>
      <c r="E251" s="145"/>
      <c r="F251" s="145"/>
    </row>
    <row r="252" spans="1:17" ht="10.5" customHeight="1">
      <c r="A252" s="72"/>
      <c r="B252" s="73"/>
      <c r="C252" s="94"/>
      <c r="D252" s="94"/>
      <c r="E252" s="94"/>
      <c r="F252" s="94"/>
    </row>
    <row r="253" spans="1:17" ht="15" hidden="1" customHeight="1">
      <c r="A253" s="73">
        <v>2018</v>
      </c>
      <c r="B253" s="72" t="s">
        <v>12</v>
      </c>
      <c r="C253" s="84">
        <v>-0.16256168257848799</v>
      </c>
      <c r="D253" s="84">
        <v>0.64981453085470897</v>
      </c>
      <c r="E253" s="84">
        <v>-0.18283425020695401</v>
      </c>
      <c r="F253" s="84">
        <v>-3.4231644024744998</v>
      </c>
    </row>
    <row r="254" spans="1:17" ht="15" hidden="1" customHeight="1">
      <c r="A254" s="72"/>
      <c r="B254" s="72" t="s">
        <v>13</v>
      </c>
      <c r="C254" s="84">
        <v>-3.8662750358359399</v>
      </c>
      <c r="D254" s="84">
        <v>-4.7521034743943504</v>
      </c>
      <c r="E254" s="84">
        <v>-1.0889631600866201</v>
      </c>
      <c r="F254" s="84">
        <v>-9.5344949282308793</v>
      </c>
    </row>
    <row r="255" spans="1:17" ht="15" hidden="1" customHeight="1">
      <c r="A255" s="72"/>
      <c r="B255" s="72" t="s">
        <v>14</v>
      </c>
      <c r="C255" s="84">
        <v>6.8192202764490304</v>
      </c>
      <c r="D255" s="84">
        <v>6.9410469104436396</v>
      </c>
      <c r="E255" s="84">
        <v>4.0849206848601298</v>
      </c>
      <c r="F255" s="84">
        <v>16.443282833940501</v>
      </c>
    </row>
    <row r="256" spans="1:17" ht="15" hidden="1" customHeight="1">
      <c r="A256" s="72"/>
      <c r="B256" s="72" t="s">
        <v>15</v>
      </c>
      <c r="C256" s="84">
        <v>-3.8618336592923801</v>
      </c>
      <c r="D256" s="84">
        <v>-4.1433276095286198</v>
      </c>
      <c r="E256" s="84">
        <v>-4.1549549484930104</v>
      </c>
      <c r="F256" s="84">
        <v>-1.72529881050394</v>
      </c>
    </row>
    <row r="257" spans="1:6" ht="15" hidden="1" customHeight="1">
      <c r="A257" s="72"/>
      <c r="B257" s="72" t="s">
        <v>16</v>
      </c>
      <c r="C257" s="84">
        <v>3.9446688402740002</v>
      </c>
      <c r="D257" s="84">
        <v>4.0384075028422304</v>
      </c>
      <c r="E257" s="84">
        <v>4.4258318583195297</v>
      </c>
      <c r="F257" s="84">
        <v>2.00688751253151</v>
      </c>
    </row>
    <row r="258" spans="1:6" ht="15" hidden="1" customHeight="1">
      <c r="A258" s="72"/>
      <c r="B258" s="72" t="s">
        <v>17</v>
      </c>
      <c r="C258" s="84">
        <v>2.33907642665043</v>
      </c>
      <c r="D258" s="84">
        <v>-0.25922505115063599</v>
      </c>
      <c r="E258" s="84">
        <v>4.5159000390041504</v>
      </c>
      <c r="F258" s="84">
        <v>5.78111397593237</v>
      </c>
    </row>
    <row r="259" spans="1:6" ht="15" hidden="1" customHeight="1">
      <c r="A259" s="72"/>
      <c r="B259" s="72" t="s">
        <v>18</v>
      </c>
      <c r="C259" s="84">
        <v>0.30160604419817699</v>
      </c>
      <c r="D259" s="84">
        <v>-2.46646000217586</v>
      </c>
      <c r="E259" s="84">
        <v>1.6894159074988699</v>
      </c>
      <c r="F259" s="84">
        <v>6.4662270653501404</v>
      </c>
    </row>
    <row r="260" spans="1:6" ht="15" hidden="1" customHeight="1">
      <c r="A260" s="72"/>
      <c r="B260" s="72" t="s">
        <v>19</v>
      </c>
      <c r="C260" s="84">
        <v>1.3289008642964</v>
      </c>
      <c r="D260" s="84">
        <v>3.5745108580668998</v>
      </c>
      <c r="E260" s="84">
        <v>0.117487844872755</v>
      </c>
      <c r="F260" s="84">
        <v>-2.8404195384869801</v>
      </c>
    </row>
    <row r="261" spans="1:6" ht="15" hidden="1" customHeight="1">
      <c r="A261" s="72"/>
      <c r="B261" s="72" t="s">
        <v>20</v>
      </c>
      <c r="C261" s="84">
        <v>-2.9191613063192099</v>
      </c>
      <c r="D261" s="84">
        <v>2.8710875607122599</v>
      </c>
      <c r="E261" s="84">
        <v>-5.3069181273375898</v>
      </c>
      <c r="F261" s="84">
        <v>-17.1032221017207</v>
      </c>
    </row>
    <row r="262" spans="1:6" ht="15" hidden="1" customHeight="1">
      <c r="A262" s="72"/>
      <c r="B262" s="72" t="s">
        <v>21</v>
      </c>
      <c r="C262" s="84">
        <v>1.24225463450762</v>
      </c>
      <c r="D262" s="84">
        <v>-0.94111893152043502</v>
      </c>
      <c r="E262" s="84">
        <v>2.0057437774556801</v>
      </c>
      <c r="F262" s="84">
        <v>8.6710311453437807</v>
      </c>
    </row>
    <row r="263" spans="1:6" ht="15" hidden="1" customHeight="1">
      <c r="A263" s="72"/>
      <c r="B263" s="72" t="s">
        <v>22</v>
      </c>
      <c r="C263" s="84">
        <v>0.162977865676006</v>
      </c>
      <c r="D263" s="84">
        <v>-1.6255423197304399</v>
      </c>
      <c r="E263" s="84">
        <v>2.0513824143333399</v>
      </c>
      <c r="F263" s="84">
        <v>1.2755414763773401</v>
      </c>
    </row>
    <row r="264" spans="1:6" ht="15" hidden="1" customHeight="1">
      <c r="A264" s="72"/>
      <c r="B264" s="72" t="s">
        <v>23</v>
      </c>
      <c r="C264" s="84">
        <v>2.9369323675168402</v>
      </c>
      <c r="D264" s="84">
        <v>3.3309843120315201</v>
      </c>
      <c r="E264" s="84">
        <v>4.2180587232025601</v>
      </c>
      <c r="F264" s="84">
        <v>-3.16884718720714</v>
      </c>
    </row>
    <row r="265" spans="1:6" ht="15" hidden="1" customHeight="1">
      <c r="A265" s="72"/>
      <c r="B265" s="72"/>
      <c r="C265" s="84"/>
      <c r="D265" s="84"/>
      <c r="E265" s="84"/>
      <c r="F265" s="84"/>
    </row>
    <row r="266" spans="1:6" hidden="1">
      <c r="A266" s="73">
        <v>2019</v>
      </c>
      <c r="B266" s="72" t="s">
        <v>12</v>
      </c>
      <c r="C266" s="84">
        <v>-0.33417045725648897</v>
      </c>
      <c r="D266" s="84">
        <v>0.21268834285850199</v>
      </c>
      <c r="E266" s="84">
        <v>-1.7707496162774701</v>
      </c>
      <c r="F266" s="84">
        <v>2.63463948779992</v>
      </c>
    </row>
    <row r="267" spans="1:6" hidden="1">
      <c r="A267" s="73"/>
      <c r="B267" s="72" t="s">
        <v>13</v>
      </c>
      <c r="C267" s="84">
        <v>-5.0132123123069903</v>
      </c>
      <c r="D267" s="84">
        <v>-5.1089731282223703</v>
      </c>
      <c r="E267" s="84">
        <v>-3.0360622152604799</v>
      </c>
      <c r="F267" s="84">
        <v>-11.7027164033241</v>
      </c>
    </row>
    <row r="268" spans="1:6" hidden="1">
      <c r="A268" s="73"/>
      <c r="B268" s="72" t="s">
        <v>24</v>
      </c>
      <c r="C268" s="84">
        <v>5.7548412253306802</v>
      </c>
      <c r="D268" s="84">
        <v>6.0864391718494302</v>
      </c>
      <c r="E268" s="84">
        <v>2.5640968985692898</v>
      </c>
      <c r="F268" s="84">
        <v>16.802086554625099</v>
      </c>
    </row>
    <row r="269" spans="1:6" hidden="1">
      <c r="A269" s="72"/>
      <c r="B269" s="72" t="s">
        <v>25</v>
      </c>
      <c r="C269" s="84">
        <v>-3.7138172634442101</v>
      </c>
      <c r="D269" s="84">
        <v>-3.8355026908271199</v>
      </c>
      <c r="E269" s="84">
        <v>-4.0485117366573302</v>
      </c>
      <c r="F269" s="84">
        <v>-2.04004010405674</v>
      </c>
    </row>
    <row r="270" spans="1:6" hidden="1">
      <c r="A270" s="72"/>
      <c r="B270" s="72" t="s">
        <v>26</v>
      </c>
      <c r="C270" s="84">
        <v>5.1475696316199704</v>
      </c>
      <c r="D270" s="84">
        <v>4.1754664454271504</v>
      </c>
      <c r="E270" s="84">
        <v>5.2520359974533202</v>
      </c>
      <c r="F270" s="84">
        <v>8.8250711888092592</v>
      </c>
    </row>
    <row r="271" spans="1:6" hidden="1">
      <c r="A271" s="72"/>
      <c r="B271" s="72" t="s">
        <v>17</v>
      </c>
      <c r="C271" s="84">
        <v>1.39285098177095</v>
      </c>
      <c r="D271" s="84">
        <v>0.62727214852822399</v>
      </c>
      <c r="E271" s="84">
        <v>4.3896259756299099</v>
      </c>
      <c r="F271" s="84">
        <v>-5.4036878251390501</v>
      </c>
    </row>
    <row r="272" spans="1:6" hidden="1">
      <c r="A272" s="81"/>
      <c r="B272" s="72" t="s">
        <v>18</v>
      </c>
      <c r="C272" s="84">
        <v>0.177645022057416</v>
      </c>
      <c r="D272" s="84">
        <v>-2.31247453895618</v>
      </c>
      <c r="E272" s="84">
        <v>1.1122488663123999</v>
      </c>
      <c r="F272" s="84">
        <v>7.3098484867121396</v>
      </c>
    </row>
    <row r="273" spans="1:13" hidden="1">
      <c r="A273" s="81"/>
      <c r="B273" s="72" t="s">
        <v>27</v>
      </c>
      <c r="C273" s="84">
        <v>1.35820560002413</v>
      </c>
      <c r="D273" s="84">
        <v>3.0229118283753702</v>
      </c>
      <c r="E273" s="84">
        <v>-9.8393957701592399E-2</v>
      </c>
      <c r="F273" s="84">
        <v>-7.1242512830482801E-2</v>
      </c>
    </row>
    <row r="274" spans="1:13" hidden="1">
      <c r="A274" s="81"/>
      <c r="B274" s="72" t="s">
        <v>28</v>
      </c>
      <c r="C274" s="84">
        <v>-3.0222586975438599</v>
      </c>
      <c r="D274" s="84">
        <v>1.5837332247685501</v>
      </c>
      <c r="E274" s="84">
        <v>-5.0363327811912804</v>
      </c>
      <c r="F274" s="84">
        <v>-14.4083750599843</v>
      </c>
    </row>
    <row r="275" spans="1:13" s="1" customFormat="1" hidden="1">
      <c r="A275" s="81"/>
      <c r="B275" s="72" t="s">
        <v>29</v>
      </c>
      <c r="C275" s="84">
        <v>0.62947884488584505</v>
      </c>
      <c r="D275" s="84">
        <v>-1.73096661650544</v>
      </c>
      <c r="E275" s="84">
        <v>1.6259195498685699</v>
      </c>
      <c r="F275" s="84">
        <v>7.96238696663365</v>
      </c>
      <c r="I275" s="46"/>
      <c r="J275" s="46"/>
      <c r="K275" s="46"/>
      <c r="L275" s="46"/>
      <c r="M275" s="46"/>
    </row>
    <row r="276" spans="1:13" s="1" customFormat="1" hidden="1">
      <c r="A276" s="73"/>
      <c r="B276" s="81" t="s">
        <v>22</v>
      </c>
      <c r="C276" s="84">
        <v>0.34154680353854999</v>
      </c>
      <c r="D276" s="84">
        <v>-1.34114453265577</v>
      </c>
      <c r="E276" s="84">
        <v>2.3096749171995299</v>
      </c>
      <c r="F276" s="84">
        <v>0.53397964455002001</v>
      </c>
      <c r="I276" s="46"/>
      <c r="J276" s="46"/>
      <c r="K276" s="46"/>
      <c r="L276" s="46"/>
      <c r="M276" s="46"/>
    </row>
    <row r="277" spans="1:13" s="1" customFormat="1" hidden="1">
      <c r="A277" s="73"/>
      <c r="B277" s="81" t="s">
        <v>23</v>
      </c>
      <c r="C277" s="84">
        <v>3.6949324202308702</v>
      </c>
      <c r="D277" s="84">
        <v>4.5802429460710403</v>
      </c>
      <c r="E277" s="84">
        <v>4.1591566658389301</v>
      </c>
      <c r="F277" s="84">
        <v>-1.70889059623596</v>
      </c>
      <c r="I277" s="46"/>
      <c r="J277" s="46"/>
      <c r="K277" s="46"/>
      <c r="L277" s="46"/>
      <c r="M277" s="46"/>
    </row>
    <row r="278" spans="1:13" s="1" customFormat="1" ht="15" hidden="1" customHeight="1">
      <c r="A278" s="73"/>
      <c r="B278" s="81"/>
      <c r="C278" s="86"/>
      <c r="D278" s="86"/>
      <c r="E278" s="86"/>
      <c r="F278" s="86"/>
      <c r="I278" s="46"/>
      <c r="J278" s="46"/>
      <c r="K278" s="46"/>
      <c r="L278" s="46"/>
      <c r="M278" s="46"/>
    </row>
    <row r="279" spans="1:13" s="1" customFormat="1" ht="13.5" hidden="1" customHeight="1">
      <c r="A279" s="73">
        <v>2020</v>
      </c>
      <c r="B279" s="82" t="s">
        <v>12</v>
      </c>
      <c r="C279" s="84">
        <v>-0.90544220915065299</v>
      </c>
      <c r="D279" s="84">
        <v>5.24725086215483E-2</v>
      </c>
      <c r="E279" s="84">
        <v>-2.0329725138360599</v>
      </c>
      <c r="F279" s="84">
        <v>-0.85559667072605505</v>
      </c>
      <c r="I279" s="46"/>
      <c r="J279" s="46"/>
      <c r="K279" s="46"/>
      <c r="L279" s="46"/>
      <c r="M279" s="46"/>
    </row>
    <row r="280" spans="1:13" ht="13.5" hidden="1" customHeight="1">
      <c r="A280" s="73"/>
      <c r="B280" s="83" t="s">
        <v>13</v>
      </c>
      <c r="C280" s="84">
        <v>-5.0565961712322496</v>
      </c>
      <c r="D280" s="84">
        <v>-5.4380163101579102</v>
      </c>
      <c r="E280" s="84">
        <v>-3.4469942290094</v>
      </c>
      <c r="F280" s="84">
        <v>-9.4475349759224301</v>
      </c>
    </row>
    <row r="281" spans="1:13" ht="13.5" hidden="1" customHeight="1">
      <c r="A281" s="73"/>
      <c r="B281" s="83" t="s">
        <v>14</v>
      </c>
      <c r="C281" s="84">
        <v>-5.3136622078799798</v>
      </c>
      <c r="D281" s="84">
        <v>-1.57506809203577</v>
      </c>
      <c r="E281" s="84">
        <v>-9.8889568865680406</v>
      </c>
      <c r="F281" s="84">
        <v>-4.4052982710131099</v>
      </c>
    </row>
    <row r="282" spans="1:13" ht="13.5" hidden="1" customHeight="1">
      <c r="A282" s="73"/>
      <c r="B282" s="83" t="s">
        <v>15</v>
      </c>
      <c r="C282" s="84">
        <v>-35.209785187334198</v>
      </c>
      <c r="D282" s="84">
        <v>-27.199633271657301</v>
      </c>
      <c r="E282" s="84">
        <v>-30.472778962977099</v>
      </c>
      <c r="F282" s="84">
        <v>-92.150080042061703</v>
      </c>
    </row>
    <row r="283" spans="1:13" ht="13.5" hidden="1" customHeight="1">
      <c r="A283" s="73"/>
      <c r="B283" s="83" t="s">
        <v>16</v>
      </c>
      <c r="C283" s="84">
        <v>26.309629842815699</v>
      </c>
      <c r="D283" s="84">
        <v>8.00149449526217</v>
      </c>
      <c r="E283" s="84">
        <v>30.483263341349499</v>
      </c>
      <c r="F283" s="84">
        <v>708.96120131629095</v>
      </c>
    </row>
    <row r="284" spans="1:13" ht="13.5" hidden="1" customHeight="1">
      <c r="A284" s="73"/>
      <c r="B284" s="83" t="s">
        <v>30</v>
      </c>
      <c r="C284" s="84">
        <v>21.824875868702101</v>
      </c>
      <c r="D284" s="84">
        <v>20.293211528641599</v>
      </c>
      <c r="E284" s="84">
        <v>13.045904605178199</v>
      </c>
      <c r="F284" s="84">
        <v>78.892036176755695</v>
      </c>
    </row>
    <row r="285" spans="1:13" ht="13.5" hidden="1" customHeight="1">
      <c r="A285" s="73"/>
      <c r="B285" s="83" t="s">
        <v>31</v>
      </c>
      <c r="C285" s="84">
        <v>5.6221938307003301</v>
      </c>
      <c r="D285" s="84">
        <v>2.1950539359944798</v>
      </c>
      <c r="E285" s="84">
        <v>7.1150683423203196</v>
      </c>
      <c r="F285" s="84">
        <v>14.3213939570163</v>
      </c>
    </row>
    <row r="286" spans="1:13" ht="13.5" hidden="1" customHeight="1">
      <c r="A286" s="73"/>
      <c r="B286" s="83" t="s">
        <v>27</v>
      </c>
      <c r="C286" s="84">
        <v>2.5474286240670101</v>
      </c>
      <c r="D286" s="84">
        <v>3.6806290697839499</v>
      </c>
      <c r="E286" s="84">
        <v>2.2999101490876801</v>
      </c>
      <c r="F286" s="84">
        <v>-0.74521245702452399</v>
      </c>
    </row>
    <row r="287" spans="1:13" ht="13.5" hidden="1" customHeight="1">
      <c r="A287" s="73"/>
      <c r="B287" s="83" t="s">
        <v>20</v>
      </c>
      <c r="C287" s="84">
        <v>-0.38472842864711898</v>
      </c>
      <c r="D287" s="84">
        <v>1.21457780095127</v>
      </c>
      <c r="E287" s="84">
        <v>-2.0740928770242202</v>
      </c>
      <c r="F287" s="84">
        <v>-0.79579721243488999</v>
      </c>
    </row>
    <row r="288" spans="1:13" ht="13.5" hidden="1" customHeight="1">
      <c r="A288" s="73"/>
      <c r="B288" s="83" t="s">
        <v>21</v>
      </c>
      <c r="C288" s="84">
        <v>-0.48586375634145401</v>
      </c>
      <c r="D288" s="84">
        <v>1.6881833306590299</v>
      </c>
      <c r="E288" s="84">
        <v>-1.42173828039929</v>
      </c>
      <c r="F288" s="84">
        <v>-5.7781535435668001</v>
      </c>
    </row>
    <row r="289" spans="1:13" ht="13.5" hidden="1" customHeight="1">
      <c r="A289" s="73"/>
      <c r="B289" s="83" t="s">
        <v>22</v>
      </c>
      <c r="C289" s="84">
        <v>-5.2127033654469898E-2</v>
      </c>
      <c r="D289" s="84">
        <v>-1.1884653204283699</v>
      </c>
      <c r="E289" s="84">
        <v>1.44549168533774</v>
      </c>
      <c r="F289" s="84">
        <v>-0.479104637154038</v>
      </c>
    </row>
    <row r="290" spans="1:13" ht="13.5" hidden="1" customHeight="1">
      <c r="A290" s="73"/>
      <c r="B290" s="83" t="s">
        <v>23</v>
      </c>
      <c r="C290" s="84">
        <v>5.4473058801982601</v>
      </c>
      <c r="D290" s="84">
        <v>4.7748208939021097</v>
      </c>
      <c r="E290" s="84">
        <v>4.5116505572008601</v>
      </c>
      <c r="F290" s="84">
        <v>11.4977398893447</v>
      </c>
    </row>
    <row r="291" spans="1:13" hidden="1">
      <c r="A291" s="73"/>
      <c r="B291" s="83"/>
      <c r="C291" s="84"/>
      <c r="D291" s="84"/>
      <c r="E291" s="84"/>
      <c r="F291" s="84"/>
    </row>
    <row r="292" spans="1:13" ht="13.5" hidden="1" customHeight="1">
      <c r="A292" s="73">
        <v>2021</v>
      </c>
      <c r="B292" s="82" t="s">
        <v>12</v>
      </c>
      <c r="C292" s="86">
        <v>-3.91988545719625</v>
      </c>
      <c r="D292" s="86">
        <v>0.224893151180527</v>
      </c>
      <c r="E292" s="86">
        <v>-2.6050684518849301</v>
      </c>
      <c r="F292" s="86">
        <v>-24.297465426360901</v>
      </c>
    </row>
    <row r="293" spans="1:13" ht="13.5" hidden="1" customHeight="1">
      <c r="A293" s="73"/>
      <c r="B293" s="83" t="s">
        <v>13</v>
      </c>
      <c r="C293" s="86">
        <v>-3.4302438069314101</v>
      </c>
      <c r="D293" s="86">
        <v>-5.1219536722278303</v>
      </c>
      <c r="E293" s="86">
        <v>-2.9697433875414001</v>
      </c>
      <c r="F293" s="86">
        <v>3.3031631490654201</v>
      </c>
    </row>
    <row r="294" spans="1:13" ht="13.5" hidden="1" customHeight="1">
      <c r="A294" s="73"/>
      <c r="B294" s="83" t="s">
        <v>24</v>
      </c>
      <c r="C294" s="86">
        <v>4.3749366846931101</v>
      </c>
      <c r="D294" s="86">
        <v>0.28946655277790601</v>
      </c>
      <c r="E294" s="86">
        <v>1.61675355733453</v>
      </c>
      <c r="F294" s="86">
        <v>34.567978281769001</v>
      </c>
    </row>
    <row r="295" spans="1:13" ht="13.5" hidden="1" customHeight="1">
      <c r="A295" s="73"/>
      <c r="B295" s="83" t="s">
        <v>15</v>
      </c>
      <c r="C295" s="86">
        <v>-1.45441721340692</v>
      </c>
      <c r="D295" s="86">
        <v>0.428506273846674</v>
      </c>
      <c r="E295" s="86">
        <v>-1.5190317898579899</v>
      </c>
      <c r="F295" s="86">
        <v>-7.87268970769028</v>
      </c>
    </row>
    <row r="296" spans="1:13" ht="13.5" hidden="1" customHeight="1">
      <c r="A296" s="73"/>
      <c r="B296" s="83" t="s">
        <v>130</v>
      </c>
      <c r="C296" s="86">
        <v>-2.5684977788988301</v>
      </c>
      <c r="D296" s="86">
        <v>0.64565863635661602</v>
      </c>
      <c r="E296" s="86">
        <v>-2.1585366327209399</v>
      </c>
      <c r="F296" s="86">
        <v>-16.1849473407459</v>
      </c>
    </row>
    <row r="297" spans="1:13" ht="13.5" hidden="1" customHeight="1">
      <c r="A297" s="73"/>
      <c r="B297" s="83" t="s">
        <v>131</v>
      </c>
      <c r="C297" s="86">
        <v>-14.795364412085</v>
      </c>
      <c r="D297" s="86">
        <v>-4.8293347093880303</v>
      </c>
      <c r="E297" s="86">
        <v>-6.3927683557017803</v>
      </c>
      <c r="F297" s="86">
        <v>-92.019754873271097</v>
      </c>
    </row>
    <row r="298" spans="1:13" ht="13.5" hidden="1" customHeight="1">
      <c r="A298" s="73"/>
      <c r="B298" s="83" t="s">
        <v>31</v>
      </c>
      <c r="C298" s="86">
        <v>0.49012656121678599</v>
      </c>
      <c r="D298" s="86">
        <v>-2.3731650334862899</v>
      </c>
      <c r="E298" s="86">
        <v>1.37534133698922</v>
      </c>
      <c r="F298" s="86">
        <v>118.628020238739</v>
      </c>
    </row>
    <row r="299" spans="1:13" ht="13.5" hidden="1" customHeight="1">
      <c r="A299" s="72"/>
      <c r="B299" s="83" t="s">
        <v>27</v>
      </c>
      <c r="C299" s="86">
        <v>7.9542822534530302</v>
      </c>
      <c r="D299" s="86">
        <v>4.7180382889671497</v>
      </c>
      <c r="E299" s="86">
        <v>2.9904215481341101</v>
      </c>
      <c r="F299" s="86">
        <v>188.11207757172701</v>
      </c>
    </row>
    <row r="300" spans="1:13" ht="13.5" hidden="1" customHeight="1">
      <c r="A300" s="72"/>
      <c r="B300" s="83" t="s">
        <v>20</v>
      </c>
      <c r="C300" s="86">
        <v>8.0590001348525693</v>
      </c>
      <c r="D300" s="86">
        <v>2.1760082989476</v>
      </c>
      <c r="E300" s="86">
        <v>4.6437143671972203</v>
      </c>
      <c r="F300" s="86">
        <v>85.225841617708994</v>
      </c>
    </row>
    <row r="301" spans="1:13" ht="13.5" hidden="1" customHeight="1">
      <c r="A301" s="73"/>
      <c r="B301" s="83" t="s">
        <v>21</v>
      </c>
      <c r="C301" s="86">
        <v>7.5104677602145999</v>
      </c>
      <c r="D301" s="86">
        <v>5.2801497111949898</v>
      </c>
      <c r="E301" s="86">
        <v>4.4004791294431502</v>
      </c>
      <c r="F301" s="86">
        <v>31.228189054120399</v>
      </c>
    </row>
    <row r="302" spans="1:13" ht="15" hidden="1" customHeight="1">
      <c r="A302" s="73"/>
      <c r="B302" s="72" t="s">
        <v>22</v>
      </c>
      <c r="C302" s="86">
        <v>1.1410661863454199</v>
      </c>
      <c r="D302" s="86">
        <v>0.99895565843137701</v>
      </c>
      <c r="E302" s="86">
        <v>3.3554807688289001</v>
      </c>
      <c r="F302" s="86">
        <v>-5.5341386848776404</v>
      </c>
    </row>
    <row r="303" spans="1:13" ht="15" hidden="1" customHeight="1">
      <c r="A303" s="73"/>
      <c r="B303" s="72" t="s">
        <v>23</v>
      </c>
      <c r="C303" s="86">
        <v>2.6161225402336701</v>
      </c>
      <c r="D303" s="86">
        <v>2.2109826631051801</v>
      </c>
      <c r="E303" s="86">
        <v>1.32916033803985</v>
      </c>
      <c r="F303" s="86">
        <v>8.9219741244167494</v>
      </c>
    </row>
    <row r="304" spans="1:13" s="1" customFormat="1" ht="9.75" hidden="1" customHeight="1">
      <c r="A304" s="81"/>
      <c r="B304" s="72"/>
      <c r="C304" s="97"/>
      <c r="D304" s="97"/>
      <c r="E304" s="97"/>
      <c r="F304" s="97"/>
      <c r="I304" s="46"/>
      <c r="J304" s="46"/>
      <c r="K304" s="46"/>
      <c r="L304" s="46"/>
      <c r="M304" s="46"/>
    </row>
    <row r="305" spans="1:13" ht="13.5" hidden="1" customHeight="1">
      <c r="A305" s="73">
        <v>2022</v>
      </c>
      <c r="B305" s="82" t="s">
        <v>12</v>
      </c>
      <c r="C305" s="86">
        <f>(C61/C59-1)*100</f>
        <v>-0.37361236890154359</v>
      </c>
      <c r="D305" s="86">
        <f t="shared" ref="D305:F305" si="89">(D61/D59-1)*100</f>
        <v>1.7304445624359399</v>
      </c>
      <c r="E305" s="86">
        <f t="shared" si="89"/>
        <v>1.022137297579051</v>
      </c>
      <c r="F305" s="86">
        <f t="shared" si="89"/>
        <v>-13.326751773377431</v>
      </c>
    </row>
    <row r="306" spans="1:13" ht="12.75" hidden="1" customHeight="1">
      <c r="A306" s="73"/>
      <c r="B306" s="85" t="s">
        <v>13</v>
      </c>
      <c r="C306" s="86">
        <f t="shared" ref="C306" si="90">(C62/C61-1)*100</f>
        <v>-2.5749744402643437</v>
      </c>
      <c r="D306" s="86">
        <f t="shared" ref="D306:F306" si="91">(D62/D61-1)*100</f>
        <v>-4.6604632379629196</v>
      </c>
      <c r="E306" s="86">
        <f t="shared" si="91"/>
        <v>-0.3809110263387705</v>
      </c>
      <c r="F306" s="86">
        <f t="shared" si="91"/>
        <v>-1.4093848699626488</v>
      </c>
    </row>
    <row r="307" spans="1:13" ht="13.5" hidden="1" customHeight="1">
      <c r="A307" s="73"/>
      <c r="B307" s="85" t="s">
        <v>14</v>
      </c>
      <c r="C307" s="86">
        <f t="shared" ref="C307" si="92">(C63/C62-1)*100</f>
        <v>5.7079570523485668</v>
      </c>
      <c r="D307" s="86">
        <f t="shared" ref="D307:F307" si="93">(D63/D62-1)*100</f>
        <v>2.4889437207039622</v>
      </c>
      <c r="E307" s="86">
        <f t="shared" si="93"/>
        <v>2.1892767088149689</v>
      </c>
      <c r="F307" s="86">
        <f t="shared" si="93"/>
        <v>33.921431932459576</v>
      </c>
    </row>
    <row r="308" spans="1:13" ht="13.5" hidden="1" customHeight="1">
      <c r="A308" s="73"/>
      <c r="B308" s="85" t="s">
        <v>25</v>
      </c>
      <c r="C308" s="86">
        <f t="shared" ref="C308" si="94">(C64/C63-1)*100</f>
        <v>3.4015770838553339</v>
      </c>
      <c r="D308" s="86">
        <f t="shared" ref="D308:F308" si="95">(D64/D63-1)*100</f>
        <v>3.1133951124140635</v>
      </c>
      <c r="E308" s="86">
        <f t="shared" si="95"/>
        <v>7.4375590736001751</v>
      </c>
      <c r="F308" s="86">
        <f t="shared" si="95"/>
        <v>-7.670622920907066</v>
      </c>
    </row>
    <row r="309" spans="1:13" ht="13.5" hidden="1" customHeight="1">
      <c r="A309" s="73"/>
      <c r="B309" s="83" t="s">
        <v>26</v>
      </c>
      <c r="C309" s="86">
        <f t="shared" ref="C309" si="96">(C65/C64-1)*100</f>
        <v>1.1878196498935178</v>
      </c>
      <c r="D309" s="86">
        <f t="shared" ref="D309:F309" si="97">(D65/D64-1)*100</f>
        <v>0.9026775581551405</v>
      </c>
      <c r="E309" s="86">
        <f t="shared" si="97"/>
        <v>4.5925405005253106</v>
      </c>
      <c r="F309" s="86">
        <f t="shared" si="97"/>
        <v>-9.5589897103890209</v>
      </c>
    </row>
    <row r="310" spans="1:13" ht="13.5" hidden="1" customHeight="1">
      <c r="A310" s="73"/>
      <c r="B310" s="83" t="s">
        <v>131</v>
      </c>
      <c r="C310" s="86">
        <f t="shared" ref="C310" si="98">(C66/C65-1)*100</f>
        <v>2.5413638104633041</v>
      </c>
      <c r="D310" s="86">
        <f t="shared" ref="D310:F310" si="99">(D66/D65-1)*100</f>
        <v>1.6105016546119399</v>
      </c>
      <c r="E310" s="86">
        <f t="shared" si="99"/>
        <v>0.2414879241193324</v>
      </c>
      <c r="F310" s="86">
        <f t="shared" si="99"/>
        <v>15.77011002599189</v>
      </c>
    </row>
    <row r="311" spans="1:13" ht="13.5" hidden="1" customHeight="1">
      <c r="A311" s="73"/>
      <c r="B311" s="83" t="s">
        <v>132</v>
      </c>
      <c r="C311" s="86">
        <f>(C67/C66-1)*100</f>
        <v>-1.8086495764911947</v>
      </c>
      <c r="D311" s="86">
        <f t="shared" ref="D311:F311" si="100">(D67/D66-1)*100</f>
        <v>-1.3528844135110574</v>
      </c>
      <c r="E311" s="86">
        <f t="shared" si="100"/>
        <v>0.76282843584487559</v>
      </c>
      <c r="F311" s="86">
        <f t="shared" si="100"/>
        <v>-12.472989201231266</v>
      </c>
    </row>
    <row r="312" spans="1:13" ht="13.5" hidden="1" customHeight="1">
      <c r="A312" s="72"/>
      <c r="B312" s="83" t="s">
        <v>133</v>
      </c>
      <c r="C312" s="86">
        <f>(C68/C67-1)*100</f>
        <v>2.4790766116233431</v>
      </c>
      <c r="D312" s="86">
        <f t="shared" ref="D312:F312" si="101">(D68/D67-1)*100</f>
        <v>0.72935144855952316</v>
      </c>
      <c r="E312" s="86">
        <f t="shared" si="101"/>
        <v>0.70364581176451946</v>
      </c>
      <c r="F312" s="86">
        <f t="shared" si="101"/>
        <v>16.996123205733092</v>
      </c>
    </row>
    <row r="313" spans="1:13" ht="13.5" hidden="1" customHeight="1">
      <c r="A313" s="72"/>
      <c r="B313" s="83" t="s">
        <v>20</v>
      </c>
      <c r="C313" s="86">
        <f>(C69/C68-1)*100</f>
        <v>0.29140559011635592</v>
      </c>
      <c r="D313" s="86">
        <f t="shared" ref="D313:F313" si="102">(D69/D68-1)*100</f>
        <v>-0.15475141430051353</v>
      </c>
      <c r="E313" s="86">
        <f t="shared" si="102"/>
        <v>1.1813259928236119</v>
      </c>
      <c r="F313" s="86">
        <f t="shared" si="102"/>
        <v>-1.1546319754486944</v>
      </c>
    </row>
    <row r="314" spans="1:13" ht="15" hidden="1" customHeight="1">
      <c r="A314" s="73"/>
      <c r="B314" s="83" t="s">
        <v>21</v>
      </c>
      <c r="C314" s="86">
        <f>(C70/C69-1)*100</f>
        <v>-0.31261966690989684</v>
      </c>
      <c r="D314" s="86">
        <f t="shared" ref="D314:F314" si="103">(D70/D69-1)*100</f>
        <v>-0.28388294062747788</v>
      </c>
      <c r="E314" s="86">
        <f t="shared" si="103"/>
        <v>1.1329656155413925</v>
      </c>
      <c r="F314" s="86">
        <f t="shared" si="103"/>
        <v>-5.5240497243583047</v>
      </c>
    </row>
    <row r="315" spans="1:13" ht="15" hidden="1" customHeight="1">
      <c r="A315" s="73"/>
      <c r="B315" s="98" t="s">
        <v>22</v>
      </c>
      <c r="C315" s="86">
        <f t="shared" ref="C315:F315" si="104">(C71/C70-1)*100</f>
        <v>0.49976795744122171</v>
      </c>
      <c r="D315" s="86">
        <f t="shared" si="104"/>
        <v>-0.63597508372897904</v>
      </c>
      <c r="E315" s="86">
        <f t="shared" si="104"/>
        <v>0.74401768461636042</v>
      </c>
      <c r="F315" s="86">
        <f t="shared" si="104"/>
        <v>3.9853127073048888</v>
      </c>
    </row>
    <row r="316" spans="1:13" ht="15" hidden="1" customHeight="1">
      <c r="A316" s="73"/>
      <c r="B316" s="72" t="s">
        <v>23</v>
      </c>
      <c r="C316" s="86">
        <f t="shared" ref="C316:F316" si="105">(C72/C71-1)*100</f>
        <v>2.2566243510909301</v>
      </c>
      <c r="D316" s="86">
        <f t="shared" si="105"/>
        <v>1.3802352269491447</v>
      </c>
      <c r="E316" s="86">
        <f t="shared" si="105"/>
        <v>1.2144914540976659</v>
      </c>
      <c r="F316" s="86">
        <f t="shared" si="105"/>
        <v>9.3249110769423549</v>
      </c>
    </row>
    <row r="317" spans="1:13" s="1" customFormat="1" hidden="1">
      <c r="A317" s="81"/>
      <c r="B317" s="81"/>
      <c r="C317" s="94"/>
      <c r="D317" s="94"/>
      <c r="E317" s="94"/>
      <c r="F317" s="94"/>
      <c r="I317" s="46"/>
      <c r="J317" s="46"/>
      <c r="K317" s="46"/>
      <c r="L317" s="46"/>
      <c r="M317" s="46"/>
    </row>
    <row r="318" spans="1:13" ht="13.5" hidden="1" customHeight="1">
      <c r="A318" s="73">
        <v>2023</v>
      </c>
      <c r="B318" s="72" t="s">
        <v>12</v>
      </c>
      <c r="C318" s="86">
        <f>(C74/C72-1)*100</f>
        <v>-1.5758414152583167</v>
      </c>
      <c r="D318" s="86">
        <f t="shared" ref="D318:F318" si="106">(D74/D72-1)*100</f>
        <v>0.10851355654342143</v>
      </c>
      <c r="E318" s="86">
        <f t="shared" si="106"/>
        <v>0.20725491006972074</v>
      </c>
      <c r="F318" s="86">
        <f t="shared" si="106"/>
        <v>-13.416824287557017</v>
      </c>
    </row>
    <row r="319" spans="1:13" ht="13.5" hidden="1" customHeight="1">
      <c r="A319" s="73"/>
      <c r="B319" s="72" t="s">
        <v>13</v>
      </c>
      <c r="C319" s="86">
        <f t="shared" ref="C319:F322" si="107">(C75/C74-1)*100</f>
        <v>-0.99024214830263357</v>
      </c>
      <c r="D319" s="86">
        <f t="shared" si="107"/>
        <v>-2.0293091470228952</v>
      </c>
      <c r="E319" s="86">
        <f t="shared" si="107"/>
        <v>-2.3816549179102808</v>
      </c>
      <c r="F319" s="86">
        <f t="shared" si="107"/>
        <v>8.6035318871791269</v>
      </c>
    </row>
    <row r="320" spans="1:13" ht="13.5" hidden="1" customHeight="1">
      <c r="A320" s="73"/>
      <c r="B320" s="83" t="s">
        <v>14</v>
      </c>
      <c r="C320" s="86">
        <f t="shared" si="107"/>
        <v>3.5168676652863606</v>
      </c>
      <c r="D320" s="86">
        <f t="shared" si="107"/>
        <v>4.1401024181041413</v>
      </c>
      <c r="E320" s="86">
        <f t="shared" si="107"/>
        <v>0.88198517377999774</v>
      </c>
      <c r="F320" s="86">
        <f t="shared" si="107"/>
        <v>10.576223356617231</v>
      </c>
    </row>
    <row r="321" spans="1:13" ht="13.5" hidden="1" customHeight="1">
      <c r="A321" s="73"/>
      <c r="B321" s="83" t="s">
        <v>15</v>
      </c>
      <c r="C321" s="86">
        <f t="shared" si="107"/>
        <v>-1.8121402944047627</v>
      </c>
      <c r="D321" s="86">
        <f t="shared" si="107"/>
        <v>-1.1285638525527553</v>
      </c>
      <c r="E321" s="86">
        <f t="shared" si="107"/>
        <v>3.0531240194559883</v>
      </c>
      <c r="F321" s="86">
        <f t="shared" si="107"/>
        <v>-19.781153238130813</v>
      </c>
    </row>
    <row r="322" spans="1:13" ht="13.5" hidden="1" customHeight="1">
      <c r="A322" s="73"/>
      <c r="B322" s="83" t="s">
        <v>16</v>
      </c>
      <c r="C322" s="86">
        <f t="shared" si="107"/>
        <v>1.4769926183911819</v>
      </c>
      <c r="D322" s="86">
        <f t="shared" si="107"/>
        <v>2.0817006945654581</v>
      </c>
      <c r="E322" s="86">
        <f t="shared" si="107"/>
        <v>-2.7004747008904872</v>
      </c>
      <c r="F322" s="86">
        <f t="shared" si="107"/>
        <v>16.231191614721109</v>
      </c>
    </row>
    <row r="323" spans="1:13" ht="13.5" hidden="1" customHeight="1">
      <c r="A323" s="73"/>
      <c r="B323" s="83" t="s">
        <v>17</v>
      </c>
      <c r="C323" s="86">
        <f t="shared" ref="C323:F323" si="108">(C79/C78-1)*100</f>
        <v>0.33977207561437517</v>
      </c>
      <c r="D323" s="86">
        <f t="shared" si="108"/>
        <v>0.34475548262797862</v>
      </c>
      <c r="E323" s="86">
        <f t="shared" si="108"/>
        <v>0.97566496226335619</v>
      </c>
      <c r="F323" s="86">
        <f t="shared" si="108"/>
        <v>-1.879448958483465</v>
      </c>
    </row>
    <row r="324" spans="1:13" ht="13.5" hidden="1" customHeight="1">
      <c r="A324" s="73"/>
      <c r="B324" s="83" t="s">
        <v>18</v>
      </c>
      <c r="C324" s="86">
        <f t="shared" ref="C324:F324" si="109">(C80/C79-1)*100</f>
        <v>0.88648449870700752</v>
      </c>
      <c r="D324" s="86">
        <f t="shared" si="109"/>
        <v>1.1368148898170505</v>
      </c>
      <c r="E324" s="86">
        <f t="shared" si="109"/>
        <v>0.46517458005050916</v>
      </c>
      <c r="F324" s="86">
        <f t="shared" si="109"/>
        <v>1.4507715608841343</v>
      </c>
    </row>
    <row r="325" spans="1:13" ht="13.5" hidden="1" customHeight="1">
      <c r="A325" s="72"/>
      <c r="B325" s="83" t="s">
        <v>27</v>
      </c>
      <c r="C325" s="86">
        <f t="shared" ref="C325:F325" si="110">(C81/C80-1)*100</f>
        <v>2.0281617979242439</v>
      </c>
      <c r="D325" s="86">
        <f t="shared" si="110"/>
        <v>1.2150120808577691</v>
      </c>
      <c r="E325" s="86">
        <f t="shared" si="110"/>
        <v>1.4477163663614956</v>
      </c>
      <c r="F325" s="86">
        <f t="shared" si="110"/>
        <v>7.1079439365827835</v>
      </c>
    </row>
    <row r="326" spans="1:13" ht="13.5" hidden="1" customHeight="1">
      <c r="A326" s="72"/>
      <c r="B326" s="83" t="s">
        <v>28</v>
      </c>
      <c r="C326" s="86">
        <f>(C82/C81-1)*100</f>
        <v>0.13542316406900401</v>
      </c>
      <c r="D326" s="86">
        <f t="shared" ref="D326:F326" si="111">(D82/D81-1)*100</f>
        <v>0.50583840254059265</v>
      </c>
      <c r="E326" s="86">
        <f t="shared" si="111"/>
        <v>0.86847075566511833</v>
      </c>
      <c r="F326" s="86">
        <f t="shared" si="111"/>
        <v>-3.6189893488153935</v>
      </c>
    </row>
    <row r="327" spans="1:13" ht="13.5" hidden="1" customHeight="1">
      <c r="A327" s="73"/>
      <c r="B327" s="83" t="s">
        <v>21</v>
      </c>
      <c r="C327" s="86">
        <f t="shared" ref="C327:F327" si="112">(C83/C82-1)*100</f>
        <v>-0.30603649869225258</v>
      </c>
      <c r="D327" s="86">
        <f t="shared" si="112"/>
        <v>-1.3635937904140749</v>
      </c>
      <c r="E327" s="86">
        <f t="shared" si="112"/>
        <v>-0.77021127956975466</v>
      </c>
      <c r="F327" s="86">
        <f t="shared" si="112"/>
        <v>5.2032345420620407</v>
      </c>
    </row>
    <row r="328" spans="1:13" ht="13.5" hidden="1" customHeight="1">
      <c r="A328" s="73"/>
      <c r="B328" s="83" t="s">
        <v>22</v>
      </c>
      <c r="C328" s="86">
        <f t="shared" ref="C328:F328" si="113">(C84/C83-1)*100</f>
        <v>0.21073235710897809</v>
      </c>
      <c r="D328" s="86">
        <f t="shared" si="113"/>
        <v>-0.17591781487276137</v>
      </c>
      <c r="E328" s="86">
        <f t="shared" si="113"/>
        <v>1.1779558837925475</v>
      </c>
      <c r="F328" s="86">
        <f t="shared" si="113"/>
        <v>-1.6470011126968109</v>
      </c>
    </row>
    <row r="329" spans="1:13" ht="13.5" hidden="1" customHeight="1">
      <c r="A329" s="73"/>
      <c r="B329" s="83" t="s">
        <v>23</v>
      </c>
      <c r="C329" s="86">
        <f t="shared" ref="C329:F329" si="114">(C85/C84-1)*100</f>
        <v>0.95165123902343218</v>
      </c>
      <c r="D329" s="86">
        <f t="shared" si="114"/>
        <v>-0.41521827109802789</v>
      </c>
      <c r="E329" s="86">
        <f t="shared" si="114"/>
        <v>1.8423257203055377</v>
      </c>
      <c r="F329" s="86">
        <f t="shared" si="114"/>
        <v>2.709676372028369</v>
      </c>
    </row>
    <row r="330" spans="1:13" s="1" customFormat="1" hidden="1">
      <c r="A330" s="81"/>
      <c r="B330" s="81"/>
      <c r="C330" s="94"/>
      <c r="D330" s="94"/>
      <c r="E330" s="94"/>
      <c r="F330" s="94"/>
      <c r="I330" s="46"/>
      <c r="J330" s="46"/>
      <c r="K330" s="46"/>
      <c r="L330" s="46"/>
      <c r="M330" s="46"/>
    </row>
    <row r="331" spans="1:13" ht="12" hidden="1" customHeight="1">
      <c r="A331" s="73">
        <v>2024</v>
      </c>
      <c r="B331" s="83" t="s">
        <v>12</v>
      </c>
      <c r="C331" s="86">
        <f>(C90/C85-1)*100</f>
        <v>-1.0637219580339363</v>
      </c>
      <c r="D331" s="86">
        <f t="shared" ref="D331:F331" si="115">(D90/D85-1)*100</f>
        <v>1.1957377889455723</v>
      </c>
      <c r="E331" s="86">
        <f t="shared" si="115"/>
        <v>-2.1410833804013651</v>
      </c>
      <c r="F331" s="86">
        <f t="shared" si="115"/>
        <v>-5.1001641139482468</v>
      </c>
    </row>
    <row r="332" spans="1:13" ht="12" hidden="1" customHeight="1">
      <c r="A332" s="73"/>
      <c r="B332" s="72" t="s">
        <v>13</v>
      </c>
      <c r="C332" s="86">
        <f t="shared" ref="C332:F332" si="116">(C91/C90-1)*100</f>
        <v>-0.91430703428098115</v>
      </c>
      <c r="D332" s="86">
        <f t="shared" si="116"/>
        <v>-2.3312671504119975</v>
      </c>
      <c r="E332" s="86">
        <f t="shared" si="116"/>
        <v>0.69808602514696005</v>
      </c>
      <c r="F332" s="86">
        <f t="shared" si="116"/>
        <v>-1.3846690713336218</v>
      </c>
    </row>
    <row r="333" spans="1:13" ht="12" hidden="1" customHeight="1">
      <c r="A333" s="73"/>
      <c r="B333" s="83" t="s">
        <v>14</v>
      </c>
      <c r="C333" s="86">
        <f t="shared" ref="C333:F333" si="117">(C92/C91-1)*100</f>
        <v>3.2723224908009385</v>
      </c>
      <c r="D333" s="86">
        <f t="shared" si="117"/>
        <v>3.0206227361118998</v>
      </c>
      <c r="E333" s="86">
        <f t="shared" si="117"/>
        <v>2.107907220168137</v>
      </c>
      <c r="F333" s="86">
        <f t="shared" si="117"/>
        <v>8.2982185234705454</v>
      </c>
    </row>
    <row r="334" spans="1:13" ht="12" hidden="1" customHeight="1">
      <c r="A334" s="73"/>
      <c r="B334" s="83" t="s">
        <v>15</v>
      </c>
      <c r="C334" s="86">
        <f t="shared" ref="C334:F334" si="118">(C93/C92-1)*100</f>
        <v>-0.56703297714418843</v>
      </c>
      <c r="D334" s="86">
        <f t="shared" si="118"/>
        <v>-0.38058004983253513</v>
      </c>
      <c r="E334" s="86">
        <f t="shared" si="118"/>
        <v>1.5287938602036366</v>
      </c>
      <c r="F334" s="86">
        <f t="shared" si="118"/>
        <v>-8.201680727223593</v>
      </c>
    </row>
    <row r="335" spans="1:13" ht="12" hidden="1" customHeight="1">
      <c r="A335" s="73"/>
      <c r="B335" s="83" t="s">
        <v>16</v>
      </c>
      <c r="C335" s="86">
        <f t="shared" ref="C335:F335" si="119">(C94/C93-1)*100</f>
        <v>2.0384743765164748</v>
      </c>
      <c r="D335" s="86">
        <f t="shared" si="119"/>
        <v>1.9975238582913502</v>
      </c>
      <c r="E335" s="86">
        <f t="shared" si="119"/>
        <v>0.26102769565337081</v>
      </c>
      <c r="F335" s="86">
        <f t="shared" si="119"/>
        <v>8.7553076386430728</v>
      </c>
    </row>
    <row r="336" spans="1:13" ht="12" hidden="1" customHeight="1">
      <c r="A336" s="73"/>
      <c r="B336" s="83" t="s">
        <v>17</v>
      </c>
      <c r="C336" s="86">
        <f t="shared" ref="C336:F336" si="120">(C95/C94-1)*100</f>
        <v>-1.2547062151650468</v>
      </c>
      <c r="D336" s="86">
        <f t="shared" si="120"/>
        <v>-0.33713019227841201</v>
      </c>
      <c r="E336" s="86">
        <f t="shared" si="120"/>
        <v>0.21421552721045956</v>
      </c>
      <c r="F336" s="86">
        <f t="shared" si="120"/>
        <v>-9.4378008566283746</v>
      </c>
    </row>
    <row r="337" spans="1:6" ht="12" hidden="1" customHeight="1">
      <c r="A337" s="73"/>
      <c r="B337" s="83" t="s">
        <v>18</v>
      </c>
      <c r="C337" s="86">
        <f t="shared" ref="C337:F337" si="121">(C96/C95-1)*100</f>
        <v>2.0795195784652165</v>
      </c>
      <c r="D337" s="86">
        <f t="shared" si="121"/>
        <v>2.5733774116411423</v>
      </c>
      <c r="E337" s="86">
        <f t="shared" si="121"/>
        <v>-0.95662468633262998</v>
      </c>
      <c r="F337" s="86">
        <f t="shared" si="121"/>
        <v>11.636139599651463</v>
      </c>
    </row>
    <row r="338" spans="1:6" ht="12" hidden="1" customHeight="1">
      <c r="A338" s="72"/>
      <c r="B338" s="83" t="s">
        <v>19</v>
      </c>
      <c r="C338" s="86">
        <f t="shared" ref="C338:F338" si="122">(C97/C96-1)*100</f>
        <v>0.12960438145521724</v>
      </c>
      <c r="D338" s="86">
        <f t="shared" si="122"/>
        <v>-0.4880184342858418</v>
      </c>
      <c r="E338" s="86">
        <f t="shared" si="122"/>
        <v>1.0069452958512137</v>
      </c>
      <c r="F338" s="86">
        <f t="shared" si="122"/>
        <v>-0.63842138260312709</v>
      </c>
    </row>
    <row r="339" spans="1:6" ht="12" hidden="1" customHeight="1">
      <c r="A339" s="72"/>
      <c r="B339" s="83" t="s">
        <v>20</v>
      </c>
      <c r="C339" s="86">
        <f>(C98/C97-1)*100</f>
        <v>-0.69916793070866623</v>
      </c>
      <c r="D339" s="86">
        <f t="shared" ref="D339:F339" si="123">(D98/D97-1)*100</f>
        <v>0.35304725271279036</v>
      </c>
      <c r="E339" s="86">
        <f t="shared" si="123"/>
        <v>0.46421620017706999</v>
      </c>
      <c r="F339" s="86">
        <f t="shared" si="123"/>
        <v>-8.3469778445716578</v>
      </c>
    </row>
    <row r="340" spans="1:6" ht="12" hidden="1" customHeight="1">
      <c r="A340" s="73"/>
      <c r="B340" s="83" t="s">
        <v>21</v>
      </c>
      <c r="C340" s="86">
        <f t="shared" ref="C340:F340" si="124">(C99/C98-1)*100</f>
        <v>1.3072188030178733</v>
      </c>
      <c r="D340" s="86">
        <f t="shared" si="124"/>
        <v>-0.2008926308329384</v>
      </c>
      <c r="E340" s="86">
        <f t="shared" si="124"/>
        <v>0.76103076947631187</v>
      </c>
      <c r="F340" s="86">
        <f t="shared" si="124"/>
        <v>9.1390606851127423</v>
      </c>
    </row>
    <row r="341" spans="1:6" ht="12" hidden="1" customHeight="1">
      <c r="A341" s="73"/>
      <c r="B341" s="83" t="s">
        <v>22</v>
      </c>
      <c r="C341" s="86">
        <f t="shared" ref="C341:F341" si="125">(C100/C99-1)*100</f>
        <v>-0.52334543900454111</v>
      </c>
      <c r="D341" s="86">
        <f t="shared" si="125"/>
        <v>-0.27301133083624807</v>
      </c>
      <c r="E341" s="86">
        <f t="shared" si="125"/>
        <v>-9.2651508261476501E-2</v>
      </c>
      <c r="F341" s="86">
        <f t="shared" si="125"/>
        <v>-2.8845402701907941</v>
      </c>
    </row>
    <row r="342" spans="1:6" ht="12" hidden="1" customHeight="1">
      <c r="A342" s="73"/>
      <c r="B342" s="88" t="s">
        <v>23</v>
      </c>
      <c r="C342" s="86">
        <f t="shared" ref="C342:F342" si="126">(C101/C100-1)*100</f>
        <v>1.9012455632330783</v>
      </c>
      <c r="D342" s="86">
        <f t="shared" si="126"/>
        <v>0.52158225949550108</v>
      </c>
      <c r="E342" s="86">
        <f t="shared" si="126"/>
        <v>1.4988916954051801</v>
      </c>
      <c r="F342" s="86">
        <f t="shared" si="126"/>
        <v>8.3047939197686826</v>
      </c>
    </row>
    <row r="343" spans="1:6" ht="10.95" hidden="1" customHeight="1">
      <c r="A343" s="81"/>
      <c r="B343" s="89"/>
      <c r="C343" s="94"/>
      <c r="D343" s="94"/>
      <c r="E343" s="94"/>
      <c r="F343" s="94"/>
    </row>
    <row r="344" spans="1:6" ht="12" customHeight="1">
      <c r="A344" s="73">
        <v>2025</v>
      </c>
      <c r="B344" s="88" t="s">
        <v>12</v>
      </c>
      <c r="C344" s="86">
        <f>(C103/C101-1)*100</f>
        <v>-2.1434749497565297</v>
      </c>
      <c r="D344" s="86">
        <f t="shared" ref="D344:F344" si="127">(D103/D101-1)*100</f>
        <v>0.42272239831109282</v>
      </c>
      <c r="E344" s="86">
        <f t="shared" si="127"/>
        <v>0.45339132011139593</v>
      </c>
      <c r="F344" s="86">
        <f t="shared" si="127"/>
        <v>-19.351285006339268</v>
      </c>
    </row>
    <row r="345" spans="1:6" ht="12" customHeight="1">
      <c r="A345" s="73"/>
      <c r="B345" s="88" t="s">
        <v>13</v>
      </c>
      <c r="C345" s="86">
        <f t="shared" ref="C345:F345" si="128">(C104/C103-1)*100</f>
        <v>-0.27805413840683579</v>
      </c>
      <c r="D345" s="86">
        <f t="shared" si="128"/>
        <v>-1.4727195579989805</v>
      </c>
      <c r="E345" s="86">
        <f t="shared" si="128"/>
        <v>-1.584782947771135</v>
      </c>
      <c r="F345" s="86">
        <f t="shared" si="128"/>
        <v>10.102408181072953</v>
      </c>
    </row>
    <row r="346" spans="1:6" ht="12" customHeight="1">
      <c r="A346" s="73"/>
      <c r="B346" s="83" t="s">
        <v>24</v>
      </c>
      <c r="C346" s="86">
        <f t="shared" ref="C346:F346" si="129">(C105/C104-1)*100</f>
        <v>3.6946484675534963</v>
      </c>
      <c r="D346" s="86">
        <f t="shared" si="129"/>
        <v>2.9720873081366728</v>
      </c>
      <c r="E346" s="86">
        <f t="shared" si="129"/>
        <v>2.9417504439561926</v>
      </c>
      <c r="F346" s="86">
        <f t="shared" si="129"/>
        <v>9.171402413688611</v>
      </c>
    </row>
    <row r="347" spans="1:6" ht="12" customHeight="1">
      <c r="A347" s="73"/>
      <c r="B347" s="88" t="s">
        <v>15</v>
      </c>
      <c r="C347" s="86">
        <f t="shared" ref="C347:F347" si="130">(C106/C105-1)*100</f>
        <v>-1.4780350246076934</v>
      </c>
      <c r="D347" s="86">
        <f t="shared" si="130"/>
        <v>-0.64031485160216395</v>
      </c>
      <c r="E347" s="86">
        <f t="shared" si="130"/>
        <v>-0.33560337381550731</v>
      </c>
      <c r="F347" s="86">
        <f t="shared" si="130"/>
        <v>-8.4044544024688861</v>
      </c>
    </row>
    <row r="348" spans="1:6" ht="12" customHeight="1">
      <c r="A348" s="73"/>
      <c r="B348" s="83" t="s">
        <v>16</v>
      </c>
      <c r="C348" s="86">
        <f t="shared" ref="C348:F348" si="131">(C107/C106-1)*100</f>
        <v>1.7370310876219763</v>
      </c>
      <c r="D348" s="86">
        <f t="shared" si="131"/>
        <v>1.3118032121176126</v>
      </c>
      <c r="E348" s="86">
        <f t="shared" si="131"/>
        <v>0.46203118650252062</v>
      </c>
      <c r="F348" s="86">
        <f t="shared" si="131"/>
        <v>8.1904063765703796</v>
      </c>
    </row>
    <row r="349" spans="1:6" ht="12" customHeight="1">
      <c r="A349" s="73"/>
      <c r="B349" s="88" t="s">
        <v>17</v>
      </c>
      <c r="C349" s="86">
        <f t="shared" ref="C349:F349" si="132">(C108/C107-1)*100</f>
        <v>-0.88918620467761667</v>
      </c>
      <c r="D349" s="86">
        <f t="shared" si="132"/>
        <v>0.13270026993494888</v>
      </c>
      <c r="E349" s="86">
        <f t="shared" si="132"/>
        <v>0.70643229797977547</v>
      </c>
      <c r="F349" s="86">
        <f t="shared" si="132"/>
        <v>-10.156013284331634</v>
      </c>
    </row>
    <row r="350" spans="1:6" ht="12" customHeight="1">
      <c r="A350" s="73"/>
      <c r="B350" s="88" t="s">
        <v>18</v>
      </c>
      <c r="C350" s="86">
        <f t="shared" ref="C350:F350" si="133">(C109/C108-1)*100</f>
        <v>2.2624841839353316</v>
      </c>
      <c r="D350" s="86">
        <f t="shared" si="133"/>
        <v>2.6877576291723271</v>
      </c>
      <c r="E350" s="86">
        <f t="shared" si="133"/>
        <v>-0.78219951709247448</v>
      </c>
      <c r="F350" s="86">
        <f t="shared" si="133"/>
        <v>12.570251272246846</v>
      </c>
    </row>
    <row r="351" spans="1:6" ht="12" customHeight="1">
      <c r="A351" s="72"/>
      <c r="B351" s="83" t="s">
        <v>19</v>
      </c>
      <c r="C351" s="86">
        <f t="shared" ref="C351:F351" si="134">(C110/C109-1)*100</f>
        <v>0.10085437515956475</v>
      </c>
      <c r="D351" s="86">
        <f t="shared" si="134"/>
        <v>-0.69608878861887602</v>
      </c>
      <c r="E351" s="86">
        <f t="shared" si="134"/>
        <v>0.4684201425293022</v>
      </c>
      <c r="F351" s="86">
        <f t="shared" si="134"/>
        <v>1.7216061527078663</v>
      </c>
    </row>
    <row r="352" spans="1:6" ht="12" customHeight="1">
      <c r="A352" s="72"/>
      <c r="B352" s="88" t="s">
        <v>28</v>
      </c>
      <c r="C352" s="86">
        <f>(C111/C110-1)*100</f>
        <v>0.90881778035494243</v>
      </c>
      <c r="D352" s="86">
        <f t="shared" ref="D352:F352" si="135">(D111/D110-1)*100</f>
        <v>2.0271335196300866</v>
      </c>
      <c r="E352" s="86">
        <f t="shared" si="135"/>
        <v>2.3600844237574137</v>
      </c>
      <c r="F352" s="86">
        <f t="shared" si="135"/>
        <v>-8.0416131555041463</v>
      </c>
    </row>
    <row r="353" spans="1:13" ht="12" customHeight="1">
      <c r="A353" s="73"/>
      <c r="B353" s="88" t="s">
        <v>21</v>
      </c>
      <c r="C353" s="86">
        <f t="shared" ref="C353:F353" si="136">(C112/C111-1)*100</f>
        <v>1.8349182935182284</v>
      </c>
      <c r="D353" s="86">
        <f t="shared" si="136"/>
        <v>0.16717871209868118</v>
      </c>
      <c r="E353" s="86">
        <f t="shared" si="136"/>
        <v>0.5935015669099597</v>
      </c>
      <c r="F353" s="86">
        <f t="shared" si="136"/>
        <v>13.145684459237561</v>
      </c>
    </row>
    <row r="354" spans="1:13" s="81" customFormat="1" ht="13.5" customHeight="1">
      <c r="A354" s="73"/>
      <c r="B354" s="83" t="s">
        <v>22</v>
      </c>
      <c r="C354" s="86">
        <f t="shared" ref="C354:F354" si="137">(C113/C112-1)*100</f>
        <v>-1.2183889905345135</v>
      </c>
      <c r="D354" s="86">
        <f t="shared" si="137"/>
        <v>-1.4449375393199126</v>
      </c>
      <c r="E354" s="86">
        <f t="shared" si="137"/>
        <v>-0.44693997058737889</v>
      </c>
      <c r="F354" s="86">
        <f t="shared" si="137"/>
        <v>-3.0485100161561252</v>
      </c>
      <c r="I354" s="133"/>
      <c r="J354" s="133"/>
      <c r="K354" s="133"/>
      <c r="L354" s="133"/>
      <c r="M354" s="133"/>
    </row>
    <row r="355" spans="1:13" ht="13.5" customHeight="1">
      <c r="A355" s="3"/>
      <c r="B355" s="83" t="s">
        <v>23</v>
      </c>
      <c r="C355" s="86">
        <f t="shared" ref="C355:F355" si="138">(C114/C113-1)*100</f>
        <v>3.0006659490603882</v>
      </c>
      <c r="D355" s="86">
        <f t="shared" si="138"/>
        <v>1.3155716355552904</v>
      </c>
      <c r="E355" s="86">
        <f t="shared" si="138"/>
        <v>1.9698647908549693</v>
      </c>
      <c r="F355" s="86">
        <f t="shared" si="138"/>
        <v>12.56821471584415</v>
      </c>
    </row>
    <row r="357" spans="1:13" ht="12" customHeight="1">
      <c r="A357" s="73">
        <v>2026</v>
      </c>
      <c r="B357" s="83" t="s">
        <v>12</v>
      </c>
      <c r="C357" s="86">
        <f>(C116/C114-1)*100</f>
        <v>-2.4122773302501677</v>
      </c>
      <c r="D357" s="86">
        <f t="shared" ref="D357:F357" si="139">(D116/D114-1)*100</f>
        <v>-0.36431415328520567</v>
      </c>
      <c r="E357" s="86">
        <f t="shared" si="139"/>
        <v>-0.27456500717402132</v>
      </c>
      <c r="F357" s="86">
        <f t="shared" si="139"/>
        <v>-15.698720645418462</v>
      </c>
    </row>
    <row r="358" spans="1:13" ht="12" customHeight="1">
      <c r="A358" s="73"/>
      <c r="B358" s="83" t="s">
        <v>13</v>
      </c>
      <c r="C358" s="86">
        <f t="shared" ref="C358:F358" si="140">(C117/C116-1)*100</f>
        <v>-2.1752519466331832</v>
      </c>
      <c r="D358" s="86">
        <f t="shared" si="140"/>
        <v>-1.807837376366761</v>
      </c>
      <c r="E358" s="86">
        <f t="shared" si="140"/>
        <v>-0.15841750760900997</v>
      </c>
      <c r="F358" s="86">
        <f t="shared" si="140"/>
        <v>-11.097583447998005</v>
      </c>
    </row>
    <row r="359" spans="1:13" ht="12" customHeight="1">
      <c r="A359" s="73"/>
      <c r="B359" s="83" t="s">
        <v>163</v>
      </c>
      <c r="C359" s="86">
        <f t="shared" ref="C359:F359" si="141">(C118/C117-1)*100</f>
        <v>8.1400782453798115</v>
      </c>
      <c r="D359" s="86">
        <f t="shared" si="141"/>
        <v>12.712851277473725</v>
      </c>
      <c r="E359" s="86">
        <f t="shared" si="141"/>
        <v>2.7672057651682458</v>
      </c>
      <c r="F359" s="86">
        <f t="shared" si="141"/>
        <v>11.646534592583869</v>
      </c>
    </row>
    <row r="360" spans="1:13" ht="12" customHeight="1">
      <c r="A360" s="73"/>
      <c r="B360" s="83" t="s">
        <v>154</v>
      </c>
      <c r="C360" s="86">
        <f t="shared" ref="C360:F360" si="142">(C119/C118-1)*100</f>
        <v>3.4509928727145978</v>
      </c>
      <c r="D360" s="86">
        <f t="shared" si="142"/>
        <v>6.5931532911599477</v>
      </c>
      <c r="E360" s="86">
        <f t="shared" si="142"/>
        <v>-1.4696290250029054</v>
      </c>
      <c r="F360" s="86">
        <f t="shared" si="142"/>
        <v>9.2496707671781522</v>
      </c>
    </row>
    <row r="361" spans="1:13" ht="12" hidden="1" customHeight="1">
      <c r="A361" s="73"/>
      <c r="B361" s="83" t="s">
        <v>155</v>
      </c>
      <c r="C361" s="86">
        <f t="shared" ref="C361:F361" si="143">(C120/C119-1)*100</f>
        <v>-100</v>
      </c>
      <c r="D361" s="86">
        <f t="shared" si="143"/>
        <v>-100</v>
      </c>
      <c r="E361" s="86">
        <f t="shared" si="143"/>
        <v>-100</v>
      </c>
      <c r="F361" s="86">
        <f t="shared" si="143"/>
        <v>-100</v>
      </c>
    </row>
    <row r="362" spans="1:13" ht="12" hidden="1" customHeight="1">
      <c r="A362" s="73"/>
      <c r="B362" s="83" t="s">
        <v>156</v>
      </c>
      <c r="C362" s="86" t="e">
        <f t="shared" ref="C362:F362" si="144">(C121/C120-1)*100</f>
        <v>#DIV/0!</v>
      </c>
      <c r="D362" s="86" t="e">
        <f t="shared" si="144"/>
        <v>#DIV/0!</v>
      </c>
      <c r="E362" s="86" t="e">
        <f t="shared" si="144"/>
        <v>#DIV/0!</v>
      </c>
      <c r="F362" s="86" t="e">
        <f t="shared" si="144"/>
        <v>#DIV/0!</v>
      </c>
    </row>
    <row r="363" spans="1:13" ht="12" hidden="1" customHeight="1">
      <c r="A363" s="73"/>
      <c r="B363" s="83" t="s">
        <v>157</v>
      </c>
      <c r="C363" s="86" t="e">
        <f t="shared" ref="C363:F363" si="145">(C122/C121-1)*100</f>
        <v>#DIV/0!</v>
      </c>
      <c r="D363" s="86" t="e">
        <f t="shared" si="145"/>
        <v>#DIV/0!</v>
      </c>
      <c r="E363" s="86" t="e">
        <f t="shared" si="145"/>
        <v>#DIV/0!</v>
      </c>
      <c r="F363" s="86" t="e">
        <f t="shared" si="145"/>
        <v>#DIV/0!</v>
      </c>
    </row>
    <row r="364" spans="1:13" ht="12" hidden="1" customHeight="1">
      <c r="A364" s="72"/>
      <c r="B364" s="83" t="s">
        <v>158</v>
      </c>
      <c r="C364" s="86" t="e">
        <f t="shared" ref="C364:F364" si="146">(C123/C122-1)*100</f>
        <v>#DIV/0!</v>
      </c>
      <c r="D364" s="86" t="e">
        <f t="shared" si="146"/>
        <v>#DIV/0!</v>
      </c>
      <c r="E364" s="86" t="e">
        <f t="shared" si="146"/>
        <v>#DIV/0!</v>
      </c>
      <c r="F364" s="86" t="e">
        <f t="shared" si="146"/>
        <v>#DIV/0!</v>
      </c>
    </row>
    <row r="365" spans="1:13" ht="12" hidden="1" customHeight="1">
      <c r="A365" s="72"/>
      <c r="B365" s="83" t="s">
        <v>159</v>
      </c>
      <c r="C365" s="86" t="e">
        <f>(C124/C123-1)*100</f>
        <v>#DIV/0!</v>
      </c>
      <c r="D365" s="86" t="e">
        <f t="shared" ref="D365:F365" si="147">(D124/D123-1)*100</f>
        <v>#DIV/0!</v>
      </c>
      <c r="E365" s="86" t="e">
        <f t="shared" si="147"/>
        <v>#DIV/0!</v>
      </c>
      <c r="F365" s="86" t="e">
        <f t="shared" si="147"/>
        <v>#DIV/0!</v>
      </c>
    </row>
    <row r="366" spans="1:13" ht="12" hidden="1" customHeight="1">
      <c r="A366" s="73"/>
      <c r="B366" s="83" t="s">
        <v>160</v>
      </c>
      <c r="C366" s="86" t="e">
        <f t="shared" ref="C366:F366" si="148">(C125/C124-1)*100</f>
        <v>#DIV/0!</v>
      </c>
      <c r="D366" s="86" t="e">
        <f t="shared" si="148"/>
        <v>#DIV/0!</v>
      </c>
      <c r="E366" s="86" t="e">
        <f t="shared" si="148"/>
        <v>#DIV/0!</v>
      </c>
      <c r="F366" s="86" t="e">
        <f t="shared" si="148"/>
        <v>#DIV/0!</v>
      </c>
    </row>
    <row r="367" spans="1:13" s="81" customFormat="1" ht="13.5" hidden="1" customHeight="1">
      <c r="A367" s="73"/>
      <c r="B367" s="83" t="s">
        <v>161</v>
      </c>
      <c r="C367" s="86" t="e">
        <f t="shared" ref="C367:F367" si="149">(C126/C125-1)*100</f>
        <v>#DIV/0!</v>
      </c>
      <c r="D367" s="86" t="e">
        <f t="shared" si="149"/>
        <v>#DIV/0!</v>
      </c>
      <c r="E367" s="86" t="e">
        <f t="shared" si="149"/>
        <v>#DIV/0!</v>
      </c>
      <c r="F367" s="86" t="e">
        <f t="shared" si="149"/>
        <v>#DIV/0!</v>
      </c>
      <c r="I367" s="133"/>
      <c r="J367" s="133"/>
      <c r="K367" s="133"/>
      <c r="L367" s="133"/>
      <c r="M367" s="133"/>
    </row>
    <row r="368" spans="1:13" ht="13.5" hidden="1" customHeight="1">
      <c r="A368" s="3"/>
      <c r="B368" s="83" t="s">
        <v>134</v>
      </c>
      <c r="C368" s="23" t="e">
        <f t="shared" ref="C368:F368" si="150">(C127/C126-1)*100</f>
        <v>#DIV/0!</v>
      </c>
      <c r="D368" s="23" t="e">
        <f t="shared" si="150"/>
        <v>#DIV/0!</v>
      </c>
      <c r="E368" s="23" t="e">
        <f t="shared" si="150"/>
        <v>#DIV/0!</v>
      </c>
      <c r="F368" s="23" t="e">
        <f t="shared" si="150"/>
        <v>#DIV/0!</v>
      </c>
    </row>
    <row r="369" spans="9:9">
      <c r="I369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251:F251"/>
    <mergeCell ref="A129:F129"/>
    <mergeCell ref="B1:B2"/>
    <mergeCell ref="C2:E2"/>
    <mergeCell ref="A4:B4"/>
    <mergeCell ref="A5:B5"/>
    <mergeCell ref="A6:B6"/>
    <mergeCell ref="A7:F7"/>
  </mergeCells>
  <printOptions horizontalCentered="1"/>
  <pageMargins left="0.39370078740157483" right="0.39370078740157483" top="0.39370078740157483" bottom="0" header="0.31496062992125984" footer="0"/>
  <pageSetup paperSize="9" scale="62" firstPageNumber="23" fitToHeight="0" orientation="portrait" useFirstPageNumber="1" r:id="rId1"/>
  <headerFooter>
    <oddFooter>&amp;C&amp;"Arial,Regular"&amp;18&amp;P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J377"/>
  <sheetViews>
    <sheetView showGridLines="0" view="pageBreakPreview" topLeftCell="A102" zoomScaleNormal="100" workbookViewId="0">
      <selection activeCell="E365" sqref="E365"/>
    </sheetView>
  </sheetViews>
  <sheetFormatPr defaultColWidth="9.109375" defaultRowHeight="13.8"/>
  <cols>
    <col min="1" max="1" width="8.33203125" style="51" customWidth="1"/>
    <col min="2" max="2" width="10.5546875" style="52" customWidth="1"/>
    <col min="3" max="7" width="25.6640625" style="52" customWidth="1"/>
    <col min="8" max="8" width="13.109375" style="51" customWidth="1"/>
    <col min="9" max="9" width="9.109375" style="51"/>
    <col min="10" max="10" width="9.5546875" style="51" bestFit="1" customWidth="1"/>
    <col min="11" max="16384" width="9.109375" style="51"/>
  </cols>
  <sheetData>
    <row r="1" spans="1:7" ht="15" customHeight="1">
      <c r="A1" s="136" t="s">
        <v>0</v>
      </c>
      <c r="B1" s="165">
        <v>10</v>
      </c>
      <c r="C1" s="166" t="s">
        <v>92</v>
      </c>
      <c r="D1" s="166"/>
      <c r="E1" s="166"/>
      <c r="F1" s="166"/>
      <c r="G1" s="166"/>
    </row>
    <row r="2" spans="1:7" ht="15" customHeight="1">
      <c r="A2" s="137" t="s">
        <v>56</v>
      </c>
      <c r="B2" s="165"/>
      <c r="C2" s="167" t="s">
        <v>93</v>
      </c>
      <c r="D2" s="167"/>
      <c r="E2" s="167"/>
      <c r="F2" s="167"/>
      <c r="G2" s="167"/>
    </row>
    <row r="3" spans="1:7" ht="9" customHeight="1"/>
    <row r="4" spans="1:7" s="54" customFormat="1" ht="33" customHeight="1">
      <c r="A4" s="168" t="s">
        <v>125</v>
      </c>
      <c r="B4" s="168"/>
      <c r="C4" s="15" t="s">
        <v>94</v>
      </c>
      <c r="D4" s="15" t="s">
        <v>95</v>
      </c>
      <c r="E4" s="15" t="s">
        <v>96</v>
      </c>
      <c r="F4" s="15" t="s">
        <v>97</v>
      </c>
      <c r="G4" s="53" t="s">
        <v>98</v>
      </c>
    </row>
    <row r="5" spans="1:7" s="54" customFormat="1" ht="33" customHeight="1">
      <c r="A5" s="169" t="s">
        <v>128</v>
      </c>
      <c r="B5" s="169"/>
      <c r="C5" s="55" t="s">
        <v>99</v>
      </c>
      <c r="D5" s="55" t="s">
        <v>100</v>
      </c>
      <c r="E5" s="55" t="s">
        <v>101</v>
      </c>
      <c r="F5" s="17" t="s">
        <v>102</v>
      </c>
      <c r="G5" s="56" t="s">
        <v>103</v>
      </c>
    </row>
    <row r="6" spans="1:7" ht="9" customHeight="1">
      <c r="A6" s="57"/>
      <c r="B6" s="57"/>
    </row>
    <row r="7" spans="1:7" ht="14.4" hidden="1" customHeight="1">
      <c r="A7" s="58">
        <v>2018</v>
      </c>
      <c r="B7" s="59" t="s">
        <v>12</v>
      </c>
      <c r="C7" s="60">
        <v>121.3</v>
      </c>
      <c r="D7" s="60">
        <v>68.2</v>
      </c>
      <c r="E7" s="60">
        <v>3.4</v>
      </c>
      <c r="F7" s="61">
        <v>83252.374097000007</v>
      </c>
      <c r="G7" s="61">
        <v>73201.318748999998</v>
      </c>
    </row>
    <row r="8" spans="1:7" ht="14.4" hidden="1" customHeight="1">
      <c r="A8" s="59"/>
      <c r="B8" s="59" t="s">
        <v>13</v>
      </c>
      <c r="C8" s="60">
        <v>121.3</v>
      </c>
      <c r="D8" s="60">
        <v>68.2</v>
      </c>
      <c r="E8" s="60">
        <v>3.3</v>
      </c>
      <c r="F8" s="61">
        <v>70552.338027000005</v>
      </c>
      <c r="G8" s="61">
        <v>61416.781310999999</v>
      </c>
    </row>
    <row r="9" spans="1:7" ht="14.4" hidden="1" customHeight="1">
      <c r="A9" s="59"/>
      <c r="B9" s="59" t="s">
        <v>14</v>
      </c>
      <c r="C9" s="60">
        <v>120.9</v>
      </c>
      <c r="D9" s="60">
        <v>68.2</v>
      </c>
      <c r="E9" s="60">
        <v>3.3</v>
      </c>
      <c r="F9" s="61">
        <v>84855.731675999996</v>
      </c>
      <c r="G9" s="61">
        <v>69896.689461999995</v>
      </c>
    </row>
    <row r="10" spans="1:7" ht="14.4" hidden="1" customHeight="1">
      <c r="A10" s="59"/>
      <c r="B10" s="59" t="s">
        <v>15</v>
      </c>
      <c r="C10" s="60">
        <v>120.9</v>
      </c>
      <c r="D10" s="60">
        <v>68.2</v>
      </c>
      <c r="E10" s="60">
        <v>3.3</v>
      </c>
      <c r="F10" s="61">
        <v>84636.362311000004</v>
      </c>
      <c r="G10" s="61">
        <v>71373.505674</v>
      </c>
    </row>
    <row r="11" spans="1:7" ht="14.4" hidden="1" customHeight="1">
      <c r="A11" s="59"/>
      <c r="B11" s="59" t="s">
        <v>16</v>
      </c>
      <c r="C11" s="60">
        <v>121.1</v>
      </c>
      <c r="D11" s="60">
        <v>68.400000000000006</v>
      </c>
      <c r="E11" s="60">
        <v>3.3</v>
      </c>
      <c r="F11" s="61">
        <v>82862.036666</v>
      </c>
      <c r="G11" s="61">
        <v>74039.605523999999</v>
      </c>
    </row>
    <row r="12" spans="1:7" ht="14.4" hidden="1" customHeight="1">
      <c r="A12" s="59"/>
      <c r="B12" s="59" t="s">
        <v>17</v>
      </c>
      <c r="C12" s="60">
        <v>119.6</v>
      </c>
      <c r="D12" s="60">
        <v>68.5</v>
      </c>
      <c r="E12" s="60">
        <v>3.4</v>
      </c>
      <c r="F12" s="61">
        <v>78845.180410999994</v>
      </c>
      <c r="G12" s="61">
        <v>72746.234031999993</v>
      </c>
    </row>
    <row r="13" spans="1:7" ht="14.4" hidden="1" customHeight="1">
      <c r="A13" s="59"/>
      <c r="B13" s="59" t="s">
        <v>18</v>
      </c>
      <c r="C13" s="60">
        <v>119.8</v>
      </c>
      <c r="D13" s="60">
        <v>68.599999999999994</v>
      </c>
      <c r="E13" s="60">
        <v>3.4</v>
      </c>
      <c r="F13" s="61">
        <v>86474.633442999999</v>
      </c>
      <c r="G13" s="61">
        <v>78349.145430999997</v>
      </c>
    </row>
    <row r="14" spans="1:7" ht="14.4" hidden="1" customHeight="1">
      <c r="A14" s="59"/>
      <c r="B14" s="59" t="s">
        <v>19</v>
      </c>
      <c r="C14" s="60">
        <v>120</v>
      </c>
      <c r="D14" s="60">
        <v>68.400000000000006</v>
      </c>
      <c r="E14" s="60">
        <v>3.4</v>
      </c>
      <c r="F14" s="61">
        <v>81982.175631000006</v>
      </c>
      <c r="G14" s="61">
        <v>80536.081015000003</v>
      </c>
    </row>
    <row r="15" spans="1:7" ht="14.4" hidden="1" customHeight="1">
      <c r="A15" s="59"/>
      <c r="B15" s="59" t="s">
        <v>20</v>
      </c>
      <c r="C15" s="60">
        <v>120.5</v>
      </c>
      <c r="D15" s="60">
        <v>68.5</v>
      </c>
      <c r="E15" s="60">
        <v>3.3</v>
      </c>
      <c r="F15" s="61">
        <v>83341.938041000001</v>
      </c>
      <c r="G15" s="61">
        <v>67770.939016000004</v>
      </c>
    </row>
    <row r="16" spans="1:7" ht="14.4" hidden="1" customHeight="1">
      <c r="A16" s="59"/>
      <c r="B16" s="59" t="s">
        <v>21</v>
      </c>
      <c r="C16" s="60">
        <v>120.7</v>
      </c>
      <c r="D16" s="60">
        <v>68.5</v>
      </c>
      <c r="E16" s="60">
        <v>3.3</v>
      </c>
      <c r="F16" s="61">
        <v>97122.030236000006</v>
      </c>
      <c r="G16" s="61">
        <v>80270.465603999997</v>
      </c>
    </row>
    <row r="17" spans="1:7" ht="14.4" hidden="1" customHeight="1">
      <c r="A17" s="59"/>
      <c r="B17" s="59" t="s">
        <v>22</v>
      </c>
      <c r="C17" s="60">
        <v>121</v>
      </c>
      <c r="D17" s="60">
        <v>68.400000000000006</v>
      </c>
      <c r="E17" s="60">
        <v>3.3</v>
      </c>
      <c r="F17" s="61">
        <v>85542.538247000004</v>
      </c>
      <c r="G17" s="61">
        <v>77046.310903999998</v>
      </c>
    </row>
    <row r="18" spans="1:7" ht="14.4" hidden="1" customHeight="1">
      <c r="A18" s="59"/>
      <c r="B18" s="59" t="s">
        <v>23</v>
      </c>
      <c r="C18" s="60">
        <v>121.1</v>
      </c>
      <c r="D18" s="60">
        <v>68.5</v>
      </c>
      <c r="E18" s="60">
        <v>3.3</v>
      </c>
      <c r="F18" s="61">
        <v>84119.529104999994</v>
      </c>
      <c r="G18" s="61">
        <v>73156.938920000001</v>
      </c>
    </row>
    <row r="19" spans="1:7" ht="7.5" hidden="1" customHeight="1">
      <c r="A19" s="59"/>
      <c r="B19" s="58"/>
      <c r="D19" s="60"/>
      <c r="E19" s="60"/>
      <c r="F19" s="61"/>
      <c r="G19" s="61"/>
    </row>
    <row r="20" spans="1:7" hidden="1">
      <c r="A20" s="58">
        <v>2019</v>
      </c>
      <c r="B20" s="59" t="s">
        <v>12</v>
      </c>
      <c r="C20" s="52">
        <v>120.5</v>
      </c>
      <c r="D20" s="60">
        <v>68.599999999999994</v>
      </c>
      <c r="E20" s="60">
        <v>3.3249551213271702</v>
      </c>
      <c r="F20" s="61">
        <v>86340.816726000005</v>
      </c>
      <c r="G20" s="61">
        <v>73921.663551999998</v>
      </c>
    </row>
    <row r="21" spans="1:7" hidden="1">
      <c r="A21" s="58"/>
      <c r="B21" s="59" t="s">
        <v>13</v>
      </c>
      <c r="C21" s="52">
        <v>120.8</v>
      </c>
      <c r="D21" s="60">
        <v>68.5</v>
      </c>
      <c r="E21" s="60">
        <v>3.3</v>
      </c>
      <c r="F21" s="61">
        <v>67683.054770999996</v>
      </c>
      <c r="G21" s="61">
        <v>55567.217044999998</v>
      </c>
    </row>
    <row r="22" spans="1:7" hidden="1">
      <c r="A22" s="58"/>
      <c r="B22" s="59" t="s">
        <v>24</v>
      </c>
      <c r="C22" s="60">
        <v>121.1</v>
      </c>
      <c r="D22" s="52">
        <v>68.5</v>
      </c>
      <c r="E22" s="60">
        <v>3.35113419077258</v>
      </c>
      <c r="F22" s="61">
        <v>85677.001848</v>
      </c>
      <c r="G22" s="61">
        <v>69681.372619000002</v>
      </c>
    </row>
    <row r="23" spans="1:7" hidden="1">
      <c r="A23" s="58"/>
      <c r="B23" s="59" t="s">
        <v>25</v>
      </c>
      <c r="C23" s="60">
        <v>121.1</v>
      </c>
      <c r="D23" s="52">
        <v>68.5</v>
      </c>
      <c r="E23" s="60">
        <v>3.3516894518534102</v>
      </c>
      <c r="F23" s="61">
        <v>86227.856480000002</v>
      </c>
      <c r="G23" s="61">
        <v>74376.807130000001</v>
      </c>
    </row>
    <row r="24" spans="1:7" hidden="1">
      <c r="A24" s="58"/>
      <c r="B24" s="59" t="s">
        <v>16</v>
      </c>
      <c r="C24" s="60">
        <v>121.4</v>
      </c>
      <c r="D24" s="52">
        <v>68.5</v>
      </c>
      <c r="E24" s="60">
        <v>3.3</v>
      </c>
      <c r="F24" s="61">
        <v>84678.578412000003</v>
      </c>
      <c r="G24" s="61">
        <v>75108.549218</v>
      </c>
    </row>
    <row r="25" spans="1:7" hidden="1">
      <c r="A25" s="58"/>
      <c r="B25" s="59" t="s">
        <v>17</v>
      </c>
      <c r="C25" s="60">
        <v>121.4</v>
      </c>
      <c r="D25" s="52">
        <v>68.599999999999994</v>
      </c>
      <c r="E25" s="60">
        <v>3.3</v>
      </c>
      <c r="F25" s="61">
        <v>76690.883881999995</v>
      </c>
      <c r="G25" s="61">
        <v>65630.287981999994</v>
      </c>
    </row>
    <row r="26" spans="1:7" hidden="1">
      <c r="A26" s="58"/>
      <c r="B26" s="59" t="s">
        <v>31</v>
      </c>
      <c r="C26" s="60">
        <v>121.5</v>
      </c>
      <c r="D26" s="52">
        <v>68.5</v>
      </c>
      <c r="E26" s="60">
        <v>3.3</v>
      </c>
      <c r="F26" s="61">
        <v>89764.904259999996</v>
      </c>
      <c r="G26" s="61">
        <v>73796.315738999998</v>
      </c>
    </row>
    <row r="27" spans="1:7" hidden="1">
      <c r="A27" s="59"/>
      <c r="B27" s="59" t="s">
        <v>27</v>
      </c>
      <c r="C27" s="52">
        <v>121.8</v>
      </c>
      <c r="D27" s="52">
        <v>68.599999999999994</v>
      </c>
      <c r="E27" s="60">
        <v>3.3120038507674798</v>
      </c>
      <c r="F27" s="61">
        <v>81513.265566999995</v>
      </c>
      <c r="G27" s="61">
        <v>70460.901207999996</v>
      </c>
    </row>
    <row r="28" spans="1:7" hidden="1">
      <c r="A28" s="59"/>
      <c r="B28" s="59" t="s">
        <v>28</v>
      </c>
      <c r="C28" s="52">
        <v>121.8</v>
      </c>
      <c r="D28" s="52">
        <v>68.7</v>
      </c>
      <c r="E28" s="60">
        <v>3.3</v>
      </c>
      <c r="F28" s="61">
        <v>78251.519635999997</v>
      </c>
      <c r="G28" s="61">
        <v>69437.628886999999</v>
      </c>
    </row>
    <row r="29" spans="1:7" hidden="1">
      <c r="A29" s="59"/>
      <c r="B29" s="59" t="s">
        <v>29</v>
      </c>
      <c r="C29" s="60">
        <v>122</v>
      </c>
      <c r="D29" s="60">
        <v>68.7</v>
      </c>
      <c r="E29" s="60">
        <v>3.24587987178126</v>
      </c>
      <c r="F29" s="61">
        <v>90860.958316999997</v>
      </c>
      <c r="G29" s="61">
        <v>73288.784297000006</v>
      </c>
    </row>
    <row r="30" spans="1:7" hidden="1">
      <c r="A30" s="62"/>
      <c r="B30" s="51" t="s">
        <v>22</v>
      </c>
      <c r="C30" s="60">
        <v>122.1</v>
      </c>
      <c r="D30" s="60">
        <v>68.8</v>
      </c>
      <c r="E30" s="60">
        <v>3.2</v>
      </c>
      <c r="F30" s="61">
        <v>80947.366190999994</v>
      </c>
      <c r="G30" s="61">
        <v>74261.125522000002</v>
      </c>
    </row>
    <row r="31" spans="1:7" hidden="1">
      <c r="A31" s="62"/>
      <c r="B31" s="51" t="s">
        <v>23</v>
      </c>
      <c r="C31" s="60">
        <v>122.3</v>
      </c>
      <c r="D31" s="60">
        <v>68.900000000000006</v>
      </c>
      <c r="E31" s="60">
        <v>3.27146880242667</v>
      </c>
      <c r="F31" s="61">
        <v>86435.709988999995</v>
      </c>
      <c r="G31" s="61">
        <v>73880.158481000006</v>
      </c>
    </row>
    <row r="32" spans="1:7" ht="14.4" hidden="1" customHeight="1">
      <c r="A32" s="58"/>
      <c r="B32" s="51"/>
      <c r="D32" s="60"/>
      <c r="E32" s="60"/>
    </row>
    <row r="33" spans="1:8" ht="13.5" hidden="1" customHeight="1">
      <c r="A33" s="58">
        <v>2020</v>
      </c>
      <c r="B33" s="63" t="s">
        <v>12</v>
      </c>
      <c r="C33" s="60">
        <v>122.4</v>
      </c>
      <c r="D33" s="60">
        <v>68.948302590565604</v>
      </c>
      <c r="E33" s="60">
        <v>3.2325342847177598</v>
      </c>
      <c r="F33" s="61">
        <v>84288.448529000001</v>
      </c>
      <c r="G33" s="61">
        <v>72249.892504000003</v>
      </c>
      <c r="H33" s="64"/>
    </row>
    <row r="34" spans="1:8" ht="13.5" hidden="1" customHeight="1">
      <c r="A34" s="59"/>
      <c r="B34" s="65" t="s">
        <v>13</v>
      </c>
      <c r="C34" s="60">
        <v>122.4</v>
      </c>
      <c r="D34" s="60">
        <v>68.718685312713404</v>
      </c>
      <c r="E34" s="60">
        <v>3.3096167281242499</v>
      </c>
      <c r="F34" s="61">
        <v>74604.085453000007</v>
      </c>
      <c r="G34" s="61">
        <v>62160.441629000001</v>
      </c>
      <c r="H34" s="64"/>
    </row>
    <row r="35" spans="1:8" ht="13.5" hidden="1" customHeight="1">
      <c r="A35" s="59"/>
      <c r="B35" s="65" t="s">
        <v>14</v>
      </c>
      <c r="C35" s="60">
        <v>120.9</v>
      </c>
      <c r="D35" s="60">
        <v>68.635512447744901</v>
      </c>
      <c r="E35" s="60">
        <v>3.8536883906419801</v>
      </c>
      <c r="F35" s="61">
        <v>80229.216381999999</v>
      </c>
      <c r="G35" s="61">
        <v>68737.275003000002</v>
      </c>
      <c r="H35" s="64"/>
    </row>
    <row r="36" spans="1:8" ht="13.5" hidden="1" customHeight="1">
      <c r="A36" s="59"/>
      <c r="B36" s="65" t="s">
        <v>15</v>
      </c>
      <c r="C36" s="60">
        <v>117.6</v>
      </c>
      <c r="D36" s="60">
        <v>68.144104631148906</v>
      </c>
      <c r="E36" s="60">
        <v>4.9565967625650202</v>
      </c>
      <c r="F36" s="61">
        <v>64911.019816</v>
      </c>
      <c r="G36" s="61">
        <v>69375.547785000002</v>
      </c>
      <c r="H36" s="64"/>
    </row>
    <row r="37" spans="1:8" ht="13.5" hidden="1" customHeight="1">
      <c r="A37" s="59"/>
      <c r="B37" s="65" t="s">
        <v>16</v>
      </c>
      <c r="C37" s="60">
        <v>117.9</v>
      </c>
      <c r="D37" s="60">
        <v>68.008059026705396</v>
      </c>
      <c r="E37" s="60">
        <v>5.2566658434068101</v>
      </c>
      <c r="F37" s="61">
        <v>62800.999398</v>
      </c>
      <c r="G37" s="61">
        <v>52942.892286000002</v>
      </c>
      <c r="H37" s="64"/>
    </row>
    <row r="38" spans="1:8" ht="13.5" hidden="1" customHeight="1">
      <c r="A38" s="59"/>
      <c r="B38" s="65" t="s">
        <v>30</v>
      </c>
      <c r="C38" s="60">
        <v>119.1</v>
      </c>
      <c r="D38" s="60">
        <v>68.057617848606696</v>
      </c>
      <c r="E38" s="60">
        <v>4.9053154667718397</v>
      </c>
      <c r="F38" s="61">
        <v>82905.374179000006</v>
      </c>
      <c r="G38" s="61">
        <v>62995.791618000003</v>
      </c>
      <c r="H38" s="64"/>
    </row>
    <row r="39" spans="1:8" ht="13.5" hidden="1" customHeight="1">
      <c r="A39" s="59"/>
      <c r="B39" s="65" t="s">
        <v>31</v>
      </c>
      <c r="C39" s="60">
        <v>119.9</v>
      </c>
      <c r="D39" s="60">
        <v>68.129393246863103</v>
      </c>
      <c r="E39" s="60">
        <v>4.7102154055023302</v>
      </c>
      <c r="F39" s="61">
        <v>92682.081890999994</v>
      </c>
      <c r="G39" s="61">
        <v>67424.248124000005</v>
      </c>
      <c r="H39" s="64"/>
    </row>
    <row r="40" spans="1:8" ht="13.5" hidden="1" customHeight="1">
      <c r="A40" s="59"/>
      <c r="B40" s="65" t="s">
        <v>27</v>
      </c>
      <c r="C40" s="60">
        <v>120.1</v>
      </c>
      <c r="D40" s="60">
        <v>68.376059000544799</v>
      </c>
      <c r="E40" s="60">
        <v>4.66529118906882</v>
      </c>
      <c r="F40" s="61">
        <v>80754.283800000005</v>
      </c>
      <c r="G40" s="61">
        <v>65974.870402</v>
      </c>
      <c r="H40" s="64"/>
    </row>
    <row r="41" spans="1:8" ht="13.5" hidden="1" customHeight="1">
      <c r="A41" s="59"/>
      <c r="B41" s="65" t="s">
        <v>20</v>
      </c>
      <c r="C41" s="60">
        <v>120.1</v>
      </c>
      <c r="D41" s="60">
        <v>68.400308668756693</v>
      </c>
      <c r="E41" s="60">
        <v>4.6291821008306497</v>
      </c>
      <c r="F41" s="61">
        <v>88892.145201000007</v>
      </c>
      <c r="G41" s="61">
        <v>66955.956808999996</v>
      </c>
      <c r="H41" s="64"/>
    </row>
    <row r="42" spans="1:8" ht="13.5" hidden="1" customHeight="1">
      <c r="A42" s="59"/>
      <c r="B42" s="65" t="s">
        <v>21</v>
      </c>
      <c r="C42" s="60">
        <v>120.2</v>
      </c>
      <c r="D42" s="60">
        <v>68.468774154544803</v>
      </c>
      <c r="E42" s="60">
        <v>4.6892620488771</v>
      </c>
      <c r="F42" s="66">
        <v>91190.220008000004</v>
      </c>
      <c r="G42" s="66">
        <v>68930.985423000006</v>
      </c>
      <c r="H42" s="64"/>
    </row>
    <row r="43" spans="1:8" ht="13.5" hidden="1" customHeight="1">
      <c r="A43" s="59"/>
      <c r="B43" s="65" t="s">
        <v>22</v>
      </c>
      <c r="C43" s="60">
        <v>120</v>
      </c>
      <c r="D43" s="60">
        <v>68.400000000000006</v>
      </c>
      <c r="E43" s="60">
        <v>4.8</v>
      </c>
      <c r="F43" s="66">
        <v>84721.268599999996</v>
      </c>
      <c r="G43" s="66">
        <v>67616.623101000005</v>
      </c>
      <c r="H43" s="64"/>
    </row>
    <row r="44" spans="1:8" ht="13.5" hidden="1" customHeight="1">
      <c r="A44" s="58"/>
      <c r="B44" s="65" t="s">
        <v>23</v>
      </c>
      <c r="C44" s="60">
        <v>120.6</v>
      </c>
      <c r="D44" s="60">
        <v>68.400000000000006</v>
      </c>
      <c r="E44" s="60">
        <v>4.8</v>
      </c>
      <c r="F44" s="66">
        <v>95847.622661999994</v>
      </c>
      <c r="G44" s="66">
        <v>75116.795058999996</v>
      </c>
      <c r="H44" s="64"/>
    </row>
    <row r="45" spans="1:8" ht="15" hidden="1" customHeight="1">
      <c r="A45" s="58"/>
      <c r="B45" s="65"/>
      <c r="C45" s="60"/>
      <c r="D45" s="60"/>
      <c r="F45" s="66"/>
      <c r="G45" s="66"/>
      <c r="H45" s="64"/>
    </row>
    <row r="46" spans="1:8" ht="13.5" hidden="1" customHeight="1">
      <c r="A46" s="58">
        <v>2021</v>
      </c>
      <c r="B46" s="63" t="s">
        <v>12</v>
      </c>
      <c r="C46" s="60">
        <v>122.1</v>
      </c>
      <c r="D46" s="60">
        <v>68.5</v>
      </c>
      <c r="E46" s="60">
        <v>4.9000000000000004</v>
      </c>
      <c r="F46" s="61">
        <v>89676.766017000002</v>
      </c>
      <c r="G46" s="61">
        <v>73057.699888999996</v>
      </c>
      <c r="H46" s="67"/>
    </row>
    <row r="47" spans="1:8" ht="13.5" hidden="1" customHeight="1">
      <c r="A47" s="58"/>
      <c r="B47" s="65" t="s">
        <v>13</v>
      </c>
      <c r="C47" s="60">
        <v>122.5</v>
      </c>
      <c r="D47" s="60">
        <v>68.5</v>
      </c>
      <c r="E47" s="60">
        <v>4.8</v>
      </c>
      <c r="F47" s="61">
        <v>87804.311925999995</v>
      </c>
      <c r="G47" s="61">
        <v>69680.094649999999</v>
      </c>
      <c r="H47" s="67"/>
    </row>
    <row r="48" spans="1:8" ht="13.5" hidden="1" customHeight="1">
      <c r="A48" s="59"/>
      <c r="B48" s="65" t="s">
        <v>24</v>
      </c>
      <c r="C48" s="60">
        <v>122.9</v>
      </c>
      <c r="D48" s="60">
        <v>68.599999999999994</v>
      </c>
      <c r="E48" s="60">
        <v>4.7</v>
      </c>
      <c r="F48" s="61">
        <v>105228.130706</v>
      </c>
      <c r="G48" s="61">
        <v>80867.130550999995</v>
      </c>
      <c r="H48" s="67"/>
    </row>
    <row r="49" spans="1:8" ht="13.5" hidden="1" customHeight="1">
      <c r="A49" s="59"/>
      <c r="B49" s="65" t="s">
        <v>15</v>
      </c>
      <c r="C49" s="60">
        <v>123.1</v>
      </c>
      <c r="D49" s="60">
        <v>68.599999999999994</v>
      </c>
      <c r="E49" s="60">
        <v>4.5999999999999996</v>
      </c>
      <c r="F49" s="61">
        <v>105630.90487899999</v>
      </c>
      <c r="G49" s="61">
        <v>85293.186379000006</v>
      </c>
      <c r="H49" s="67"/>
    </row>
    <row r="50" spans="1:8" ht="13.5" hidden="1" customHeight="1">
      <c r="A50" s="59"/>
      <c r="B50" s="65" t="s">
        <v>32</v>
      </c>
      <c r="C50" s="60">
        <v>123.1</v>
      </c>
      <c r="D50" s="60">
        <v>68.5</v>
      </c>
      <c r="E50" s="60">
        <v>4.5</v>
      </c>
      <c r="F50" s="61">
        <v>92387.496973999994</v>
      </c>
      <c r="G50" s="61">
        <v>78531.656132000004</v>
      </c>
      <c r="H50" s="67"/>
    </row>
    <row r="51" spans="1:8" ht="13.5" hidden="1" customHeight="1">
      <c r="A51" s="59"/>
      <c r="B51" s="65" t="s">
        <v>33</v>
      </c>
      <c r="C51" s="60">
        <v>123.2</v>
      </c>
      <c r="D51" s="60">
        <v>68.300033520519705</v>
      </c>
      <c r="E51" s="60">
        <v>4.7845495299683503</v>
      </c>
      <c r="F51" s="61">
        <v>105316.873234</v>
      </c>
      <c r="G51" s="61">
        <v>83217.277092999997</v>
      </c>
      <c r="H51" s="67"/>
    </row>
    <row r="52" spans="1:8" ht="13.5" hidden="1" customHeight="1">
      <c r="A52" s="59"/>
      <c r="B52" s="65" t="s">
        <v>31</v>
      </c>
      <c r="C52" s="60">
        <v>122.5</v>
      </c>
      <c r="D52" s="60">
        <v>68.255030977747694</v>
      </c>
      <c r="E52" s="60">
        <v>4.8414487034945797</v>
      </c>
      <c r="F52" s="61">
        <v>97124.455453000002</v>
      </c>
      <c r="G52" s="61">
        <v>83564.140446999998</v>
      </c>
      <c r="H52" s="67"/>
    </row>
    <row r="53" spans="1:8" ht="13.5" hidden="1" customHeight="1">
      <c r="A53" s="59"/>
      <c r="B53" s="65" t="s">
        <v>19</v>
      </c>
      <c r="C53" s="60">
        <v>122.5</v>
      </c>
      <c r="D53" s="60">
        <v>68.400000000000006</v>
      </c>
      <c r="E53" s="60">
        <v>4.6435871358229903</v>
      </c>
      <c r="F53" s="61">
        <v>95379.368745</v>
      </c>
      <c r="G53" s="61">
        <v>74245.022750000004</v>
      </c>
      <c r="H53" s="67"/>
    </row>
    <row r="54" spans="1:8" ht="13.5" hidden="1" customHeight="1">
      <c r="A54" s="59"/>
      <c r="B54" s="65" t="s">
        <v>20</v>
      </c>
      <c r="C54" s="60">
        <v>122.8</v>
      </c>
      <c r="D54" s="60">
        <v>68.599999999999994</v>
      </c>
      <c r="E54" s="60">
        <v>4.51</v>
      </c>
      <c r="F54" s="61">
        <v>110882.447759</v>
      </c>
      <c r="G54" s="61">
        <v>84650.170712000006</v>
      </c>
      <c r="H54" s="67"/>
    </row>
    <row r="55" spans="1:8" ht="14.25" hidden="1" customHeight="1">
      <c r="A55" s="59"/>
      <c r="B55" s="65" t="s">
        <v>21</v>
      </c>
      <c r="C55" s="60">
        <v>123.7</v>
      </c>
      <c r="D55" s="60">
        <v>68.8</v>
      </c>
      <c r="E55" s="60">
        <v>4.3</v>
      </c>
      <c r="F55" s="66">
        <v>114488.118913</v>
      </c>
      <c r="G55" s="66">
        <v>87905.449536999993</v>
      </c>
      <c r="H55" s="67"/>
    </row>
    <row r="56" spans="1:8" ht="14.25" hidden="1" customHeight="1">
      <c r="A56" s="59"/>
      <c r="B56" s="59" t="s">
        <v>22</v>
      </c>
      <c r="C56" s="60">
        <v>124</v>
      </c>
      <c r="D56" s="60">
        <v>68.900000000000006</v>
      </c>
      <c r="E56" s="60">
        <v>4.3</v>
      </c>
      <c r="F56" s="66">
        <v>112670.570259</v>
      </c>
      <c r="G56" s="66">
        <v>93383.639697000006</v>
      </c>
      <c r="H56" s="67"/>
    </row>
    <row r="57" spans="1:8" hidden="1">
      <c r="A57" s="59"/>
      <c r="B57" s="59" t="s">
        <v>23</v>
      </c>
      <c r="C57" s="60">
        <v>124.5</v>
      </c>
      <c r="D57" s="60">
        <v>69</v>
      </c>
      <c r="E57" s="60">
        <v>4.2</v>
      </c>
      <c r="F57" s="66">
        <v>124432.647966</v>
      </c>
      <c r="G57" s="66">
        <v>92948.506276</v>
      </c>
    </row>
    <row r="58" spans="1:8" ht="6" hidden="1" customHeight="1">
      <c r="A58" s="59"/>
      <c r="B58" s="59"/>
      <c r="C58" s="60"/>
      <c r="D58" s="60"/>
      <c r="E58" s="60"/>
      <c r="F58" s="61"/>
      <c r="G58" s="61"/>
    </row>
    <row r="59" spans="1:8" ht="13.5" hidden="1" customHeight="1">
      <c r="A59" s="58">
        <v>2022</v>
      </c>
      <c r="B59" s="63" t="s">
        <v>12</v>
      </c>
      <c r="C59" s="60">
        <v>124.9</v>
      </c>
      <c r="D59" s="60">
        <v>69.099999999999994</v>
      </c>
      <c r="E59" s="60">
        <v>4.2</v>
      </c>
      <c r="F59" s="61">
        <v>111060.00939799999</v>
      </c>
      <c r="G59" s="61">
        <v>92822.474442999999</v>
      </c>
      <c r="H59" s="67"/>
    </row>
    <row r="60" spans="1:8" ht="13.5" hidden="1" customHeight="1">
      <c r="A60" s="58"/>
      <c r="B60" s="68" t="s">
        <v>13</v>
      </c>
      <c r="C60" s="60">
        <v>125.2</v>
      </c>
      <c r="D60" s="60">
        <v>69.099999999999994</v>
      </c>
      <c r="E60" s="60">
        <v>4.0999999999999996</v>
      </c>
      <c r="F60" s="61">
        <v>101741.736349</v>
      </c>
      <c r="G60" s="61">
        <v>82589.281335000007</v>
      </c>
      <c r="H60" s="67"/>
    </row>
    <row r="61" spans="1:8" ht="13.5" hidden="1" customHeight="1">
      <c r="A61" s="59"/>
      <c r="B61" s="68" t="s">
        <v>14</v>
      </c>
      <c r="C61" s="60">
        <v>125.6</v>
      </c>
      <c r="D61" s="60">
        <v>69.2</v>
      </c>
      <c r="E61" s="60">
        <v>4.0999999999999996</v>
      </c>
      <c r="F61" s="61">
        <v>131488.11575</v>
      </c>
      <c r="G61" s="61">
        <v>105244.068249</v>
      </c>
      <c r="H61" s="67"/>
    </row>
    <row r="62" spans="1:8" ht="13.5" hidden="1" customHeight="1">
      <c r="A62" s="59"/>
      <c r="B62" s="68" t="s">
        <v>25</v>
      </c>
      <c r="C62" s="60">
        <v>125.9</v>
      </c>
      <c r="D62" s="60">
        <v>69.400000000000006</v>
      </c>
      <c r="E62" s="60">
        <v>3.9340000000000002</v>
      </c>
      <c r="F62" s="61">
        <v>127482.872603</v>
      </c>
      <c r="G62" s="61">
        <v>104107.46582700001</v>
      </c>
      <c r="H62" s="67"/>
    </row>
    <row r="63" spans="1:8" ht="13.5" hidden="1" customHeight="1">
      <c r="A63" s="59"/>
      <c r="B63" s="65" t="s">
        <v>26</v>
      </c>
      <c r="C63" s="60">
        <v>126.6</v>
      </c>
      <c r="D63" s="60">
        <v>69.5</v>
      </c>
      <c r="E63" s="60">
        <v>3.9</v>
      </c>
      <c r="F63" s="61">
        <v>120589.64189</v>
      </c>
      <c r="G63" s="61">
        <v>107791.338885</v>
      </c>
      <c r="H63" s="67"/>
    </row>
    <row r="64" spans="1:8" ht="13.5" hidden="1" customHeight="1">
      <c r="A64" s="59"/>
      <c r="B64" s="65" t="s">
        <v>33</v>
      </c>
      <c r="C64" s="60">
        <v>127.4</v>
      </c>
      <c r="D64" s="60">
        <v>69.5</v>
      </c>
      <c r="E64" s="60">
        <v>3.8</v>
      </c>
      <c r="F64" s="61">
        <v>144275.465344</v>
      </c>
      <c r="G64" s="61">
        <v>121093.513037</v>
      </c>
      <c r="H64" s="67"/>
    </row>
    <row r="65" spans="1:8" ht="13.5" hidden="1" customHeight="1">
      <c r="A65" s="59"/>
      <c r="B65" s="65" t="s">
        <v>34</v>
      </c>
      <c r="C65" s="60">
        <v>127.9</v>
      </c>
      <c r="D65" s="60">
        <v>69.599999999999994</v>
      </c>
      <c r="E65" s="60">
        <v>3.7</v>
      </c>
      <c r="F65" s="61">
        <v>134325.516668</v>
      </c>
      <c r="G65" s="61">
        <v>118486.734147</v>
      </c>
      <c r="H65" s="67"/>
    </row>
    <row r="66" spans="1:8" ht="13.5" hidden="1" customHeight="1">
      <c r="A66" s="59"/>
      <c r="B66" s="65" t="s">
        <v>35</v>
      </c>
      <c r="C66" s="60">
        <v>128.19999999999999</v>
      </c>
      <c r="D66" s="60">
        <v>69.7</v>
      </c>
      <c r="E66" s="60">
        <v>3.7</v>
      </c>
      <c r="F66" s="61">
        <v>141518.88425100001</v>
      </c>
      <c r="G66" s="61">
        <v>124231.33867300001</v>
      </c>
      <c r="H66" s="67"/>
    </row>
    <row r="67" spans="1:8" ht="13.5" hidden="1" customHeight="1">
      <c r="A67" s="59"/>
      <c r="B67" s="65" t="s">
        <v>20</v>
      </c>
      <c r="C67" s="60">
        <v>128.30000000000001</v>
      </c>
      <c r="D67" s="60">
        <v>69.7</v>
      </c>
      <c r="E67" s="60">
        <v>3.6</v>
      </c>
      <c r="F67" s="61">
        <v>144249.61988400001</v>
      </c>
      <c r="G67" s="61">
        <v>112410.39597699999</v>
      </c>
      <c r="H67" s="67"/>
    </row>
    <row r="68" spans="1:8" ht="14.25" hidden="1" customHeight="1">
      <c r="A68" s="59"/>
      <c r="B68" s="65" t="s">
        <v>21</v>
      </c>
      <c r="C68" s="60">
        <v>128.6</v>
      </c>
      <c r="D68" s="60">
        <v>69.7</v>
      </c>
      <c r="E68" s="60">
        <v>3.6</v>
      </c>
      <c r="F68" s="66">
        <v>131977.237731</v>
      </c>
      <c r="G68" s="66">
        <v>113518.137284</v>
      </c>
      <c r="H68" s="67"/>
    </row>
    <row r="69" spans="1:8" ht="14.25" hidden="1" customHeight="1">
      <c r="A69" s="59"/>
      <c r="B69" s="59" t="s">
        <v>22</v>
      </c>
      <c r="C69" s="60">
        <v>129</v>
      </c>
      <c r="D69" s="60">
        <v>69.8</v>
      </c>
      <c r="E69" s="60">
        <v>3.6</v>
      </c>
      <c r="F69" s="66">
        <v>129693.918792</v>
      </c>
      <c r="G69" s="66">
        <v>107890.405297</v>
      </c>
      <c r="H69" s="67"/>
    </row>
    <row r="70" spans="1:8" ht="12" hidden="1" customHeight="1">
      <c r="A70" s="59"/>
      <c r="B70" s="59" t="s">
        <v>23</v>
      </c>
      <c r="C70" s="60">
        <v>129.19999999999999</v>
      </c>
      <c r="D70" s="60">
        <v>69.8</v>
      </c>
      <c r="E70" s="60">
        <v>3.6</v>
      </c>
      <c r="F70" s="66">
        <v>131606.255974</v>
      </c>
      <c r="G70" s="66">
        <v>103626.239002</v>
      </c>
    </row>
    <row r="71" spans="1:8" ht="8.25" hidden="1" customHeight="1">
      <c r="A71" s="59"/>
      <c r="B71" s="65"/>
      <c r="C71" s="60"/>
      <c r="D71" s="60"/>
      <c r="E71" s="60"/>
      <c r="F71" s="61"/>
      <c r="G71" s="61"/>
      <c r="H71" s="67"/>
    </row>
    <row r="72" spans="1:8" ht="13.5" hidden="1" customHeight="1">
      <c r="A72" s="58">
        <v>2023</v>
      </c>
      <c r="B72" s="59" t="s">
        <v>12</v>
      </c>
      <c r="C72" s="60">
        <v>129.5</v>
      </c>
      <c r="D72" s="60">
        <v>69.8</v>
      </c>
      <c r="E72" s="60">
        <v>3.6</v>
      </c>
      <c r="F72" s="61">
        <v>112665.503447</v>
      </c>
      <c r="G72" s="61">
        <v>94508.322193999993</v>
      </c>
      <c r="H72" s="67"/>
    </row>
    <row r="73" spans="1:8" ht="13.5" hidden="1" customHeight="1">
      <c r="A73" s="58"/>
      <c r="B73" s="59" t="s">
        <v>13</v>
      </c>
      <c r="C73" s="60">
        <v>129.80000000000001</v>
      </c>
      <c r="D73" s="60">
        <v>69.900000000000006</v>
      </c>
      <c r="E73" s="60">
        <v>3.5</v>
      </c>
      <c r="F73" s="61">
        <v>112682.12675900001</v>
      </c>
      <c r="G73" s="61">
        <v>92702.965465000001</v>
      </c>
      <c r="H73" s="67"/>
    </row>
    <row r="74" spans="1:8" ht="13.5" hidden="1" customHeight="1">
      <c r="A74" s="59"/>
      <c r="B74" s="65" t="s">
        <v>14</v>
      </c>
      <c r="C74" s="60">
        <v>129.9</v>
      </c>
      <c r="D74" s="60">
        <v>69.900000000000006</v>
      </c>
      <c r="E74" s="60">
        <v>3.5</v>
      </c>
      <c r="F74" s="61">
        <v>129744.831494</v>
      </c>
      <c r="G74" s="61">
        <v>104468.65412200001</v>
      </c>
      <c r="H74" s="67"/>
    </row>
    <row r="75" spans="1:8" ht="13.5" hidden="1" customHeight="1">
      <c r="A75" s="59"/>
      <c r="B75" s="65" t="s">
        <v>15</v>
      </c>
      <c r="C75" s="60">
        <v>130</v>
      </c>
      <c r="D75" s="60">
        <v>70</v>
      </c>
      <c r="E75" s="60">
        <v>3.5</v>
      </c>
      <c r="F75" s="61">
        <v>105165.660262</v>
      </c>
      <c r="G75" s="61">
        <v>93820.563188</v>
      </c>
      <c r="H75" s="67"/>
    </row>
    <row r="76" spans="1:8" ht="13.5" hidden="1" customHeight="1">
      <c r="A76" s="59"/>
      <c r="B76" s="65" t="s">
        <v>16</v>
      </c>
      <c r="C76" s="60">
        <v>130.19999999999999</v>
      </c>
      <c r="D76" s="60">
        <v>70</v>
      </c>
      <c r="E76" s="60">
        <v>3.5</v>
      </c>
      <c r="F76" s="61">
        <v>119515.77106100001</v>
      </c>
      <c r="G76" s="61">
        <v>104104.705103</v>
      </c>
      <c r="H76" s="67"/>
    </row>
    <row r="77" spans="1:8" ht="13.5" hidden="1" customHeight="1">
      <c r="A77" s="59"/>
      <c r="B77" s="65" t="s">
        <v>17</v>
      </c>
      <c r="C77" s="60">
        <v>130.4</v>
      </c>
      <c r="D77" s="60">
        <v>70</v>
      </c>
      <c r="E77" s="60">
        <v>3.4</v>
      </c>
      <c r="F77" s="61">
        <v>123941.95875600001</v>
      </c>
      <c r="G77" s="61">
        <v>94874.801835999999</v>
      </c>
      <c r="H77" s="67"/>
    </row>
    <row r="78" spans="1:8" ht="13.5" hidden="1" customHeight="1">
      <c r="A78" s="59"/>
      <c r="B78" s="65" t="s">
        <v>18</v>
      </c>
      <c r="C78" s="60">
        <v>130.5</v>
      </c>
      <c r="D78" s="60">
        <v>70.099999999999994</v>
      </c>
      <c r="E78" s="60">
        <v>3.4</v>
      </c>
      <c r="F78" s="61">
        <v>116765.36466200001</v>
      </c>
      <c r="G78" s="61">
        <v>99458.206325000006</v>
      </c>
      <c r="H78" s="67"/>
    </row>
    <row r="79" spans="1:8" ht="13.5" hidden="1" customHeight="1">
      <c r="A79" s="59"/>
      <c r="B79" s="65" t="s">
        <v>27</v>
      </c>
      <c r="C79" s="60">
        <v>130.69999999999999</v>
      </c>
      <c r="D79" s="60">
        <v>70.073293691953438</v>
      </c>
      <c r="E79" s="60">
        <v>3.4</v>
      </c>
      <c r="F79" s="61">
        <v>115180.797911</v>
      </c>
      <c r="G79" s="61">
        <v>97850.425300000003</v>
      </c>
      <c r="H79" s="67"/>
    </row>
    <row r="80" spans="1:8" ht="13.5" hidden="1" customHeight="1">
      <c r="A80" s="59"/>
      <c r="B80" s="65" t="s">
        <v>20</v>
      </c>
      <c r="C80" s="60">
        <v>130.80000000000001</v>
      </c>
      <c r="D80" s="60">
        <v>70.072000000000003</v>
      </c>
      <c r="E80" s="60">
        <v>3.4</v>
      </c>
      <c r="F80" s="61">
        <v>124334.098167</v>
      </c>
      <c r="G80" s="61">
        <v>99936.529322999995</v>
      </c>
      <c r="H80" s="67"/>
    </row>
    <row r="81" spans="1:8" ht="13.5" hidden="1" customHeight="1">
      <c r="A81" s="59"/>
      <c r="B81" s="65" t="s">
        <v>21</v>
      </c>
      <c r="C81" s="60">
        <v>130.9</v>
      </c>
      <c r="D81" s="60">
        <v>70.099999999999994</v>
      </c>
      <c r="E81" s="60">
        <v>3.4</v>
      </c>
      <c r="F81" s="66">
        <v>126151.698556</v>
      </c>
      <c r="G81" s="66">
        <v>113187.27726800001</v>
      </c>
      <c r="H81" s="67"/>
    </row>
    <row r="82" spans="1:8" ht="13.5" hidden="1" customHeight="1">
      <c r="A82" s="59"/>
      <c r="B82" s="65" t="s">
        <v>22</v>
      </c>
      <c r="C82" s="60">
        <v>130.9</v>
      </c>
      <c r="D82" s="60">
        <v>70.099999999999994</v>
      </c>
      <c r="E82" s="60">
        <v>3.3</v>
      </c>
      <c r="F82" s="66">
        <v>121603.985323</v>
      </c>
      <c r="G82" s="66">
        <v>109500.98892800001</v>
      </c>
      <c r="H82" s="67"/>
    </row>
    <row r="83" spans="1:8" ht="13.5" hidden="1" customHeight="1">
      <c r="A83" s="59"/>
      <c r="B83" s="65" t="s">
        <v>23</v>
      </c>
      <c r="C83" s="60">
        <v>131.19999999999999</v>
      </c>
      <c r="D83" s="60">
        <v>70.2</v>
      </c>
      <c r="E83" s="60">
        <v>3.3</v>
      </c>
      <c r="F83" s="66">
        <v>118446.90796</v>
      </c>
      <c r="G83" s="66">
        <v>106630.601597</v>
      </c>
    </row>
    <row r="84" spans="1:8" ht="3" customHeight="1">
      <c r="A84" s="59"/>
      <c r="B84" s="59"/>
      <c r="C84" s="60"/>
      <c r="D84" s="60"/>
      <c r="E84" s="60"/>
      <c r="F84" s="61"/>
      <c r="G84" s="61"/>
      <c r="H84" s="67"/>
    </row>
    <row r="85" spans="1:8" hidden="1">
      <c r="A85" s="108">
        <v>2024</v>
      </c>
      <c r="B85" s="88" t="s">
        <v>12</v>
      </c>
      <c r="C85" s="110">
        <v>131.4</v>
      </c>
      <c r="D85" s="110">
        <v>70.5</v>
      </c>
      <c r="E85" s="110">
        <v>3.3</v>
      </c>
      <c r="F85" s="117">
        <v>122381.41701400001</v>
      </c>
      <c r="G85" s="117">
        <v>112237.98906199999</v>
      </c>
      <c r="H85" s="67"/>
    </row>
    <row r="86" spans="1:8" hidden="1">
      <c r="A86" s="108"/>
      <c r="B86" s="111" t="s">
        <v>13</v>
      </c>
      <c r="C86" s="110">
        <v>132.1</v>
      </c>
      <c r="D86" s="110">
        <v>70.500585667797495</v>
      </c>
      <c r="E86" s="110">
        <v>3.3</v>
      </c>
      <c r="F86" s="117">
        <v>111445.132959</v>
      </c>
      <c r="G86" s="117">
        <v>100116.36493900001</v>
      </c>
      <c r="H86" s="67"/>
    </row>
    <row r="87" spans="1:8" ht="13.5" hidden="1" customHeight="1">
      <c r="A87" s="111"/>
      <c r="B87" s="88" t="s">
        <v>14</v>
      </c>
      <c r="C87" s="110">
        <v>132.19999999999999</v>
      </c>
      <c r="D87" s="110">
        <v>70.494055843316673</v>
      </c>
      <c r="E87" s="110">
        <v>3.3</v>
      </c>
      <c r="F87" s="117">
        <v>128967.24159600001</v>
      </c>
      <c r="G87" s="117">
        <v>115845.142401</v>
      </c>
      <c r="H87" s="67"/>
    </row>
    <row r="88" spans="1:8" ht="13.5" hidden="1" customHeight="1">
      <c r="A88" s="111"/>
      <c r="B88" s="88" t="s">
        <v>15</v>
      </c>
      <c r="C88" s="110">
        <v>132.4</v>
      </c>
      <c r="D88" s="110">
        <v>70.599999999999994</v>
      </c>
      <c r="E88" s="110">
        <v>3.3</v>
      </c>
      <c r="F88" s="117">
        <v>115155.15472200001</v>
      </c>
      <c r="G88" s="117">
        <v>107087.740422</v>
      </c>
      <c r="H88" s="67"/>
    </row>
    <row r="89" spans="1:8" ht="13.5" hidden="1" customHeight="1">
      <c r="A89" s="111"/>
      <c r="B89" s="88" t="s">
        <v>16</v>
      </c>
      <c r="C89" s="110">
        <v>132.80000000000001</v>
      </c>
      <c r="D89" s="110">
        <v>70.599999999999994</v>
      </c>
      <c r="E89" s="110">
        <v>3.3</v>
      </c>
      <c r="F89" s="117">
        <v>128099.507021</v>
      </c>
      <c r="G89" s="117">
        <v>118082.514928</v>
      </c>
      <c r="H89" s="67"/>
    </row>
    <row r="90" spans="1:8" ht="13.5" hidden="1" customHeight="1">
      <c r="A90" s="111"/>
      <c r="B90" s="88" t="s">
        <v>17</v>
      </c>
      <c r="C90" s="110">
        <v>133</v>
      </c>
      <c r="D90" s="110">
        <v>70.599999999999994</v>
      </c>
      <c r="E90" s="110">
        <v>3.3</v>
      </c>
      <c r="F90" s="117">
        <v>126083.274428</v>
      </c>
      <c r="G90" s="117">
        <v>111740.28697299999</v>
      </c>
      <c r="H90" s="67"/>
    </row>
    <row r="91" spans="1:8" ht="13.5" hidden="1" customHeight="1">
      <c r="A91" s="111"/>
      <c r="B91" s="88" t="s">
        <v>18</v>
      </c>
      <c r="C91" s="110">
        <v>133.1</v>
      </c>
      <c r="D91" s="110">
        <v>70.400000000000006</v>
      </c>
      <c r="E91" s="110">
        <v>3.3</v>
      </c>
      <c r="F91" s="117">
        <v>131503.18371799999</v>
      </c>
      <c r="G91" s="117">
        <v>124715.533014</v>
      </c>
      <c r="H91" s="67"/>
    </row>
    <row r="92" spans="1:8" ht="13.5" hidden="1" customHeight="1">
      <c r="A92" s="111"/>
      <c r="B92" s="88" t="s">
        <v>19</v>
      </c>
      <c r="C92" s="110">
        <v>133.19999999999999</v>
      </c>
      <c r="D92" s="110">
        <v>70.400000000000006</v>
      </c>
      <c r="E92" s="110">
        <v>3.2</v>
      </c>
      <c r="F92" s="117">
        <v>129094.08764100001</v>
      </c>
      <c r="G92" s="117">
        <v>122739.87201399999</v>
      </c>
      <c r="H92" s="67"/>
    </row>
    <row r="93" spans="1:8" ht="13.5" hidden="1" customHeight="1">
      <c r="A93" s="111"/>
      <c r="B93" s="88" t="s">
        <v>20</v>
      </c>
      <c r="C93" s="110">
        <v>133.19999999999999</v>
      </c>
      <c r="D93" s="110">
        <v>70.5</v>
      </c>
      <c r="E93" s="110">
        <v>3.2</v>
      </c>
      <c r="F93" s="117">
        <v>123629.88989799999</v>
      </c>
      <c r="G93" s="117">
        <v>110790.021694</v>
      </c>
      <c r="H93" s="67"/>
    </row>
    <row r="94" spans="1:8" ht="13.5" hidden="1" customHeight="1">
      <c r="A94" s="111"/>
      <c r="B94" s="88" t="s">
        <v>21</v>
      </c>
      <c r="C94" s="110">
        <v>133.4</v>
      </c>
      <c r="D94" s="110">
        <v>70.554000000000002</v>
      </c>
      <c r="E94" s="110">
        <v>3.2</v>
      </c>
      <c r="F94" s="118">
        <v>128223.665311</v>
      </c>
      <c r="G94" s="118">
        <v>116269.404542</v>
      </c>
      <c r="H94" s="67"/>
    </row>
    <row r="95" spans="1:8" ht="13.5" hidden="1" customHeight="1">
      <c r="A95" s="111"/>
      <c r="B95" s="88" t="s">
        <v>22</v>
      </c>
      <c r="C95" s="110">
        <v>133.30000000000001</v>
      </c>
      <c r="D95" s="110">
        <v>70.5</v>
      </c>
      <c r="E95" s="110">
        <v>3.2</v>
      </c>
      <c r="F95" s="118">
        <v>126104.829507</v>
      </c>
      <c r="G95" s="118">
        <v>111269.536479</v>
      </c>
      <c r="H95" s="67"/>
    </row>
    <row r="96" spans="1:8" ht="13.5" hidden="1" customHeight="1">
      <c r="A96" s="111"/>
      <c r="B96" s="88" t="s">
        <v>23</v>
      </c>
      <c r="C96" s="110">
        <v>133.4</v>
      </c>
      <c r="D96" s="110">
        <v>70.599999999999994</v>
      </c>
      <c r="E96" s="110">
        <v>3.1</v>
      </c>
      <c r="F96" s="118">
        <v>138603.17019999999</v>
      </c>
      <c r="G96" s="118">
        <v>119343.073078</v>
      </c>
    </row>
    <row r="97" spans="1:8" hidden="1">
      <c r="A97" s="111"/>
      <c r="B97" s="89"/>
      <c r="C97" s="110"/>
      <c r="D97" s="110"/>
      <c r="E97" s="110"/>
      <c r="F97" s="117"/>
      <c r="G97" s="117"/>
    </row>
    <row r="98" spans="1:8">
      <c r="A98" s="108">
        <v>2025</v>
      </c>
      <c r="B98" s="88" t="s">
        <v>12</v>
      </c>
      <c r="C98" s="110">
        <v>133.6</v>
      </c>
      <c r="D98" s="110">
        <v>70.599999999999994</v>
      </c>
      <c r="E98" s="110">
        <v>3.1</v>
      </c>
      <c r="F98" s="117">
        <v>122814.047068</v>
      </c>
      <c r="G98" s="117">
        <v>119155.121782</v>
      </c>
      <c r="H98" s="67"/>
    </row>
    <row r="99" spans="1:8">
      <c r="A99" s="108"/>
      <c r="B99" s="88" t="s">
        <v>13</v>
      </c>
      <c r="C99" s="110">
        <v>134.1</v>
      </c>
      <c r="D99" s="110">
        <v>70.7</v>
      </c>
      <c r="E99" s="110">
        <v>3.1</v>
      </c>
      <c r="F99" s="117">
        <v>118241.86837900001</v>
      </c>
      <c r="G99" s="117">
        <v>105624.93919999999</v>
      </c>
      <c r="H99" s="67"/>
    </row>
    <row r="100" spans="1:8" ht="13.5" customHeight="1">
      <c r="A100" s="108"/>
      <c r="B100" s="83" t="s">
        <v>24</v>
      </c>
      <c r="C100" s="110">
        <v>134.1</v>
      </c>
      <c r="D100" s="110">
        <v>70.7</v>
      </c>
      <c r="E100" s="110">
        <v>3.1</v>
      </c>
      <c r="F100" s="117">
        <v>137303.57200700001</v>
      </c>
      <c r="G100" s="117">
        <v>112534.811159</v>
      </c>
      <c r="H100" s="67"/>
    </row>
    <row r="101" spans="1:8" ht="13.5" customHeight="1">
      <c r="A101" s="108"/>
      <c r="B101" s="88" t="s">
        <v>15</v>
      </c>
      <c r="C101" s="110">
        <v>134.30000000000001</v>
      </c>
      <c r="D101" s="110">
        <v>70.8</v>
      </c>
      <c r="E101" s="110">
        <v>3</v>
      </c>
      <c r="F101" s="117">
        <v>133499.36950999999</v>
      </c>
      <c r="G101" s="117">
        <v>128369.392945</v>
      </c>
      <c r="H101" s="67"/>
    </row>
    <row r="102" spans="1:8" ht="13.5" customHeight="1">
      <c r="A102" s="108"/>
      <c r="B102" s="83" t="s">
        <v>16</v>
      </c>
      <c r="C102" s="110">
        <v>134.4</v>
      </c>
      <c r="D102" s="110">
        <v>70.8</v>
      </c>
      <c r="E102" s="110">
        <v>3</v>
      </c>
      <c r="F102" s="117">
        <v>126617.562729</v>
      </c>
      <c r="G102" s="117">
        <v>125857.686971</v>
      </c>
      <c r="H102" s="67"/>
    </row>
    <row r="103" spans="1:8" ht="13.5" customHeight="1">
      <c r="A103" s="108"/>
      <c r="B103" s="88" t="s">
        <v>17</v>
      </c>
      <c r="C103" s="110">
        <v>134.5</v>
      </c>
      <c r="D103" s="110">
        <v>70.8</v>
      </c>
      <c r="E103" s="110">
        <v>3</v>
      </c>
      <c r="F103" s="117">
        <v>121549.776461</v>
      </c>
      <c r="G103" s="117">
        <v>113145.295367</v>
      </c>
      <c r="H103" s="67"/>
    </row>
    <row r="104" spans="1:8" ht="13.5" customHeight="1">
      <c r="A104" s="108"/>
      <c r="B104" s="88" t="s">
        <v>18</v>
      </c>
      <c r="C104" s="110">
        <v>134.69999999999999</v>
      </c>
      <c r="D104" s="110">
        <v>70.8</v>
      </c>
      <c r="E104" s="110">
        <v>3</v>
      </c>
      <c r="F104" s="117">
        <v>140062.67272599999</v>
      </c>
      <c r="G104" s="117">
        <v>125457.70533700001</v>
      </c>
      <c r="H104" s="67"/>
    </row>
    <row r="105" spans="1:8" ht="13.5" customHeight="1">
      <c r="A105" s="111"/>
      <c r="B105" s="83" t="s">
        <v>19</v>
      </c>
      <c r="C105" s="110">
        <v>134.9</v>
      </c>
      <c r="D105" s="110">
        <v>70.900000000000006</v>
      </c>
      <c r="E105" s="110">
        <v>3</v>
      </c>
      <c r="F105" s="117">
        <v>131318.386788</v>
      </c>
      <c r="G105" s="117">
        <v>115468.55527300001</v>
      </c>
      <c r="H105" s="67"/>
    </row>
    <row r="106" spans="1:8" ht="13.5" customHeight="1">
      <c r="A106" s="111"/>
      <c r="B106" s="88" t="s">
        <v>28</v>
      </c>
      <c r="C106" s="110">
        <v>135.19999999999999</v>
      </c>
      <c r="D106" s="110">
        <v>70.900000000000006</v>
      </c>
      <c r="E106" s="110">
        <v>3</v>
      </c>
      <c r="F106" s="117">
        <v>139026.288355</v>
      </c>
      <c r="G106" s="117">
        <v>118796.02148</v>
      </c>
      <c r="H106" s="67"/>
    </row>
    <row r="107" spans="1:8" ht="13.5" customHeight="1">
      <c r="A107" s="108"/>
      <c r="B107" s="88" t="s">
        <v>21</v>
      </c>
      <c r="C107" s="110">
        <v>135.1</v>
      </c>
      <c r="D107" s="110">
        <v>70.900000000000006</v>
      </c>
      <c r="E107" s="110">
        <v>3</v>
      </c>
      <c r="F107" s="118">
        <v>148329.78</v>
      </c>
      <c r="G107" s="118">
        <v>127912.13</v>
      </c>
      <c r="H107" s="67"/>
    </row>
    <row r="108" spans="1:8" ht="13.5" customHeight="1">
      <c r="A108" s="73"/>
      <c r="B108" s="83" t="s">
        <v>22</v>
      </c>
      <c r="C108" s="110">
        <v>135.1</v>
      </c>
      <c r="D108" s="110">
        <v>70.900000000000006</v>
      </c>
      <c r="E108" s="110">
        <v>2.9</v>
      </c>
      <c r="F108" s="118">
        <v>134935.089909</v>
      </c>
      <c r="G108" s="118">
        <v>128849.859719</v>
      </c>
      <c r="H108" s="67"/>
    </row>
    <row r="109" spans="1:8" ht="13.5" customHeight="1">
      <c r="A109" s="3"/>
      <c r="B109" s="83" t="s">
        <v>23</v>
      </c>
      <c r="C109" s="110">
        <v>135.5</v>
      </c>
      <c r="D109" s="110">
        <v>70.8</v>
      </c>
      <c r="E109" s="110">
        <v>2.9</v>
      </c>
      <c r="F109" s="118">
        <v>152774.625539</v>
      </c>
      <c r="G109" s="118">
        <v>130708.231035</v>
      </c>
    </row>
    <row r="110" spans="1:8" ht="13.5" customHeight="1">
      <c r="A110" s="2"/>
      <c r="B110" s="1"/>
      <c r="C110" s="110"/>
      <c r="D110" s="110"/>
      <c r="E110" s="110"/>
      <c r="F110" s="118"/>
      <c r="G110" s="118"/>
    </row>
    <row r="111" spans="1:8">
      <c r="A111" s="73">
        <v>2026</v>
      </c>
      <c r="B111" s="83" t="s">
        <v>12</v>
      </c>
      <c r="C111" s="110">
        <v>135.69999999999999</v>
      </c>
      <c r="D111" s="110">
        <v>70.900000000000006</v>
      </c>
      <c r="E111" s="110">
        <v>2.9</v>
      </c>
      <c r="F111" s="117">
        <v>146827.72818099998</v>
      </c>
      <c r="G111" s="117">
        <v>124869.232122</v>
      </c>
      <c r="H111" s="67"/>
    </row>
    <row r="112" spans="1:8">
      <c r="A112" s="73"/>
      <c r="B112" s="83" t="s">
        <v>13</v>
      </c>
      <c r="C112" s="110">
        <v>136</v>
      </c>
      <c r="D112" s="110">
        <v>70.900000000000006</v>
      </c>
      <c r="E112" s="110">
        <v>2.9</v>
      </c>
      <c r="F112" s="117">
        <v>130952.35079</v>
      </c>
      <c r="G112" s="117">
        <v>114244.32997999999</v>
      </c>
      <c r="H112" s="67"/>
    </row>
    <row r="113" spans="1:8" ht="13.5" customHeight="1">
      <c r="A113" s="73"/>
      <c r="B113" s="83" t="s">
        <v>163</v>
      </c>
      <c r="C113" s="110">
        <v>136.4</v>
      </c>
      <c r="D113" s="110">
        <v>70.900000000000006</v>
      </c>
      <c r="E113" s="110">
        <v>2.9</v>
      </c>
      <c r="F113" s="117">
        <v>148788.03511699999</v>
      </c>
      <c r="G113" s="117">
        <v>124291.369254</v>
      </c>
      <c r="H113" s="67"/>
    </row>
    <row r="114" spans="1:8" ht="13.5" customHeight="1">
      <c r="A114" s="73"/>
      <c r="B114" s="83" t="s">
        <v>154</v>
      </c>
      <c r="C114" s="110">
        <v>136.9</v>
      </c>
      <c r="D114" s="110">
        <v>70.900000000000006</v>
      </c>
      <c r="E114" s="110">
        <v>3</v>
      </c>
      <c r="F114" s="117">
        <v>182742.65208100001</v>
      </c>
      <c r="G114" s="117">
        <v>153990.56507499999</v>
      </c>
      <c r="H114" s="67"/>
    </row>
    <row r="115" spans="1:8" ht="13.5" hidden="1" customHeight="1">
      <c r="A115" s="73"/>
      <c r="B115" s="83" t="s">
        <v>155</v>
      </c>
      <c r="C115" s="110"/>
      <c r="D115" s="110" t="s">
        <v>136</v>
      </c>
      <c r="E115" s="110" t="s">
        <v>136</v>
      </c>
      <c r="F115" s="117"/>
      <c r="G115" s="117"/>
      <c r="H115" s="67"/>
    </row>
    <row r="116" spans="1:8" ht="13.5" hidden="1" customHeight="1">
      <c r="A116" s="73"/>
      <c r="B116" s="83" t="s">
        <v>156</v>
      </c>
      <c r="C116" s="110"/>
      <c r="D116" s="110" t="s">
        <v>136</v>
      </c>
      <c r="E116" s="110" t="s">
        <v>136</v>
      </c>
      <c r="F116" s="117"/>
      <c r="G116" s="117"/>
      <c r="H116" s="67"/>
    </row>
    <row r="117" spans="1:8" ht="13.5" hidden="1" customHeight="1">
      <c r="A117" s="73"/>
      <c r="B117" s="83" t="s">
        <v>157</v>
      </c>
      <c r="C117" s="110"/>
      <c r="D117" s="110" t="s">
        <v>136</v>
      </c>
      <c r="E117" s="110" t="s">
        <v>136</v>
      </c>
      <c r="F117" s="117"/>
      <c r="G117" s="117"/>
      <c r="H117" s="67"/>
    </row>
    <row r="118" spans="1:8" ht="13.5" hidden="1" customHeight="1">
      <c r="A118" s="72"/>
      <c r="B118" s="83" t="s">
        <v>158</v>
      </c>
      <c r="C118" s="110"/>
      <c r="D118" s="110" t="s">
        <v>136</v>
      </c>
      <c r="E118" s="110" t="s">
        <v>136</v>
      </c>
      <c r="F118" s="117"/>
      <c r="G118" s="117"/>
      <c r="H118" s="67"/>
    </row>
    <row r="119" spans="1:8" ht="13.5" hidden="1" customHeight="1">
      <c r="A119" s="72"/>
      <c r="B119" s="83" t="s">
        <v>159</v>
      </c>
      <c r="C119" s="110"/>
      <c r="D119" s="110" t="s">
        <v>136</v>
      </c>
      <c r="E119" s="110" t="s">
        <v>136</v>
      </c>
      <c r="F119" s="117"/>
      <c r="G119" s="117"/>
      <c r="H119" s="67"/>
    </row>
    <row r="120" spans="1:8" ht="13.5" hidden="1" customHeight="1">
      <c r="A120" s="73"/>
      <c r="B120" s="83" t="s">
        <v>160</v>
      </c>
      <c r="C120" s="110"/>
      <c r="D120" s="110" t="s">
        <v>136</v>
      </c>
      <c r="E120" s="110" t="s">
        <v>136</v>
      </c>
      <c r="F120" s="118"/>
      <c r="G120" s="118"/>
      <c r="H120" s="67"/>
    </row>
    <row r="121" spans="1:8" ht="13.5" hidden="1" customHeight="1">
      <c r="A121" s="73"/>
      <c r="B121" s="83" t="s">
        <v>161</v>
      </c>
      <c r="C121" s="110"/>
      <c r="D121" s="110" t="s">
        <v>136</v>
      </c>
      <c r="E121" s="110" t="s">
        <v>136</v>
      </c>
      <c r="F121" s="118"/>
      <c r="G121" s="118"/>
      <c r="H121" s="67"/>
    </row>
    <row r="122" spans="1:8" ht="13.5" hidden="1" customHeight="1">
      <c r="A122" s="3"/>
      <c r="B122" s="83" t="s">
        <v>134</v>
      </c>
      <c r="C122" s="110"/>
      <c r="D122" s="110" t="s">
        <v>136</v>
      </c>
      <c r="E122" s="110" t="s">
        <v>136</v>
      </c>
      <c r="F122" s="118"/>
      <c r="G122" s="118"/>
    </row>
    <row r="123" spans="1:8" ht="9.6" customHeight="1">
      <c r="A123" s="111"/>
      <c r="B123" s="111"/>
      <c r="C123" s="110"/>
      <c r="D123" s="110"/>
      <c r="E123" s="110"/>
      <c r="F123" s="117"/>
      <c r="G123" s="117"/>
    </row>
    <row r="124" spans="1:8" s="69" customFormat="1" ht="16.5" customHeight="1">
      <c r="A124" s="170" t="s">
        <v>149</v>
      </c>
      <c r="B124" s="170"/>
      <c r="C124" s="170"/>
      <c r="D124" s="170"/>
      <c r="E124" s="170"/>
      <c r="F124" s="170"/>
      <c r="G124" s="170"/>
    </row>
    <row r="125" spans="1:8" ht="14.4" hidden="1" customHeight="1">
      <c r="A125" s="108">
        <v>2018</v>
      </c>
      <c r="B125" s="111" t="s">
        <v>12</v>
      </c>
      <c r="C125" s="110">
        <v>2.70956816257408</v>
      </c>
      <c r="D125" s="110">
        <v>0.5</v>
      </c>
      <c r="E125" s="119">
        <v>-0.1</v>
      </c>
      <c r="F125" s="110">
        <v>18.408589268618201</v>
      </c>
      <c r="G125" s="110">
        <v>11.860966213017401</v>
      </c>
    </row>
    <row r="126" spans="1:8" ht="14.4" hidden="1" customHeight="1">
      <c r="A126" s="111"/>
      <c r="B126" s="111" t="s">
        <v>13</v>
      </c>
      <c r="C126" s="110">
        <v>1.4214046822742501</v>
      </c>
      <c r="D126" s="110">
        <v>0.40000000000000602</v>
      </c>
      <c r="E126" s="119">
        <v>-0.2</v>
      </c>
      <c r="F126" s="110">
        <v>-1.9824700596570299</v>
      </c>
      <c r="G126" s="110">
        <v>-2.6035179635399301</v>
      </c>
    </row>
    <row r="127" spans="1:8" ht="14.4" hidden="1" customHeight="1">
      <c r="A127" s="111"/>
      <c r="B127" s="111" t="s">
        <v>14</v>
      </c>
      <c r="C127" s="110">
        <v>1.25628140703518</v>
      </c>
      <c r="D127" s="110">
        <v>0.5</v>
      </c>
      <c r="E127" s="119">
        <v>-0.1</v>
      </c>
      <c r="F127" s="110">
        <v>2.3704345906981001</v>
      </c>
      <c r="G127" s="110">
        <v>-9.5074816607237302</v>
      </c>
    </row>
    <row r="128" spans="1:8" ht="14.4" hidden="1" customHeight="1">
      <c r="A128" s="111"/>
      <c r="B128" s="111" t="s">
        <v>15</v>
      </c>
      <c r="C128" s="110">
        <v>1.42617449664431</v>
      </c>
      <c r="D128" s="110">
        <v>0.5</v>
      </c>
      <c r="E128" s="119">
        <v>-0.1</v>
      </c>
      <c r="F128" s="110">
        <v>13.998460273826201</v>
      </c>
      <c r="G128" s="110">
        <v>9.4505464339760703</v>
      </c>
    </row>
    <row r="129" spans="1:7" ht="14.4" hidden="1" customHeight="1">
      <c r="A129" s="111"/>
      <c r="B129" s="111" t="s">
        <v>16</v>
      </c>
      <c r="C129" s="110">
        <v>1.76470588235293</v>
      </c>
      <c r="D129" s="110">
        <v>0.60000000000000897</v>
      </c>
      <c r="E129" s="119">
        <v>-0.1</v>
      </c>
      <c r="F129" s="110">
        <v>4.6026649418890297</v>
      </c>
      <c r="G129" s="110">
        <v>1.4610537567406401</v>
      </c>
    </row>
    <row r="130" spans="1:7" ht="14.4" hidden="1" customHeight="1">
      <c r="A130" s="111"/>
      <c r="B130" s="111" t="s">
        <v>17</v>
      </c>
      <c r="C130" s="110">
        <v>0.75821398483570901</v>
      </c>
      <c r="D130" s="110">
        <v>0.70000000000000295</v>
      </c>
      <c r="E130" s="119">
        <v>0</v>
      </c>
      <c r="F130" s="110">
        <v>8.2687555839826992</v>
      </c>
      <c r="G130" s="110">
        <v>16.157209749773902</v>
      </c>
    </row>
    <row r="131" spans="1:7" ht="14.4" hidden="1" customHeight="1">
      <c r="A131" s="111"/>
      <c r="B131" s="111" t="s">
        <v>18</v>
      </c>
      <c r="C131" s="110">
        <v>0.92670598146587002</v>
      </c>
      <c r="D131" s="110">
        <v>0.89999999999999103</v>
      </c>
      <c r="E131" s="119">
        <v>-0.1</v>
      </c>
      <c r="F131" s="110">
        <v>9.8120867094587201</v>
      </c>
      <c r="G131" s="110">
        <v>10.9925123732078</v>
      </c>
    </row>
    <row r="132" spans="1:7" ht="14.4" hidden="1" customHeight="1">
      <c r="A132" s="111"/>
      <c r="B132" s="111" t="s">
        <v>19</v>
      </c>
      <c r="C132" s="110">
        <v>0.1669449081803</v>
      </c>
      <c r="D132" s="110">
        <v>0.60000000000000897</v>
      </c>
      <c r="E132" s="119">
        <v>0</v>
      </c>
      <c r="F132" s="110">
        <v>-5.20235235054511E-2</v>
      </c>
      <c r="G132" s="110">
        <v>11.6803872798342</v>
      </c>
    </row>
    <row r="133" spans="1:7" ht="14.4" hidden="1" customHeight="1">
      <c r="A133" s="111"/>
      <c r="B133" s="111" t="s">
        <v>20</v>
      </c>
      <c r="C133" s="110">
        <v>0.33305578684430498</v>
      </c>
      <c r="D133" s="110">
        <v>0.59999999999999398</v>
      </c>
      <c r="E133" s="119">
        <v>-0.1</v>
      </c>
      <c r="F133" s="110">
        <v>7.0387599732438604</v>
      </c>
      <c r="G133" s="110">
        <v>-2.6984133134458501</v>
      </c>
    </row>
    <row r="134" spans="1:7" ht="14.4" hidden="1" customHeight="1">
      <c r="A134" s="111"/>
      <c r="B134" s="111" t="s">
        <v>21</v>
      </c>
      <c r="C134" s="110">
        <v>0.58333333333333603</v>
      </c>
      <c r="D134" s="110">
        <v>0.5</v>
      </c>
      <c r="E134" s="119">
        <v>-0.1</v>
      </c>
      <c r="F134" s="110">
        <v>18.640879335466799</v>
      </c>
      <c r="G134" s="110">
        <v>11.717743490572801</v>
      </c>
    </row>
    <row r="135" spans="1:7" ht="14.4" hidden="1" customHeight="1">
      <c r="A135" s="111"/>
      <c r="B135" s="111" t="s">
        <v>22</v>
      </c>
      <c r="C135" s="110">
        <v>0.16556291390728001</v>
      </c>
      <c r="D135" s="110">
        <v>0.5</v>
      </c>
      <c r="E135" s="119">
        <v>0</v>
      </c>
      <c r="F135" s="110">
        <v>2.4633985964215701</v>
      </c>
      <c r="G135" s="110">
        <v>4.7509623021213798</v>
      </c>
    </row>
    <row r="136" spans="1:7" ht="14.4" hidden="1" customHeight="1">
      <c r="A136" s="111"/>
      <c r="B136" s="111" t="s">
        <v>23</v>
      </c>
      <c r="C136" s="110">
        <v>0.16542597187758601</v>
      </c>
      <c r="D136" s="110">
        <v>0.40000000000000602</v>
      </c>
      <c r="E136" s="119">
        <v>0</v>
      </c>
      <c r="F136" s="110">
        <v>5.83471606805346</v>
      </c>
      <c r="G136" s="110">
        <v>1.4430602062617699</v>
      </c>
    </row>
    <row r="137" spans="1:7" ht="14.4" hidden="1" customHeight="1">
      <c r="A137" s="111"/>
      <c r="B137" s="108"/>
      <c r="C137" s="110"/>
      <c r="D137" s="110"/>
      <c r="E137" s="119"/>
      <c r="F137" s="110"/>
      <c r="G137" s="110"/>
    </row>
    <row r="138" spans="1:7" hidden="1">
      <c r="A138" s="108">
        <v>2019</v>
      </c>
      <c r="B138" s="111" t="s">
        <v>12</v>
      </c>
      <c r="C138" s="110">
        <v>-0.65952184666117097</v>
      </c>
      <c r="D138" s="110">
        <v>0.40836000702340403</v>
      </c>
      <c r="E138" s="110">
        <v>-7.5044878672829704E-2</v>
      </c>
      <c r="F138" s="110">
        <v>3.7097352027481598</v>
      </c>
      <c r="G138" s="110">
        <v>0.98405987120258098</v>
      </c>
    </row>
    <row r="139" spans="1:7" hidden="1">
      <c r="A139" s="108"/>
      <c r="B139" s="111" t="s">
        <v>13</v>
      </c>
      <c r="C139" s="110">
        <v>-0.412201154163228</v>
      </c>
      <c r="D139" s="110">
        <v>0.29999999999999699</v>
      </c>
      <c r="E139" s="110">
        <v>0</v>
      </c>
      <c r="F139" s="110">
        <v>-4.0668861390560203</v>
      </c>
      <c r="G139" s="110">
        <v>-9.5243745131793798</v>
      </c>
    </row>
    <row r="140" spans="1:7" hidden="1">
      <c r="A140" s="108"/>
      <c r="B140" s="111" t="s">
        <v>24</v>
      </c>
      <c r="C140" s="110">
        <v>0.16542597187758601</v>
      </c>
      <c r="D140" s="110">
        <v>0.25284866312030402</v>
      </c>
      <c r="E140" s="110">
        <v>5.1134190772580197E-2</v>
      </c>
      <c r="F140" s="110">
        <v>0.96784289732579898</v>
      </c>
      <c r="G140" s="110">
        <v>-0.30805013035281498</v>
      </c>
    </row>
    <row r="141" spans="1:7" hidden="1">
      <c r="A141" s="108"/>
      <c r="B141" s="111" t="s">
        <v>25</v>
      </c>
      <c r="C141" s="110">
        <v>0.16542597187758601</v>
      </c>
      <c r="D141" s="110">
        <v>0.28613496177939601</v>
      </c>
      <c r="E141" s="110">
        <v>5.1689451853410298E-2</v>
      </c>
      <c r="F141" s="110">
        <v>1.88039056209905</v>
      </c>
      <c r="G141" s="110">
        <v>4.2078659688059101</v>
      </c>
    </row>
    <row r="142" spans="1:7" hidden="1">
      <c r="A142" s="108"/>
      <c r="B142" s="111" t="s">
        <v>16</v>
      </c>
      <c r="C142" s="110">
        <v>0.24772914946327201</v>
      </c>
      <c r="D142" s="110">
        <v>0.109408704285997</v>
      </c>
      <c r="E142" s="110">
        <v>0</v>
      </c>
      <c r="F142" s="110">
        <v>2.1922484880767699</v>
      </c>
      <c r="G142" s="110">
        <v>1.4437457985287401</v>
      </c>
    </row>
    <row r="143" spans="1:7" hidden="1">
      <c r="A143" s="108"/>
      <c r="B143" s="111" t="s">
        <v>17</v>
      </c>
      <c r="C143" s="110">
        <v>1.50501672240804</v>
      </c>
      <c r="D143" s="110">
        <v>9.9999999999994302E-2</v>
      </c>
      <c r="E143" s="110">
        <v>-0.1</v>
      </c>
      <c r="F143" s="110">
        <v>-2.7323122577311598</v>
      </c>
      <c r="G143" s="110">
        <v>-9.7818755083181301</v>
      </c>
    </row>
    <row r="144" spans="1:7" hidden="1">
      <c r="A144" s="108"/>
      <c r="B144" s="111" t="s">
        <v>31</v>
      </c>
      <c r="C144" s="110">
        <v>1.4190317195325499</v>
      </c>
      <c r="D144" s="110">
        <v>-5.79788295443961E-2</v>
      </c>
      <c r="E144" s="110">
        <v>-0.1</v>
      </c>
      <c r="F144" s="110">
        <v>3.8048970964054898</v>
      </c>
      <c r="G144" s="110">
        <v>-5.8109500326452901</v>
      </c>
    </row>
    <row r="145" spans="1:10" hidden="1">
      <c r="A145" s="108"/>
      <c r="B145" s="111" t="s">
        <v>27</v>
      </c>
      <c r="C145" s="89">
        <v>1.5</v>
      </c>
      <c r="D145" s="110">
        <v>0.24983577279229499</v>
      </c>
      <c r="E145" s="110">
        <v>-8.7996149232520096E-2</v>
      </c>
      <c r="F145" s="110">
        <v>-0.57196586988684495</v>
      </c>
      <c r="G145" s="110">
        <v>-12.5101441242509</v>
      </c>
    </row>
    <row r="146" spans="1:10" hidden="1">
      <c r="A146" s="108"/>
      <c r="B146" s="111" t="s">
        <v>28</v>
      </c>
      <c r="C146" s="110">
        <v>1.07883817427386</v>
      </c>
      <c r="D146" s="110">
        <v>0.20000000000000301</v>
      </c>
      <c r="E146" s="110">
        <v>0</v>
      </c>
      <c r="F146" s="110">
        <v>-6.1078714086247601</v>
      </c>
      <c r="G146" s="110">
        <v>2.4592987720097899</v>
      </c>
    </row>
    <row r="147" spans="1:10" hidden="1">
      <c r="A147" s="111"/>
      <c r="B147" s="111" t="s">
        <v>29</v>
      </c>
      <c r="C147" s="110">
        <v>1.07705053852527</v>
      </c>
      <c r="D147" s="110">
        <v>0.24008914060630099</v>
      </c>
      <c r="E147" s="110">
        <v>-5.4120128218739801E-2</v>
      </c>
      <c r="F147" s="110">
        <v>-6.4466032101944597</v>
      </c>
      <c r="G147" s="110">
        <v>-8.6976962877515493</v>
      </c>
    </row>
    <row r="148" spans="1:10" hidden="1">
      <c r="A148" s="112"/>
      <c r="B148" s="113" t="s">
        <v>22</v>
      </c>
      <c r="C148" s="110">
        <v>0.90909090909090395</v>
      </c>
      <c r="D148" s="110">
        <v>0.41202951037519098</v>
      </c>
      <c r="E148" s="110">
        <v>-9.9999999999999603E-2</v>
      </c>
      <c r="F148" s="110">
        <v>-5.3717976461391297</v>
      </c>
      <c r="G148" s="110">
        <v>-3.6149496962552101</v>
      </c>
    </row>
    <row r="149" spans="1:10" hidden="1">
      <c r="A149" s="112"/>
      <c r="B149" s="113" t="s">
        <v>23</v>
      </c>
      <c r="C149" s="110">
        <v>0.99091659785302</v>
      </c>
      <c r="D149" s="110">
        <v>0.41000523092560598</v>
      </c>
      <c r="E149" s="110">
        <v>-2.8531197573329801E-2</v>
      </c>
      <c r="F149" s="110">
        <v>2.7534401448073802</v>
      </c>
      <c r="G149" s="110">
        <v>0.98858641664992897</v>
      </c>
    </row>
    <row r="150" spans="1:10" ht="14.4" hidden="1" customHeight="1">
      <c r="A150" s="108"/>
      <c r="B150" s="113"/>
      <c r="C150" s="110"/>
      <c r="D150" s="110"/>
      <c r="E150" s="110"/>
      <c r="F150" s="110"/>
      <c r="G150" s="110"/>
    </row>
    <row r="151" spans="1:10" ht="14.4" customHeight="1">
      <c r="A151" s="108"/>
      <c r="B151" s="113"/>
      <c r="C151" s="110"/>
      <c r="D151" s="110"/>
      <c r="E151" s="110"/>
      <c r="F151" s="110"/>
      <c r="G151" s="110"/>
    </row>
    <row r="152" spans="1:10" ht="13.5" hidden="1" customHeight="1">
      <c r="A152" s="108">
        <v>2020</v>
      </c>
      <c r="B152" s="114" t="s">
        <v>12</v>
      </c>
      <c r="C152" s="110">
        <v>1.5767634854771699</v>
      </c>
      <c r="D152" s="110">
        <v>0.33994258354219697</v>
      </c>
      <c r="E152" s="110">
        <f t="shared" ref="E152:E154" si="0">E33-E20</f>
        <v>-9.2420836609410362E-2</v>
      </c>
      <c r="F152" s="110">
        <v>-2.37705441623645</v>
      </c>
      <c r="G152" s="110">
        <v>-2.2615441369551799</v>
      </c>
      <c r="H152" s="64"/>
      <c r="I152" s="64"/>
      <c r="J152" s="64"/>
    </row>
    <row r="153" spans="1:10" ht="13.5" hidden="1" customHeight="1">
      <c r="A153" s="111"/>
      <c r="B153" s="88" t="s">
        <v>13</v>
      </c>
      <c r="C153" s="110">
        <v>1.32450331125828</v>
      </c>
      <c r="D153" s="110">
        <v>0.218685312713404</v>
      </c>
      <c r="E153" s="110">
        <f t="shared" si="0"/>
        <v>9.6167281242500735E-3</v>
      </c>
      <c r="F153" s="110">
        <v>10.225647623938899</v>
      </c>
      <c r="G153" s="110">
        <v>11.865313641064001</v>
      </c>
      <c r="H153" s="64"/>
      <c r="I153" s="64"/>
      <c r="J153" s="64"/>
    </row>
    <row r="154" spans="1:10" ht="13.5" hidden="1" customHeight="1">
      <c r="A154" s="111"/>
      <c r="B154" s="88" t="s">
        <v>14</v>
      </c>
      <c r="C154" s="110">
        <v>-0.165152766308829</v>
      </c>
      <c r="D154" s="110">
        <v>0.18266378462459401</v>
      </c>
      <c r="E154" s="110">
        <f t="shared" si="0"/>
        <v>0.50255419986940009</v>
      </c>
      <c r="F154" s="110">
        <v>-6.3585155274982004</v>
      </c>
      <c r="G154" s="110">
        <v>-1.3548780405949901</v>
      </c>
      <c r="H154" s="64"/>
      <c r="I154" s="64"/>
      <c r="J154" s="64"/>
    </row>
    <row r="155" spans="1:10" ht="13.5" hidden="1" customHeight="1">
      <c r="A155" s="111"/>
      <c r="B155" s="88" t="s">
        <v>15</v>
      </c>
      <c r="C155" s="110">
        <v>-2.8901734104046302</v>
      </c>
      <c r="D155" s="110">
        <v>-0.34203033063049298</v>
      </c>
      <c r="E155" s="110">
        <v>1.65659676256502</v>
      </c>
      <c r="F155" s="110">
        <v>-24.721519859355801</v>
      </c>
      <c r="G155" s="110">
        <v>-6.7242189305847901</v>
      </c>
      <c r="H155" s="64"/>
      <c r="I155" s="64"/>
      <c r="J155" s="64"/>
    </row>
    <row r="156" spans="1:10" ht="13.5" hidden="1" customHeight="1">
      <c r="A156" s="111"/>
      <c r="B156" s="88" t="s">
        <v>16</v>
      </c>
      <c r="C156" s="110">
        <v>-2.8830313014827</v>
      </c>
      <c r="D156" s="110">
        <v>-0.501349677580606</v>
      </c>
      <c r="E156" s="110">
        <f>E37-E24</f>
        <v>1.9566658434068103</v>
      </c>
      <c r="F156" s="110">
        <v>-25.8360253847857</v>
      </c>
      <c r="G156" s="110">
        <v>-29.511496577659798</v>
      </c>
      <c r="H156" s="64"/>
      <c r="I156" s="64"/>
      <c r="J156" s="64"/>
    </row>
    <row r="157" spans="1:10" ht="13.5" hidden="1" customHeight="1">
      <c r="A157" s="111"/>
      <c r="B157" s="88" t="s">
        <v>30</v>
      </c>
      <c r="C157" s="110">
        <v>-1.89456342668864</v>
      </c>
      <c r="D157" s="110">
        <v>-0.54238215139329804</v>
      </c>
      <c r="E157" s="110">
        <f>E38-E25</f>
        <v>1.6053154667718399</v>
      </c>
      <c r="F157" s="110">
        <v>8.1032972661547298</v>
      </c>
      <c r="G157" s="110">
        <v>-4.0141471948478102</v>
      </c>
      <c r="H157" s="64"/>
      <c r="I157" s="64"/>
      <c r="J157" s="64"/>
    </row>
    <row r="158" spans="1:10" ht="13.5" hidden="1" customHeight="1">
      <c r="A158" s="111"/>
      <c r="B158" s="88" t="s">
        <v>31</v>
      </c>
      <c r="C158" s="110">
        <v>-1.31687242798354</v>
      </c>
      <c r="D158" s="110">
        <v>-0.41262792359249501</v>
      </c>
      <c r="E158" s="110">
        <f>E39-E26</f>
        <v>1.4102154055023304</v>
      </c>
      <c r="F158" s="110">
        <v>3.24979751836032</v>
      </c>
      <c r="G158" s="110">
        <v>-8.6346690226873708</v>
      </c>
      <c r="H158" s="64"/>
      <c r="I158" s="64"/>
      <c r="J158" s="64"/>
    </row>
    <row r="159" spans="1:10" ht="13.5" hidden="1" customHeight="1">
      <c r="A159" s="111"/>
      <c r="B159" s="88" t="s">
        <v>27</v>
      </c>
      <c r="C159" s="110">
        <v>-1.39573070607554</v>
      </c>
      <c r="D159" s="110">
        <v>-0.27377677224750102</v>
      </c>
      <c r="E159" s="110">
        <f>E40-E27</f>
        <v>1.3532873383013402</v>
      </c>
      <c r="F159" s="110">
        <v>-0.93111441643340997</v>
      </c>
      <c r="G159" s="110">
        <v>-6.3666951871042201</v>
      </c>
      <c r="H159" s="64"/>
      <c r="I159" s="64"/>
      <c r="J159" s="64"/>
    </row>
    <row r="160" spans="1:10" ht="13.5" hidden="1" customHeight="1">
      <c r="A160" s="111"/>
      <c r="B160" s="88" t="s">
        <v>20</v>
      </c>
      <c r="C160" s="110">
        <v>-1.39573070607554</v>
      </c>
      <c r="D160" s="110">
        <v>-0.29969133124330899</v>
      </c>
      <c r="E160" s="110">
        <v>1.3833022290493899</v>
      </c>
      <c r="F160" s="110">
        <v>13.597979457136001</v>
      </c>
      <c r="G160" s="110">
        <v>-3.5739585550056399</v>
      </c>
      <c r="H160" s="64"/>
      <c r="I160" s="64"/>
      <c r="J160" s="64"/>
    </row>
    <row r="161" spans="1:10" ht="13.5" hidden="1" customHeight="1">
      <c r="A161" s="111"/>
      <c r="B161" s="88" t="s">
        <v>21</v>
      </c>
      <c r="C161" s="110">
        <v>-1.4754098360655701</v>
      </c>
      <c r="D161" s="110">
        <v>-0.27131498606149801</v>
      </c>
      <c r="E161" s="110">
        <v>1.4892620488771</v>
      </c>
      <c r="F161" s="110">
        <v>0.36237972513042399</v>
      </c>
      <c r="G161" s="110">
        <v>-5.9460651664519197</v>
      </c>
      <c r="H161" s="64"/>
      <c r="I161" s="64"/>
      <c r="J161" s="64"/>
    </row>
    <row r="162" spans="1:10" ht="13.5" hidden="1" customHeight="1">
      <c r="A162" s="111"/>
      <c r="B162" s="88" t="s">
        <v>22</v>
      </c>
      <c r="C162" s="110">
        <v>-1.7199017199017199</v>
      </c>
      <c r="D162" s="110">
        <v>-0.41202951037519098</v>
      </c>
      <c r="E162" s="110">
        <f>E43-E30</f>
        <v>1.5999999999999996</v>
      </c>
      <c r="F162" s="110">
        <v>4.6621682539926796</v>
      </c>
      <c r="G162" s="110">
        <v>-8.9474841302150097</v>
      </c>
      <c r="H162" s="64"/>
      <c r="I162" s="64"/>
      <c r="J162" s="64"/>
    </row>
    <row r="163" spans="1:10" ht="13.5" hidden="1" customHeight="1">
      <c r="A163" s="108"/>
      <c r="B163" s="88" t="s">
        <v>23</v>
      </c>
      <c r="C163" s="110">
        <v>-1.3900245298446501</v>
      </c>
      <c r="D163" s="110">
        <v>-0.51000523092560002</v>
      </c>
      <c r="E163" s="110">
        <f>E44-E31</f>
        <v>1.5285311975733298</v>
      </c>
      <c r="F163" s="110">
        <v>10.8889169467085</v>
      </c>
      <c r="G163" s="110">
        <v>1.67384126323717</v>
      </c>
      <c r="H163" s="64"/>
      <c r="I163" s="64"/>
      <c r="J163" s="64"/>
    </row>
    <row r="164" spans="1:10" ht="15" hidden="1" customHeight="1">
      <c r="A164" s="108"/>
      <c r="B164" s="88"/>
      <c r="C164" s="110"/>
      <c r="D164" s="110"/>
      <c r="E164" s="110"/>
      <c r="F164" s="110"/>
      <c r="G164" s="110"/>
      <c r="I164" s="64"/>
      <c r="J164" s="64"/>
    </row>
    <row r="165" spans="1:10" ht="13.5" hidden="1" customHeight="1">
      <c r="A165" s="108">
        <v>2021</v>
      </c>
      <c r="B165" s="114" t="s">
        <v>12</v>
      </c>
      <c r="C165" s="110">
        <v>-0.24509803921569701</v>
      </c>
      <c r="D165" s="110">
        <v>-0.44830259056560401</v>
      </c>
      <c r="E165" s="110">
        <v>1.6674657152822401</v>
      </c>
      <c r="F165" s="110">
        <v>6.3927116728766498</v>
      </c>
      <c r="G165" s="110">
        <v>1.1180741686989599</v>
      </c>
      <c r="H165" s="64"/>
      <c r="I165" s="64"/>
      <c r="J165" s="64"/>
    </row>
    <row r="166" spans="1:10" ht="13.5" hidden="1" customHeight="1">
      <c r="A166" s="108"/>
      <c r="B166" s="88" t="s">
        <v>13</v>
      </c>
      <c r="C166" s="110">
        <v>8.1699346405228496E-2</v>
      </c>
      <c r="D166" s="110">
        <v>-0.218685312713404</v>
      </c>
      <c r="E166" s="110">
        <v>1.4903832718757499</v>
      </c>
      <c r="F166" s="110">
        <v>17.693704564364701</v>
      </c>
      <c r="G166" s="110">
        <v>12.097167947873499</v>
      </c>
      <c r="H166" s="64"/>
      <c r="I166" s="64"/>
      <c r="J166" s="64"/>
    </row>
    <row r="167" spans="1:10" ht="13.5" hidden="1" customHeight="1">
      <c r="A167" s="111"/>
      <c r="B167" s="88" t="s">
        <v>24</v>
      </c>
      <c r="C167" s="110">
        <v>1.6542597187758401</v>
      </c>
      <c r="D167" s="120">
        <v>-3.5512447744906701E-2</v>
      </c>
      <c r="E167" s="110">
        <v>0.84631160935801997</v>
      </c>
      <c r="F167" s="110">
        <v>31.159364943777099</v>
      </c>
      <c r="G167" s="110">
        <v>17.6466924932223</v>
      </c>
      <c r="H167" s="64"/>
      <c r="I167" s="64"/>
      <c r="J167" s="64"/>
    </row>
    <row r="168" spans="1:10" ht="13.5" hidden="1" customHeight="1">
      <c r="A168" s="111"/>
      <c r="B168" s="88" t="s">
        <v>15</v>
      </c>
      <c r="C168" s="110">
        <v>4.6768707482993204</v>
      </c>
      <c r="D168" s="110">
        <v>0.455895368851088</v>
      </c>
      <c r="E168" s="110">
        <v>-0.35659676256502099</v>
      </c>
      <c r="F168" s="110">
        <v>62.7318522778206</v>
      </c>
      <c r="G168" s="110">
        <v>22.9441627521702</v>
      </c>
      <c r="H168" s="64"/>
      <c r="I168" s="64"/>
      <c r="J168" s="64"/>
    </row>
    <row r="169" spans="1:10" ht="13.5" hidden="1" customHeight="1">
      <c r="A169" s="111"/>
      <c r="B169" s="88" t="s">
        <v>130</v>
      </c>
      <c r="C169" s="110">
        <v>4.4105173876166202</v>
      </c>
      <c r="D169" s="110">
        <v>0.49194097329460401</v>
      </c>
      <c r="E169" s="110">
        <v>-0.75666584340680998</v>
      </c>
      <c r="F169" s="110">
        <v>47.111507554993203</v>
      </c>
      <c r="G169" s="110">
        <v>48.3327652516003</v>
      </c>
      <c r="H169" s="64"/>
      <c r="I169" s="64"/>
      <c r="J169" s="64"/>
    </row>
    <row r="170" spans="1:10" ht="13.5" hidden="1" customHeight="1">
      <c r="A170" s="111"/>
      <c r="B170" s="88" t="s">
        <v>131</v>
      </c>
      <c r="C170" s="110">
        <v>3.4424853064651599</v>
      </c>
      <c r="D170" s="110">
        <v>0.242415671913008</v>
      </c>
      <c r="E170" s="110">
        <v>-0.120765936803489</v>
      </c>
      <c r="F170" s="110">
        <v>27.032625178931799</v>
      </c>
      <c r="G170" s="110">
        <v>32.099740245540502</v>
      </c>
      <c r="H170" s="64"/>
      <c r="I170" s="64"/>
      <c r="J170" s="64"/>
    </row>
    <row r="171" spans="1:10" ht="13.5" hidden="1" customHeight="1">
      <c r="A171" s="111"/>
      <c r="B171" s="88" t="s">
        <v>31</v>
      </c>
      <c r="C171" s="110">
        <v>2.1684737281067599</v>
      </c>
      <c r="D171" s="110">
        <v>0.12563773088459099</v>
      </c>
      <c r="E171" s="110">
        <v>0.131233297992249</v>
      </c>
      <c r="F171" s="110">
        <v>4.7931309605502097</v>
      </c>
      <c r="G171" s="110">
        <v>23.93781580377</v>
      </c>
      <c r="H171" s="64"/>
      <c r="I171" s="64"/>
      <c r="J171" s="64"/>
    </row>
    <row r="172" spans="1:10" ht="13.5" hidden="1" customHeight="1">
      <c r="A172" s="111"/>
      <c r="B172" s="88" t="s">
        <v>19</v>
      </c>
      <c r="C172" s="110">
        <v>1.99833472106579</v>
      </c>
      <c r="D172" s="120">
        <v>2.39409994552062E-2</v>
      </c>
      <c r="E172" s="120">
        <v>-2.1704053245829701E-2</v>
      </c>
      <c r="F172" s="110">
        <v>18.110599533296799</v>
      </c>
      <c r="G172" s="110">
        <v>12.535306697244099</v>
      </c>
      <c r="H172" s="64"/>
      <c r="I172" s="64"/>
      <c r="J172" s="64"/>
    </row>
    <row r="173" spans="1:10" ht="13.5" hidden="1" customHeight="1">
      <c r="A173" s="111"/>
      <c r="B173" s="88" t="s">
        <v>20</v>
      </c>
      <c r="C173" s="110">
        <v>2.24812656119899</v>
      </c>
      <c r="D173" s="110">
        <v>0.19969133124330099</v>
      </c>
      <c r="E173" s="110">
        <v>-0.11918210083065001</v>
      </c>
      <c r="F173" s="110">
        <v>24.738184131203301</v>
      </c>
      <c r="G173" s="110">
        <v>26.4266463303256</v>
      </c>
      <c r="H173" s="64"/>
      <c r="I173" s="64"/>
      <c r="J173" s="64"/>
    </row>
    <row r="174" spans="1:10" ht="14.4" hidden="1" customHeight="1">
      <c r="A174" s="111"/>
      <c r="B174" s="88" t="s">
        <v>21</v>
      </c>
      <c r="C174" s="110">
        <v>2.9118136439267901</v>
      </c>
      <c r="D174" s="110">
        <v>0.33122584545519401</v>
      </c>
      <c r="E174" s="110">
        <v>-0.38926204887709998</v>
      </c>
      <c r="F174" s="121">
        <v>25.548681539485401</v>
      </c>
      <c r="G174" s="121">
        <v>27.526755924874401</v>
      </c>
      <c r="H174" s="64"/>
      <c r="I174" s="64"/>
      <c r="J174" s="64"/>
    </row>
    <row r="175" spans="1:10" ht="14.25" hidden="1" customHeight="1">
      <c r="A175" s="111"/>
      <c r="B175" s="111" t="s">
        <v>22</v>
      </c>
      <c r="C175" s="110">
        <v>3.3333333333333401</v>
      </c>
      <c r="D175" s="110">
        <v>0.5</v>
      </c>
      <c r="E175" s="110">
        <v>-0.5</v>
      </c>
      <c r="F175" s="121">
        <v>32.989710990942399</v>
      </c>
      <c r="G175" s="121">
        <v>38.107517669895202</v>
      </c>
      <c r="H175" s="64"/>
      <c r="I175" s="64"/>
      <c r="J175" s="64"/>
    </row>
    <row r="176" spans="1:10" ht="12" hidden="1" customHeight="1">
      <c r="A176" s="111"/>
      <c r="B176" s="111" t="s">
        <v>23</v>
      </c>
      <c r="C176" s="110">
        <v>3.23383084577116</v>
      </c>
      <c r="D176" s="110">
        <v>0.59999999999999398</v>
      </c>
      <c r="E176" s="110">
        <v>-0.6</v>
      </c>
      <c r="F176" s="121">
        <v>29.823405641267801</v>
      </c>
      <c r="G176" s="121">
        <v>23.738647532811001</v>
      </c>
      <c r="H176" s="64"/>
      <c r="I176" s="64"/>
      <c r="J176" s="64"/>
    </row>
    <row r="177" spans="1:10" ht="12" hidden="1" customHeight="1">
      <c r="A177" s="111"/>
      <c r="B177" s="111"/>
      <c r="C177" s="110"/>
      <c r="D177" s="110"/>
      <c r="E177" s="110"/>
      <c r="F177" s="121"/>
      <c r="G177" s="121"/>
      <c r="H177" s="64"/>
      <c r="I177" s="64"/>
      <c r="J177" s="64"/>
    </row>
    <row r="178" spans="1:10" ht="13.5" hidden="1" customHeight="1">
      <c r="A178" s="108">
        <v>2022</v>
      </c>
      <c r="B178" s="114" t="s">
        <v>12</v>
      </c>
      <c r="C178" s="110">
        <v>2.2932022932023099</v>
      </c>
      <c r="D178" s="110">
        <v>0.59999999999999398</v>
      </c>
      <c r="E178" s="110">
        <v>-0.7</v>
      </c>
      <c r="F178" s="110">
        <v>23.844797633476624</v>
      </c>
      <c r="G178" s="110">
        <v>27.053650175176003</v>
      </c>
      <c r="H178" s="64"/>
      <c r="I178" s="64"/>
      <c r="J178" s="64"/>
    </row>
    <row r="179" spans="1:10" ht="13.5" hidden="1" customHeight="1">
      <c r="A179" s="108"/>
      <c r="B179" s="115" t="s">
        <v>13</v>
      </c>
      <c r="C179" s="110">
        <v>2.2040816326530699</v>
      </c>
      <c r="D179" s="110">
        <v>0.59999999999999398</v>
      </c>
      <c r="E179" s="110">
        <v>-0.7</v>
      </c>
      <c r="F179" s="110">
        <v>15.873280158207081</v>
      </c>
      <c r="G179" s="110">
        <v>18.52636215527874</v>
      </c>
      <c r="H179" s="64"/>
      <c r="I179" s="64"/>
      <c r="J179" s="64"/>
    </row>
    <row r="180" spans="1:10" ht="13.5" hidden="1" customHeight="1">
      <c r="A180" s="111"/>
      <c r="B180" s="115" t="s">
        <v>14</v>
      </c>
      <c r="C180" s="110">
        <v>2.1969080553295299</v>
      </c>
      <c r="D180" s="110">
        <v>0.60000000000000897</v>
      </c>
      <c r="E180" s="110">
        <v>-0.60000000000000098</v>
      </c>
      <c r="F180" s="110">
        <v>24.955289871458941</v>
      </c>
      <c r="G180" s="110">
        <v>30.144432641425745</v>
      </c>
      <c r="H180" s="64"/>
      <c r="I180" s="64"/>
      <c r="J180" s="64"/>
    </row>
    <row r="181" spans="1:10" ht="13.5" hidden="1" customHeight="1">
      <c r="A181" s="111"/>
      <c r="B181" s="115" t="s">
        <v>25</v>
      </c>
      <c r="C181" s="110">
        <v>2.2745735174654902</v>
      </c>
      <c r="D181" s="110">
        <v>0.80000000000001104</v>
      </c>
      <c r="E181" s="110">
        <v>-0.66599999999999904</v>
      </c>
      <c r="F181" s="110">
        <v>20.687096971318564</v>
      </c>
      <c r="G181" s="110">
        <v>22.058361572281761</v>
      </c>
      <c r="H181" s="64"/>
      <c r="I181" s="64"/>
      <c r="J181" s="64"/>
    </row>
    <row r="182" spans="1:10" ht="13.5" hidden="1" customHeight="1">
      <c r="A182" s="111"/>
      <c r="B182" s="88" t="s">
        <v>26</v>
      </c>
      <c r="C182" s="110">
        <v>2.8432168968318501</v>
      </c>
      <c r="D182" s="110">
        <v>1</v>
      </c>
      <c r="E182" s="110">
        <v>-0.6</v>
      </c>
      <c r="F182" s="110">
        <v>30.525932447262583</v>
      </c>
      <c r="G182" s="110">
        <v>37.258456263572029</v>
      </c>
      <c r="H182" s="64"/>
      <c r="I182" s="64"/>
      <c r="J182" s="64"/>
    </row>
    <row r="183" spans="1:10" ht="13.5" hidden="1" customHeight="1">
      <c r="A183" s="111"/>
      <c r="B183" s="88" t="s">
        <v>131</v>
      </c>
      <c r="C183" s="110">
        <v>3.4090909090909198</v>
      </c>
      <c r="D183" s="110">
        <v>1.24339655496766</v>
      </c>
      <c r="E183" s="110">
        <v>-0.98454952996834999</v>
      </c>
      <c r="F183" s="110">
        <v>36.99178575444337</v>
      </c>
      <c r="G183" s="110">
        <v>45.514870549863318</v>
      </c>
      <c r="H183" s="64"/>
      <c r="I183" s="64"/>
      <c r="J183" s="64"/>
    </row>
    <row r="184" spans="1:10" ht="13.5" hidden="1" customHeight="1">
      <c r="A184" s="111"/>
      <c r="B184" s="88" t="s">
        <v>132</v>
      </c>
      <c r="C184" s="110">
        <v>4.40816326530613</v>
      </c>
      <c r="D184" s="110">
        <v>1.35159381917232</v>
      </c>
      <c r="E184" s="110">
        <v>-1.1414487034945799</v>
      </c>
      <c r="F184" s="110">
        <v>38.302465678175302</v>
      </c>
      <c r="G184" s="110">
        <v>41.791363512138815</v>
      </c>
      <c r="H184" s="64"/>
      <c r="I184" s="64"/>
      <c r="J184" s="64"/>
    </row>
    <row r="185" spans="1:10" ht="13.5" hidden="1" customHeight="1">
      <c r="A185" s="111"/>
      <c r="B185" s="88" t="s">
        <v>133</v>
      </c>
      <c r="C185" s="110">
        <v>4.6530612244897904</v>
      </c>
      <c r="D185" s="110">
        <v>1.3</v>
      </c>
      <c r="E185" s="110">
        <v>-0.94358713582299003</v>
      </c>
      <c r="F185" s="110">
        <v>48.374733564609329</v>
      </c>
      <c r="G185" s="110">
        <v>67.326150725706384</v>
      </c>
      <c r="H185" s="64"/>
      <c r="I185" s="64"/>
      <c r="J185" s="64"/>
    </row>
    <row r="186" spans="1:10" ht="13.5" hidden="1" customHeight="1">
      <c r="A186" s="111"/>
      <c r="B186" s="88" t="s">
        <v>20</v>
      </c>
      <c r="C186" s="110">
        <v>4.4788273615635301</v>
      </c>
      <c r="D186" s="110">
        <v>1.1000000000000101</v>
      </c>
      <c r="E186" s="110">
        <v>-0.91</v>
      </c>
      <c r="F186" s="110">
        <v>30.09238414137705</v>
      </c>
      <c r="G186" s="110">
        <v>32.794057036750537</v>
      </c>
      <c r="H186" s="64"/>
      <c r="I186" s="64"/>
      <c r="J186" s="64"/>
    </row>
    <row r="187" spans="1:10" ht="14.4" hidden="1" customHeight="1">
      <c r="A187" s="111"/>
      <c r="B187" s="88" t="s">
        <v>21</v>
      </c>
      <c r="C187" s="110">
        <v>3.9611964430072755</v>
      </c>
      <c r="D187" s="110">
        <v>0.90000000000000602</v>
      </c>
      <c r="E187" s="110">
        <v>-0.7</v>
      </c>
      <c r="F187" s="110">
        <v>15.275924684630438</v>
      </c>
      <c r="G187" s="110">
        <v>29.136632463519163</v>
      </c>
      <c r="H187" s="64"/>
      <c r="I187" s="64"/>
      <c r="J187" s="64"/>
    </row>
    <row r="188" spans="1:10" ht="14.25" hidden="1" customHeight="1">
      <c r="A188" s="111"/>
      <c r="B188" s="111" t="s">
        <v>22</v>
      </c>
      <c r="C188" s="110">
        <v>4.0322580645161255</v>
      </c>
      <c r="D188" s="110">
        <v>0.89999999999999103</v>
      </c>
      <c r="E188" s="110">
        <v>-0.7</v>
      </c>
      <c r="F188" s="110">
        <v>15.108957462332718</v>
      </c>
      <c r="G188" s="110">
        <v>15.534590049252529</v>
      </c>
      <c r="H188" s="64"/>
      <c r="I188" s="64"/>
      <c r="J188" s="64"/>
    </row>
    <row r="189" spans="1:10" ht="12" hidden="1" customHeight="1">
      <c r="A189" s="111"/>
      <c r="B189" s="111" t="s">
        <v>23</v>
      </c>
      <c r="C189" s="110">
        <v>3.7751004016064238</v>
      </c>
      <c r="D189" s="110">
        <v>0.79999999999999716</v>
      </c>
      <c r="E189" s="110">
        <v>-0.60000000000000009</v>
      </c>
      <c r="F189" s="110">
        <v>5.765052922413183</v>
      </c>
      <c r="G189" s="110">
        <v>11.487793783682431</v>
      </c>
      <c r="H189" s="64"/>
      <c r="I189" s="64"/>
      <c r="J189" s="64"/>
    </row>
    <row r="190" spans="1:10" ht="12" hidden="1" customHeight="1">
      <c r="A190" s="111"/>
      <c r="B190" s="111"/>
      <c r="C190" s="110"/>
      <c r="D190" s="110"/>
      <c r="E190" s="110"/>
      <c r="F190" s="110"/>
      <c r="G190" s="110"/>
      <c r="H190" s="64"/>
      <c r="I190" s="64"/>
      <c r="J190" s="64"/>
    </row>
    <row r="191" spans="1:10" ht="13.5" hidden="1" customHeight="1">
      <c r="A191" s="108">
        <v>2023</v>
      </c>
      <c r="B191" s="111" t="s">
        <v>12</v>
      </c>
      <c r="C191" s="110">
        <v>3.6829463570856591</v>
      </c>
      <c r="D191" s="110">
        <v>0.70000000000000284</v>
      </c>
      <c r="E191" s="110">
        <v>-0.60000000000000009</v>
      </c>
      <c r="F191" s="110">
        <v>1.4456095021984749</v>
      </c>
      <c r="G191" s="110">
        <v>1.8162064318111071</v>
      </c>
      <c r="H191" s="64"/>
      <c r="I191" s="64"/>
      <c r="J191" s="64"/>
    </row>
    <row r="192" spans="1:10" ht="13.5" hidden="1" customHeight="1">
      <c r="A192" s="108"/>
      <c r="B192" s="111" t="s">
        <v>13</v>
      </c>
      <c r="C192" s="110">
        <v>3.6741214057508076</v>
      </c>
      <c r="D192" s="110">
        <v>0.80000000000001137</v>
      </c>
      <c r="E192" s="110">
        <v>-0.59999999999999964</v>
      </c>
      <c r="F192" s="110">
        <v>10.753099762787311</v>
      </c>
      <c r="G192" s="110">
        <v>12.24575873105942</v>
      </c>
      <c r="H192" s="64"/>
      <c r="I192" s="64"/>
      <c r="J192" s="64"/>
    </row>
    <row r="193" spans="1:10" ht="13.5" hidden="1" customHeight="1">
      <c r="A193" s="111"/>
      <c r="B193" s="88" t="s">
        <v>14</v>
      </c>
      <c r="C193" s="110">
        <v>3.4235668789809104</v>
      </c>
      <c r="D193" s="110">
        <v>0.70000000000000284</v>
      </c>
      <c r="E193" s="110">
        <v>-0.59999999999999964</v>
      </c>
      <c r="F193" s="110">
        <v>-1.3258112689929491</v>
      </c>
      <c r="G193" s="110">
        <v>-0.73677703636980674</v>
      </c>
      <c r="H193" s="64"/>
      <c r="I193" s="64"/>
      <c r="J193" s="64"/>
    </row>
    <row r="194" spans="1:10" ht="13.5" hidden="1" customHeight="1">
      <c r="A194" s="111"/>
      <c r="B194" s="88" t="s">
        <v>15</v>
      </c>
      <c r="C194" s="110">
        <v>3.2565528196981663</v>
      </c>
      <c r="D194" s="110">
        <v>0.59999999999999432</v>
      </c>
      <c r="E194" s="110">
        <v>-0.43400000000000016</v>
      </c>
      <c r="F194" s="110">
        <v>-17.50604758530897</v>
      </c>
      <c r="G194" s="110">
        <v>-9.8810422069961934</v>
      </c>
      <c r="H194" s="64"/>
      <c r="I194" s="64"/>
      <c r="J194" s="64"/>
    </row>
    <row r="195" spans="1:10" ht="13.5" hidden="1" customHeight="1">
      <c r="A195" s="111"/>
      <c r="B195" s="88" t="s">
        <v>16</v>
      </c>
      <c r="C195" s="110">
        <v>2.8436018957345821</v>
      </c>
      <c r="D195" s="110">
        <v>0.5</v>
      </c>
      <c r="E195" s="110">
        <v>-0.39999999999999991</v>
      </c>
      <c r="F195" s="110">
        <v>-0.8905166415367205</v>
      </c>
      <c r="G195" s="110">
        <v>-3.420157704816329</v>
      </c>
      <c r="H195" s="64"/>
      <c r="I195" s="64"/>
      <c r="J195" s="64"/>
    </row>
    <row r="196" spans="1:10" ht="13.5" hidden="1" customHeight="1">
      <c r="A196" s="111"/>
      <c r="B196" s="88" t="s">
        <v>17</v>
      </c>
      <c r="C196" s="110">
        <v>2.3547880690737877</v>
      </c>
      <c r="D196" s="110">
        <v>0.45656992451260692</v>
      </c>
      <c r="E196" s="110">
        <v>-0.39999999999999991</v>
      </c>
      <c r="F196" s="110">
        <v>-14.093530413863675</v>
      </c>
      <c r="G196" s="110">
        <v>-21.651623231864537</v>
      </c>
      <c r="H196" s="64"/>
      <c r="I196" s="64"/>
      <c r="J196" s="64"/>
    </row>
    <row r="197" spans="1:10" ht="13.5" hidden="1" customHeight="1">
      <c r="A197" s="111"/>
      <c r="B197" s="88" t="s">
        <v>18</v>
      </c>
      <c r="C197" s="110">
        <v>2.0328381548084362</v>
      </c>
      <c r="D197" s="110">
        <v>0.49337520307997806</v>
      </c>
      <c r="E197" s="110">
        <v>-0.30000000000000027</v>
      </c>
      <c r="F197" s="110">
        <v>-13.072834143196932</v>
      </c>
      <c r="G197" s="110">
        <v>-16.059627230836103</v>
      </c>
      <c r="H197" s="64"/>
      <c r="I197" s="64"/>
      <c r="J197" s="64"/>
    </row>
    <row r="198" spans="1:10" ht="14.25" hidden="1" customHeight="1">
      <c r="A198" s="111"/>
      <c r="B198" s="88" t="s">
        <v>27</v>
      </c>
      <c r="C198" s="110">
        <v>1.9500780031201259</v>
      </c>
      <c r="D198" s="110">
        <v>0.37329369195343531</v>
      </c>
      <c r="E198" s="110">
        <v>-0.30000000000000027</v>
      </c>
      <c r="F198" s="110">
        <v>-18.611004799392273</v>
      </c>
      <c r="G198" s="110">
        <v>-21.235312808179163</v>
      </c>
      <c r="H198" s="64"/>
      <c r="I198" s="64"/>
      <c r="J198" s="64"/>
    </row>
    <row r="199" spans="1:10" ht="13.5" hidden="1" customHeight="1">
      <c r="A199" s="111"/>
      <c r="B199" s="88" t="s">
        <v>20</v>
      </c>
      <c r="C199" s="110">
        <v>1.9485580670304037</v>
      </c>
      <c r="D199" s="110">
        <v>0.37199999999999989</v>
      </c>
      <c r="E199" s="110">
        <v>-0.20000000000000018</v>
      </c>
      <c r="F199" s="110">
        <v>-13.806290604450332</v>
      </c>
      <c r="G199" s="110">
        <v>-11.096719787867526</v>
      </c>
      <c r="H199" s="64"/>
      <c r="I199" s="64"/>
      <c r="J199" s="64"/>
    </row>
    <row r="200" spans="1:10" ht="13.5" hidden="1" customHeight="1">
      <c r="A200" s="111"/>
      <c r="B200" s="88" t="s">
        <v>21</v>
      </c>
      <c r="C200" s="110">
        <v>1.788491446345275</v>
      </c>
      <c r="D200" s="110">
        <v>0.39999999999999147</v>
      </c>
      <c r="E200" s="110">
        <v>-0.20000000000000018</v>
      </c>
      <c r="F200" s="121">
        <v>-4.4140484186173001</v>
      </c>
      <c r="G200" s="121">
        <v>-0.29146004675204562</v>
      </c>
      <c r="H200" s="64"/>
      <c r="I200" s="64"/>
      <c r="J200" s="64"/>
    </row>
    <row r="201" spans="1:10" ht="13.5" hidden="1" customHeight="1">
      <c r="A201" s="111"/>
      <c r="B201" s="88" t="s">
        <v>22</v>
      </c>
      <c r="C201" s="110">
        <v>1.4728682170542573</v>
      </c>
      <c r="D201" s="110">
        <v>0.29999999999999716</v>
      </c>
      <c r="E201" s="110">
        <v>-0.30000000000000027</v>
      </c>
      <c r="F201" s="121">
        <v>-6.2377122569443166</v>
      </c>
      <c r="G201" s="121">
        <v>1.4927959780727473</v>
      </c>
      <c r="H201" s="64"/>
      <c r="I201" s="64"/>
      <c r="J201" s="64"/>
    </row>
    <row r="202" spans="1:10" ht="13.5" hidden="1" customHeight="1">
      <c r="A202" s="111"/>
      <c r="B202" s="88" t="s">
        <v>23</v>
      </c>
      <c r="C202" s="110">
        <v>1.5479876160990669</v>
      </c>
      <c r="D202" s="110">
        <v>0.40000000000000568</v>
      </c>
      <c r="E202" s="110">
        <v>-0.30000000000000027</v>
      </c>
      <c r="F202" s="121">
        <v>-9.999029238093172</v>
      </c>
      <c r="G202" s="121">
        <v>2.8992296004702212</v>
      </c>
      <c r="H202" s="64"/>
      <c r="I202" s="64"/>
      <c r="J202" s="64"/>
    </row>
    <row r="203" spans="1:10" ht="12" hidden="1" customHeight="1">
      <c r="A203" s="111"/>
      <c r="B203" s="111"/>
      <c r="C203" s="110"/>
      <c r="D203" s="110"/>
      <c r="E203" s="110"/>
      <c r="F203" s="110"/>
      <c r="G203" s="110"/>
      <c r="H203" s="64"/>
      <c r="I203" s="64"/>
      <c r="J203" s="64"/>
    </row>
    <row r="204" spans="1:10" hidden="1">
      <c r="A204" s="108">
        <v>2024</v>
      </c>
      <c r="B204" s="88" t="s">
        <v>12</v>
      </c>
      <c r="C204" s="110">
        <f t="shared" ref="C204:C215" si="1">(C85/C72-1)*100</f>
        <v>1.4671814671814776</v>
      </c>
      <c r="D204" s="110">
        <v>0.70000000000000284</v>
      </c>
      <c r="E204" s="110">
        <v>-0.30000000000000027</v>
      </c>
      <c r="F204" s="110">
        <v>8.6236809580055418</v>
      </c>
      <c r="G204" s="110">
        <f t="shared" ref="G204:G215" si="2">(G85/G72-1)*100</f>
        <v>18.759900140440333</v>
      </c>
      <c r="H204" s="64"/>
      <c r="I204" s="64"/>
      <c r="J204" s="64"/>
    </row>
    <row r="205" spans="1:10" hidden="1">
      <c r="A205" s="108"/>
      <c r="B205" s="111" t="s">
        <v>13</v>
      </c>
      <c r="C205" s="110">
        <f t="shared" si="1"/>
        <v>1.7719568567026167</v>
      </c>
      <c r="D205" s="110">
        <v>0.60058566779748901</v>
      </c>
      <c r="E205" s="110">
        <v>-0.20000000000000018</v>
      </c>
      <c r="F205" s="110">
        <v>-1.0977728550026766</v>
      </c>
      <c r="G205" s="110">
        <f t="shared" si="2"/>
        <v>7.9969388647000095</v>
      </c>
      <c r="H205" s="64"/>
      <c r="I205" s="64"/>
      <c r="J205" s="64"/>
    </row>
    <row r="206" spans="1:10" ht="13.5" hidden="1" customHeight="1">
      <c r="A206" s="111"/>
      <c r="B206" s="88" t="s">
        <v>14</v>
      </c>
      <c r="C206" s="110">
        <f t="shared" si="1"/>
        <v>1.7705927636643359</v>
      </c>
      <c r="D206" s="110">
        <v>0.59405584331666716</v>
      </c>
      <c r="E206" s="110">
        <v>-0.20000000000000018</v>
      </c>
      <c r="F206" s="110">
        <v>-0.59932244625555686</v>
      </c>
      <c r="G206" s="110">
        <f t="shared" si="2"/>
        <v>10.889858182449984</v>
      </c>
      <c r="H206" s="64"/>
      <c r="I206" s="64"/>
      <c r="J206" s="64"/>
    </row>
    <row r="207" spans="1:10" ht="13.5" hidden="1" customHeight="1">
      <c r="A207" s="111"/>
      <c r="B207" s="88" t="s">
        <v>15</v>
      </c>
      <c r="C207" s="110">
        <f t="shared" si="1"/>
        <v>1.8461538461538529</v>
      </c>
      <c r="D207" s="110">
        <v>0.59999999999999432</v>
      </c>
      <c r="E207" s="110">
        <v>-0.20000000000000018</v>
      </c>
      <c r="F207" s="110">
        <v>9.4988178033714519</v>
      </c>
      <c r="G207" s="110">
        <f t="shared" si="2"/>
        <v>14.141012144016774</v>
      </c>
      <c r="H207" s="64"/>
      <c r="I207" s="64"/>
      <c r="J207" s="64"/>
    </row>
    <row r="208" spans="1:10" ht="13.5" hidden="1" customHeight="1">
      <c r="A208" s="111"/>
      <c r="B208" s="88" t="s">
        <v>16</v>
      </c>
      <c r="C208" s="110">
        <f t="shared" si="1"/>
        <v>1.9969278033794335</v>
      </c>
      <c r="D208" s="110">
        <v>0.59999999999999432</v>
      </c>
      <c r="E208" s="110">
        <v>-0.20000000000000018</v>
      </c>
      <c r="F208" s="110">
        <v>7.1820947844773553</v>
      </c>
      <c r="G208" s="110">
        <f t="shared" si="2"/>
        <v>13.426684040044613</v>
      </c>
      <c r="H208" s="64"/>
      <c r="I208" s="64"/>
      <c r="J208" s="64"/>
    </row>
    <row r="209" spans="1:10" ht="13.5" hidden="1" customHeight="1">
      <c r="A209" s="111"/>
      <c r="B209" s="88" t="s">
        <v>17</v>
      </c>
      <c r="C209" s="110">
        <f t="shared" si="1"/>
        <v>1.9938650306748462</v>
      </c>
      <c r="D209" s="110">
        <v>0.59999999999999432</v>
      </c>
      <c r="E209" s="110">
        <v>-0.10000000000000009</v>
      </c>
      <c r="F209" s="110">
        <v>1.7276761586570766</v>
      </c>
      <c r="G209" s="110">
        <f t="shared" si="2"/>
        <v>17.776569553371569</v>
      </c>
      <c r="H209" s="64"/>
      <c r="I209" s="64"/>
      <c r="J209" s="64"/>
    </row>
    <row r="210" spans="1:10" ht="13.5" hidden="1" customHeight="1">
      <c r="A210" s="111"/>
      <c r="B210" s="88" t="s">
        <v>18</v>
      </c>
      <c r="C210" s="110">
        <f t="shared" si="1"/>
        <v>1.9923371647509569</v>
      </c>
      <c r="D210" s="110">
        <v>0.30000000000001137</v>
      </c>
      <c r="E210" s="110">
        <v>-0.10000000000000009</v>
      </c>
      <c r="F210" s="110">
        <v>12.621738559770224</v>
      </c>
      <c r="G210" s="110">
        <f t="shared" si="2"/>
        <v>25.394914730783015</v>
      </c>
      <c r="H210" s="64"/>
      <c r="I210" s="64"/>
      <c r="J210" s="64"/>
    </row>
    <row r="211" spans="1:10" ht="14.25" hidden="1" customHeight="1">
      <c r="A211" s="111"/>
      <c r="B211" s="88" t="s">
        <v>19</v>
      </c>
      <c r="C211" s="110">
        <f t="shared" si="1"/>
        <v>1.9127773527161329</v>
      </c>
      <c r="D211" s="110">
        <v>0.30000000000001137</v>
      </c>
      <c r="E211" s="110">
        <v>-0.19999999999999973</v>
      </c>
      <c r="F211" s="110">
        <v>12.079521918879887</v>
      </c>
      <c r="G211" s="110">
        <f t="shared" si="2"/>
        <v>25.436217203646617</v>
      </c>
      <c r="H211" s="64"/>
      <c r="I211" s="64"/>
      <c r="J211" s="64"/>
    </row>
    <row r="212" spans="1:10" ht="13.5" hidden="1" customHeight="1">
      <c r="A212" s="111"/>
      <c r="B212" s="88" t="s">
        <v>20</v>
      </c>
      <c r="C212" s="110">
        <f t="shared" si="1"/>
        <v>1.8348623853210899</v>
      </c>
      <c r="D212" s="110">
        <v>0.40000000000000568</v>
      </c>
      <c r="E212" s="110">
        <v>-0.19999999999999973</v>
      </c>
      <c r="F212" s="110">
        <v>-0.56638386362375392</v>
      </c>
      <c r="G212" s="110">
        <f t="shared" si="2"/>
        <v>10.860385531221484</v>
      </c>
      <c r="H212" s="64"/>
      <c r="I212" s="64"/>
      <c r="J212" s="64"/>
    </row>
    <row r="213" spans="1:10" ht="13.5" hidden="1" customHeight="1">
      <c r="A213" s="111"/>
      <c r="B213" s="88" t="s">
        <v>21</v>
      </c>
      <c r="C213" s="110">
        <f t="shared" si="1"/>
        <v>1.9098548510313229</v>
      </c>
      <c r="D213" s="110">
        <v>0.45400000000000773</v>
      </c>
      <c r="E213" s="110">
        <v>-0.19999999999999973</v>
      </c>
      <c r="F213" s="110">
        <v>1.6424406319667906</v>
      </c>
      <c r="G213" s="110">
        <f t="shared" si="2"/>
        <v>2.7230333199925516</v>
      </c>
      <c r="H213" s="64"/>
      <c r="I213" s="64"/>
      <c r="J213" s="64"/>
    </row>
    <row r="214" spans="1:10" ht="13.5" hidden="1" customHeight="1">
      <c r="A214" s="111"/>
      <c r="B214" s="88" t="s">
        <v>22</v>
      </c>
      <c r="C214" s="110">
        <f t="shared" si="1"/>
        <v>1.8334606569900824</v>
      </c>
      <c r="D214" s="110">
        <v>0.40000000000000568</v>
      </c>
      <c r="E214" s="110">
        <v>-9.9999999999999645E-2</v>
      </c>
      <c r="F214" s="110">
        <v>3.7012308207210687</v>
      </c>
      <c r="G214" s="110">
        <f t="shared" si="2"/>
        <v>1.6150973322833329</v>
      </c>
      <c r="H214" s="64"/>
      <c r="I214" s="64"/>
      <c r="J214" s="64"/>
    </row>
    <row r="215" spans="1:10" ht="13.5" hidden="1" customHeight="1">
      <c r="A215" s="111"/>
      <c r="B215" s="88" t="s">
        <v>23</v>
      </c>
      <c r="C215" s="110">
        <f t="shared" si="1"/>
        <v>1.67682926829269</v>
      </c>
      <c r="D215" s="110">
        <v>0.39999999999999147</v>
      </c>
      <c r="E215" s="110">
        <v>-0.19999999999999973</v>
      </c>
      <c r="F215" s="110">
        <v>17.017128253619628</v>
      </c>
      <c r="G215" s="110">
        <f t="shared" si="2"/>
        <v>11.921972952047621</v>
      </c>
      <c r="H215" s="64"/>
      <c r="I215" s="64"/>
      <c r="J215" s="64"/>
    </row>
    <row r="216" spans="1:10" ht="6" hidden="1" customHeight="1">
      <c r="A216" s="111"/>
      <c r="B216" s="89"/>
      <c r="C216" s="110"/>
      <c r="D216" s="110"/>
      <c r="E216" s="110"/>
      <c r="F216" s="117"/>
      <c r="G216" s="117"/>
      <c r="H216" s="64"/>
      <c r="I216" s="64"/>
      <c r="J216" s="64"/>
    </row>
    <row r="217" spans="1:10">
      <c r="A217" s="108">
        <v>2025</v>
      </c>
      <c r="B217" s="88" t="s">
        <v>12</v>
      </c>
      <c r="C217" s="110">
        <f t="shared" ref="C217:C241" si="3">(C98/C85-1)*100</f>
        <v>1.6742770167427645</v>
      </c>
      <c r="D217" s="110">
        <v>9.9999999999994316E-2</v>
      </c>
      <c r="E217" s="110">
        <v>-0.19999999999999973</v>
      </c>
      <c r="F217" s="110">
        <f t="shared" ref="F217:G228" si="4">(F98/F85-1)*100</f>
        <v>0.35350959692721506</v>
      </c>
      <c r="G217" s="110">
        <f t="shared" si="4"/>
        <v>6.1629157630211928</v>
      </c>
      <c r="H217" s="64"/>
      <c r="I217" s="64"/>
      <c r="J217" s="64"/>
    </row>
    <row r="218" spans="1:10">
      <c r="A218" s="108"/>
      <c r="B218" s="88" t="s">
        <v>13</v>
      </c>
      <c r="C218" s="110">
        <f t="shared" si="3"/>
        <v>1.514004542013625</v>
      </c>
      <c r="D218" s="110">
        <v>0.19941433220250815</v>
      </c>
      <c r="E218" s="110">
        <v>-0.19999999999999973</v>
      </c>
      <c r="F218" s="110">
        <f t="shared" si="4"/>
        <v>6.0987279027254537</v>
      </c>
      <c r="G218" s="110">
        <f t="shared" si="4"/>
        <v>5.5021716623014694</v>
      </c>
      <c r="H218" s="64"/>
      <c r="I218" s="64"/>
      <c r="J218" s="64"/>
    </row>
    <row r="219" spans="1:10" ht="13.5" customHeight="1">
      <c r="A219" s="108"/>
      <c r="B219" s="83" t="s">
        <v>24</v>
      </c>
      <c r="C219" s="110">
        <f t="shared" si="3"/>
        <v>1.4372163388804982</v>
      </c>
      <c r="D219" s="110">
        <v>0.20594415668332999</v>
      </c>
      <c r="E219" s="110">
        <v>-0.19999999999999973</v>
      </c>
      <c r="F219" s="110">
        <f t="shared" si="4"/>
        <v>6.4639130897396591</v>
      </c>
      <c r="G219" s="110">
        <f t="shared" si="4"/>
        <v>-2.857548597541737</v>
      </c>
      <c r="H219" s="64"/>
      <c r="I219" s="64"/>
      <c r="J219" s="64"/>
    </row>
    <row r="220" spans="1:10" ht="13.5" customHeight="1">
      <c r="A220" s="108"/>
      <c r="B220" s="88" t="s">
        <v>15</v>
      </c>
      <c r="C220" s="110">
        <f t="shared" si="3"/>
        <v>1.4350453172205402</v>
      </c>
      <c r="D220" s="110">
        <v>0.20000000000000284</v>
      </c>
      <c r="E220" s="110">
        <v>-0.29999999999999982</v>
      </c>
      <c r="F220" s="110">
        <f t="shared" si="4"/>
        <v>15.929998819666725</v>
      </c>
      <c r="G220" s="110">
        <f t="shared" si="4"/>
        <v>19.87309886186366</v>
      </c>
      <c r="H220" s="64"/>
      <c r="I220" s="64"/>
      <c r="J220" s="64"/>
    </row>
    <row r="221" spans="1:10" ht="13.5" customHeight="1">
      <c r="A221" s="108"/>
      <c r="B221" s="83" t="s">
        <v>16</v>
      </c>
      <c r="C221" s="110">
        <f t="shared" si="3"/>
        <v>1.2048192771084265</v>
      </c>
      <c r="D221" s="110">
        <v>0.20000000000000284</v>
      </c>
      <c r="E221" s="110">
        <v>-0.29999999999999982</v>
      </c>
      <c r="F221" s="110">
        <f t="shared" si="4"/>
        <v>-1.1568696292930003</v>
      </c>
      <c r="G221" s="110">
        <f t="shared" si="4"/>
        <v>6.5845244300062999</v>
      </c>
      <c r="H221" s="64"/>
      <c r="I221" s="64"/>
      <c r="J221" s="64"/>
    </row>
    <row r="222" spans="1:10" ht="13.5" customHeight="1">
      <c r="A222" s="108"/>
      <c r="B222" s="88" t="s">
        <v>17</v>
      </c>
      <c r="C222" s="110">
        <f t="shared" si="3"/>
        <v>1.1278195488721776</v>
      </c>
      <c r="D222" s="110">
        <v>0.20000000000000284</v>
      </c>
      <c r="E222" s="110">
        <v>-0.29999999999999982</v>
      </c>
      <c r="F222" s="110">
        <v>-3.6</v>
      </c>
      <c r="G222" s="110">
        <f t="shared" si="4"/>
        <v>1.2573874938584195</v>
      </c>
      <c r="H222" s="64"/>
      <c r="I222" s="64"/>
      <c r="J222" s="64"/>
    </row>
    <row r="223" spans="1:10" ht="13.5" customHeight="1">
      <c r="A223" s="108"/>
      <c r="B223" s="88" t="s">
        <v>18</v>
      </c>
      <c r="C223" s="110">
        <f t="shared" si="3"/>
        <v>1.2021036814425123</v>
      </c>
      <c r="D223" s="110">
        <v>0.39999999999999147</v>
      </c>
      <c r="E223" s="110">
        <v>-0.29999999999999982</v>
      </c>
      <c r="F223" s="110">
        <v>6.8</v>
      </c>
      <c r="G223" s="110">
        <f t="shared" si="4"/>
        <v>0.59509213091899493</v>
      </c>
      <c r="H223" s="64"/>
      <c r="I223" s="64"/>
      <c r="J223" s="64"/>
    </row>
    <row r="224" spans="1:10" ht="14.25" customHeight="1">
      <c r="A224" s="111"/>
      <c r="B224" s="83" t="s">
        <v>19</v>
      </c>
      <c r="C224" s="110">
        <f t="shared" si="3"/>
        <v>1.2762762762762891</v>
      </c>
      <c r="D224" s="110">
        <v>0.5</v>
      </c>
      <c r="E224" s="110">
        <v>-0.20000000000000018</v>
      </c>
      <c r="F224" s="110">
        <f t="shared" si="4"/>
        <v>1.7230062101570409</v>
      </c>
      <c r="G224" s="110">
        <f t="shared" si="4"/>
        <v>-5.9241684235833318</v>
      </c>
      <c r="H224" s="64"/>
      <c r="I224" s="64"/>
      <c r="J224" s="64"/>
    </row>
    <row r="225" spans="1:10" ht="13.5" customHeight="1">
      <c r="A225" s="111"/>
      <c r="B225" s="88" t="s">
        <v>28</v>
      </c>
      <c r="C225" s="110">
        <f t="shared" si="3"/>
        <v>1.501501501501501</v>
      </c>
      <c r="D225" s="110">
        <v>0.4</v>
      </c>
      <c r="E225" s="110">
        <v>-0.20000000000000018</v>
      </c>
      <c r="F225" s="110">
        <f t="shared" si="4"/>
        <v>12.453621425775507</v>
      </c>
      <c r="G225" s="110">
        <f t="shared" si="4"/>
        <v>7.2262823524959829</v>
      </c>
      <c r="H225" s="64"/>
      <c r="I225" s="64"/>
      <c r="J225" s="64"/>
    </row>
    <row r="226" spans="1:10" ht="13.5" customHeight="1">
      <c r="A226" s="108"/>
      <c r="B226" s="88" t="s">
        <v>21</v>
      </c>
      <c r="C226" s="110">
        <f t="shared" si="3"/>
        <v>1.2743628185907019</v>
      </c>
      <c r="D226" s="110">
        <f t="shared" ref="D226:E227" si="5">D107-D94</f>
        <v>0.34600000000000364</v>
      </c>
      <c r="E226" s="110">
        <f t="shared" si="5"/>
        <v>-0.20000000000000018</v>
      </c>
      <c r="F226" s="110">
        <f t="shared" si="4"/>
        <v>15.680502222607373</v>
      </c>
      <c r="G226" s="110">
        <f t="shared" si="4"/>
        <v>10.013576231737131</v>
      </c>
      <c r="H226" s="64"/>
      <c r="I226" s="64"/>
      <c r="J226" s="64"/>
    </row>
    <row r="227" spans="1:10" ht="13.5" customHeight="1">
      <c r="A227" s="73"/>
      <c r="B227" s="83" t="s">
        <v>22</v>
      </c>
      <c r="C227" s="110">
        <f t="shared" si="3"/>
        <v>1.3503375843960885</v>
      </c>
      <c r="D227" s="110">
        <f t="shared" si="5"/>
        <v>0.40000000000000568</v>
      </c>
      <c r="E227" s="110">
        <f t="shared" si="5"/>
        <v>-0.30000000000000027</v>
      </c>
      <c r="F227" s="110">
        <f t="shared" si="4"/>
        <v>7.002317386670609</v>
      </c>
      <c r="G227" s="110">
        <f t="shared" si="4"/>
        <v>15.799763166370283</v>
      </c>
      <c r="H227" s="64"/>
      <c r="I227" s="64"/>
      <c r="J227" s="64"/>
    </row>
    <row r="228" spans="1:10" ht="13.5" customHeight="1">
      <c r="A228" s="3"/>
      <c r="B228" s="83" t="s">
        <v>23</v>
      </c>
      <c r="C228" s="110">
        <f t="shared" si="3"/>
        <v>1.5742128935532174</v>
      </c>
      <c r="D228" s="110">
        <v>0.20000000000000284</v>
      </c>
      <c r="E228" s="110">
        <v>-0.20000000000000018</v>
      </c>
      <c r="F228" s="110">
        <f t="shared" si="4"/>
        <v>10.224481387078699</v>
      </c>
      <c r="G228" s="110">
        <f t="shared" si="4"/>
        <v>9.5230981270039816</v>
      </c>
      <c r="H228" s="64"/>
      <c r="I228" s="64"/>
      <c r="J228" s="64"/>
    </row>
    <row r="229" spans="1:10" ht="13.5" customHeight="1">
      <c r="A229" s="2"/>
      <c r="B229" s="1"/>
      <c r="C229" s="110"/>
      <c r="D229" s="110"/>
      <c r="E229" s="110"/>
      <c r="F229" s="110"/>
      <c r="G229" s="110"/>
      <c r="H229" s="64"/>
      <c r="I229" s="64"/>
      <c r="J229" s="64"/>
    </row>
    <row r="230" spans="1:10">
      <c r="A230" s="73">
        <v>2026</v>
      </c>
      <c r="B230" s="83" t="s">
        <v>12</v>
      </c>
      <c r="C230" s="110">
        <f t="shared" si="3"/>
        <v>1.5718562874251552</v>
      </c>
      <c r="D230" s="110">
        <v>0.30000000000001137</v>
      </c>
      <c r="E230" s="110">
        <v>-0.20000000000000018</v>
      </c>
      <c r="F230" s="110">
        <f t="shared" ref="F230:G230" si="6">(F111/F98-1)*100</f>
        <v>19.552878262943342</v>
      </c>
      <c r="G230" s="110">
        <f t="shared" si="6"/>
        <v>4.7955222188889479</v>
      </c>
      <c r="H230" s="64"/>
      <c r="I230" s="64"/>
      <c r="J230" s="64"/>
    </row>
    <row r="231" spans="1:10">
      <c r="A231" s="73"/>
      <c r="B231" s="83" t="s">
        <v>13</v>
      </c>
      <c r="C231" s="110">
        <f t="shared" si="3"/>
        <v>1.4168530947054503</v>
      </c>
      <c r="D231" s="110">
        <f t="shared" ref="D231:E238" si="7">D112-D99</f>
        <v>0.20000000000000284</v>
      </c>
      <c r="E231" s="110">
        <f t="shared" si="7"/>
        <v>-0.20000000000000018</v>
      </c>
      <c r="F231" s="110">
        <f t="shared" ref="F231:G231" si="8">(F112/F99-1)*100</f>
        <v>10.749561543005349</v>
      </c>
      <c r="G231" s="110">
        <f t="shared" si="8"/>
        <v>8.1603746665162689</v>
      </c>
      <c r="H231" s="64"/>
      <c r="I231" s="64"/>
      <c r="J231" s="64"/>
    </row>
    <row r="232" spans="1:10" ht="13.5" customHeight="1">
      <c r="A232" s="73"/>
      <c r="B232" s="83" t="s">
        <v>163</v>
      </c>
      <c r="C232" s="110">
        <f t="shared" si="3"/>
        <v>1.7151379567487135</v>
      </c>
      <c r="D232" s="110">
        <f t="shared" si="7"/>
        <v>0.20000000000000284</v>
      </c>
      <c r="E232" s="110">
        <f t="shared" si="7"/>
        <v>-0.20000000000000018</v>
      </c>
      <c r="F232" s="110">
        <f t="shared" ref="F232:G232" si="9">(F113/F100-1)*100</f>
        <v>8.3642857517315594</v>
      </c>
      <c r="G232" s="110">
        <f t="shared" si="9"/>
        <v>10.447041207888287</v>
      </c>
      <c r="H232" s="64"/>
      <c r="I232" s="64"/>
      <c r="J232" s="64"/>
    </row>
    <row r="233" spans="1:10" ht="13.5" customHeight="1">
      <c r="A233" s="73"/>
      <c r="B233" s="83" t="s">
        <v>154</v>
      </c>
      <c r="C233" s="110">
        <f t="shared" si="3"/>
        <v>1.9359642591213699</v>
      </c>
      <c r="D233" s="110">
        <f t="shared" si="7"/>
        <v>0.10000000000000853</v>
      </c>
      <c r="E233" s="110">
        <f t="shared" si="7"/>
        <v>0</v>
      </c>
      <c r="F233" s="110">
        <f t="shared" ref="F233:G233" si="10">(F114/F101-1)*100</f>
        <v>36.886528192413202</v>
      </c>
      <c r="G233" s="110">
        <f t="shared" si="10"/>
        <v>19.958941568709765</v>
      </c>
      <c r="H233" s="64"/>
      <c r="I233" s="64"/>
      <c r="J233" s="64"/>
    </row>
    <row r="234" spans="1:10" ht="13.5" hidden="1" customHeight="1">
      <c r="A234" s="73"/>
      <c r="B234" s="83" t="s">
        <v>155</v>
      </c>
      <c r="C234" s="110">
        <f t="shared" si="3"/>
        <v>-100</v>
      </c>
      <c r="D234" s="110" t="e">
        <f t="shared" si="7"/>
        <v>#VALUE!</v>
      </c>
      <c r="E234" s="110" t="e">
        <f t="shared" si="7"/>
        <v>#VALUE!</v>
      </c>
      <c r="F234" s="110">
        <f t="shared" ref="F234:G234" si="11">(F115/F102-1)*100</f>
        <v>-100</v>
      </c>
      <c r="G234" s="110">
        <f t="shared" si="11"/>
        <v>-100</v>
      </c>
      <c r="H234" s="64"/>
      <c r="I234" s="64"/>
      <c r="J234" s="64"/>
    </row>
    <row r="235" spans="1:10" ht="13.5" hidden="1" customHeight="1">
      <c r="A235" s="73"/>
      <c r="B235" s="83" t="s">
        <v>156</v>
      </c>
      <c r="C235" s="110">
        <f t="shared" si="3"/>
        <v>-100</v>
      </c>
      <c r="D235" s="110" t="e">
        <f t="shared" si="7"/>
        <v>#VALUE!</v>
      </c>
      <c r="E235" s="110" t="e">
        <f t="shared" si="7"/>
        <v>#VALUE!</v>
      </c>
      <c r="F235" s="110">
        <v>-3.6</v>
      </c>
      <c r="G235" s="110">
        <f t="shared" ref="G235" si="12">(G116/G103-1)*100</f>
        <v>-100</v>
      </c>
      <c r="H235" s="64"/>
      <c r="I235" s="64"/>
      <c r="J235" s="64"/>
    </row>
    <row r="236" spans="1:10" ht="13.5" hidden="1" customHeight="1">
      <c r="A236" s="73"/>
      <c r="B236" s="83" t="s">
        <v>157</v>
      </c>
      <c r="C236" s="110">
        <f t="shared" si="3"/>
        <v>-100</v>
      </c>
      <c r="D236" s="110" t="e">
        <f t="shared" si="7"/>
        <v>#VALUE!</v>
      </c>
      <c r="E236" s="110" t="e">
        <f t="shared" si="7"/>
        <v>#VALUE!</v>
      </c>
      <c r="F236" s="110">
        <v>6.8</v>
      </c>
      <c r="G236" s="110">
        <f t="shared" ref="G236" si="13">(G117/G104-1)*100</f>
        <v>-100</v>
      </c>
      <c r="H236" s="64"/>
      <c r="I236" s="64"/>
      <c r="J236" s="64"/>
    </row>
    <row r="237" spans="1:10" ht="14.25" hidden="1" customHeight="1">
      <c r="A237" s="72"/>
      <c r="B237" s="83" t="s">
        <v>158</v>
      </c>
      <c r="C237" s="110">
        <f t="shared" si="3"/>
        <v>-100</v>
      </c>
      <c r="D237" s="110" t="e">
        <f t="shared" si="7"/>
        <v>#VALUE!</v>
      </c>
      <c r="E237" s="110" t="e">
        <f t="shared" si="7"/>
        <v>#VALUE!</v>
      </c>
      <c r="F237" s="110">
        <f t="shared" ref="F237:G237" si="14">(F118/F105-1)*100</f>
        <v>-100</v>
      </c>
      <c r="G237" s="110">
        <f t="shared" si="14"/>
        <v>-100</v>
      </c>
      <c r="H237" s="64"/>
      <c r="I237" s="64"/>
      <c r="J237" s="64"/>
    </row>
    <row r="238" spans="1:10" ht="13.5" hidden="1" customHeight="1">
      <c r="A238" s="72"/>
      <c r="B238" s="83" t="s">
        <v>159</v>
      </c>
      <c r="C238" s="110">
        <f t="shared" si="3"/>
        <v>-100</v>
      </c>
      <c r="D238" s="110" t="e">
        <f t="shared" si="7"/>
        <v>#VALUE!</v>
      </c>
      <c r="E238" s="110" t="e">
        <f t="shared" si="7"/>
        <v>#VALUE!</v>
      </c>
      <c r="F238" s="110">
        <f t="shared" ref="F238:G238" si="15">(F119/F106-1)*100</f>
        <v>-100</v>
      </c>
      <c r="G238" s="110">
        <f t="shared" si="15"/>
        <v>-100</v>
      </c>
      <c r="H238" s="64"/>
      <c r="I238" s="64"/>
      <c r="J238" s="64"/>
    </row>
    <row r="239" spans="1:10" ht="13.5" hidden="1" customHeight="1">
      <c r="A239" s="73"/>
      <c r="B239" s="83" t="s">
        <v>160</v>
      </c>
      <c r="C239" s="110">
        <f t="shared" si="3"/>
        <v>-100</v>
      </c>
      <c r="D239" s="110" t="e">
        <f t="shared" ref="D239:E239" si="16">D120-D107</f>
        <v>#VALUE!</v>
      </c>
      <c r="E239" s="110" t="e">
        <f t="shared" si="16"/>
        <v>#VALUE!</v>
      </c>
      <c r="F239" s="110">
        <f t="shared" ref="F239:G239" si="17">(F120/F107-1)*100</f>
        <v>-100</v>
      </c>
      <c r="G239" s="110">
        <f t="shared" si="17"/>
        <v>-100</v>
      </c>
      <c r="H239" s="64"/>
      <c r="I239" s="64"/>
      <c r="J239" s="64"/>
    </row>
    <row r="240" spans="1:10" ht="13.5" hidden="1" customHeight="1">
      <c r="A240" s="73"/>
      <c r="B240" s="83" t="s">
        <v>161</v>
      </c>
      <c r="C240" s="110">
        <f t="shared" si="3"/>
        <v>-100</v>
      </c>
      <c r="D240" s="110" t="e">
        <f t="shared" ref="D240:E241" si="18">D121-D108</f>
        <v>#VALUE!</v>
      </c>
      <c r="E240" s="110" t="e">
        <f t="shared" si="18"/>
        <v>#VALUE!</v>
      </c>
      <c r="F240" s="110">
        <f t="shared" ref="F240:G240" si="19">(F121/F108-1)*100</f>
        <v>-100</v>
      </c>
      <c r="G240" s="110">
        <f t="shared" si="19"/>
        <v>-100</v>
      </c>
      <c r="H240" s="64"/>
      <c r="I240" s="64"/>
      <c r="J240" s="64"/>
    </row>
    <row r="241" spans="1:10" ht="13.5" hidden="1" customHeight="1">
      <c r="A241" s="3"/>
      <c r="B241" s="83" t="s">
        <v>134</v>
      </c>
      <c r="C241" s="110">
        <f t="shared" si="3"/>
        <v>-100</v>
      </c>
      <c r="D241" s="110" t="e">
        <f t="shared" si="18"/>
        <v>#VALUE!</v>
      </c>
      <c r="E241" s="110" t="e">
        <f t="shared" si="18"/>
        <v>#VALUE!</v>
      </c>
      <c r="F241" s="110">
        <f t="shared" ref="F241:G241" si="20">(F122/F109-1)*100</f>
        <v>-100</v>
      </c>
      <c r="G241" s="110">
        <f t="shared" si="20"/>
        <v>-100</v>
      </c>
      <c r="H241" s="64"/>
      <c r="I241" s="64"/>
      <c r="J241" s="64"/>
    </row>
    <row r="242" spans="1:10" ht="13.5" customHeight="1">
      <c r="A242" s="111"/>
      <c r="B242" s="88"/>
      <c r="C242" s="110"/>
      <c r="D242" s="110"/>
      <c r="E242" s="110"/>
      <c r="F242" s="121"/>
      <c r="G242" s="121"/>
      <c r="H242" s="64"/>
      <c r="I242" s="64"/>
      <c r="J242" s="64"/>
    </row>
    <row r="243" spans="1:10" s="69" customFormat="1" ht="16.5" customHeight="1">
      <c r="A243" s="164" t="s">
        <v>145</v>
      </c>
      <c r="B243" s="164"/>
      <c r="C243" s="164"/>
      <c r="D243" s="164"/>
      <c r="E243" s="164"/>
      <c r="F243" s="164"/>
      <c r="G243" s="164"/>
    </row>
    <row r="244" spans="1:10" ht="14.4" hidden="1" customHeight="1">
      <c r="A244" s="108">
        <v>2018</v>
      </c>
      <c r="B244" s="111" t="s">
        <v>12</v>
      </c>
      <c r="C244" s="110">
        <v>0.33085194375517302</v>
      </c>
      <c r="D244" s="110">
        <v>0.100000000000009</v>
      </c>
      <c r="E244" s="119">
        <v>0.1</v>
      </c>
      <c r="F244" s="110">
        <v>4.7437077726537797</v>
      </c>
      <c r="G244" s="110">
        <v>1.50459949059558</v>
      </c>
    </row>
    <row r="245" spans="1:10" ht="14.4" hidden="1" customHeight="1">
      <c r="A245" s="111"/>
      <c r="B245" s="111" t="s">
        <v>13</v>
      </c>
      <c r="C245" s="110">
        <v>0</v>
      </c>
      <c r="D245" s="110">
        <v>0</v>
      </c>
      <c r="E245" s="119">
        <v>-0.1</v>
      </c>
      <c r="F245" s="110">
        <v>-15.254863549239801</v>
      </c>
      <c r="G245" s="110">
        <v>-16.098804829470399</v>
      </c>
    </row>
    <row r="246" spans="1:10" ht="14.4" hidden="1" customHeight="1">
      <c r="A246" s="111"/>
      <c r="B246" s="111" t="s">
        <v>14</v>
      </c>
      <c r="C246" s="110">
        <v>-0.32976092333057999</v>
      </c>
      <c r="D246" s="110">
        <v>0</v>
      </c>
      <c r="E246" s="119">
        <v>0</v>
      </c>
      <c r="F246" s="110">
        <v>20.273450957112399</v>
      </c>
      <c r="G246" s="110">
        <v>13.8071516774214</v>
      </c>
    </row>
    <row r="247" spans="1:10" ht="14.4" hidden="1" customHeight="1">
      <c r="A247" s="111"/>
      <c r="B247" s="111" t="s">
        <v>15</v>
      </c>
      <c r="C247" s="110">
        <v>0</v>
      </c>
      <c r="D247" s="110">
        <v>0</v>
      </c>
      <c r="E247" s="119">
        <v>0</v>
      </c>
      <c r="F247" s="110">
        <v>-0.25852038591524001</v>
      </c>
      <c r="G247" s="110">
        <v>2.1128557351817001</v>
      </c>
    </row>
    <row r="248" spans="1:10" ht="14.4" hidden="1" customHeight="1">
      <c r="A248" s="111"/>
      <c r="B248" s="111" t="s">
        <v>16</v>
      </c>
      <c r="C248" s="110">
        <v>0.16542597187758601</v>
      </c>
      <c r="D248" s="110">
        <v>0.20000000000000301</v>
      </c>
      <c r="E248" s="119">
        <v>0</v>
      </c>
      <c r="F248" s="110">
        <v>-2.0964105693486301</v>
      </c>
      <c r="G248" s="110">
        <v>3.7354195017090399</v>
      </c>
    </row>
    <row r="249" spans="1:10" ht="14.4" hidden="1" customHeight="1">
      <c r="A249" s="111"/>
      <c r="B249" s="111" t="s">
        <v>17</v>
      </c>
      <c r="C249" s="110">
        <v>-1.23864574731627</v>
      </c>
      <c r="D249" s="110">
        <v>9.9999999999994302E-2</v>
      </c>
      <c r="E249" s="119">
        <v>0.1</v>
      </c>
      <c r="F249" s="110">
        <v>-4.8476436455347303</v>
      </c>
      <c r="G249" s="110">
        <v>-1.74686437460929</v>
      </c>
    </row>
    <row r="250" spans="1:10" ht="14.4" hidden="1" customHeight="1">
      <c r="A250" s="111"/>
      <c r="B250" s="111" t="s">
        <v>18</v>
      </c>
      <c r="C250" s="110">
        <v>0.16722408026756999</v>
      </c>
      <c r="D250" s="110">
        <v>9.9999999999994302E-2</v>
      </c>
      <c r="E250" s="119">
        <v>0</v>
      </c>
      <c r="F250" s="110">
        <v>9.6764989213412793</v>
      </c>
      <c r="G250" s="110">
        <v>7.70199512532204</v>
      </c>
    </row>
    <row r="251" spans="1:10" ht="14.4" hidden="1" customHeight="1">
      <c r="A251" s="111"/>
      <c r="B251" s="111" t="s">
        <v>19</v>
      </c>
      <c r="C251" s="110">
        <v>0.1669449081803</v>
      </c>
      <c r="D251" s="110">
        <v>-0.19999999999998899</v>
      </c>
      <c r="E251" s="119">
        <v>0</v>
      </c>
      <c r="F251" s="110">
        <v>-5.1951163400550397</v>
      </c>
      <c r="G251" s="110">
        <v>2.7912692244052502</v>
      </c>
    </row>
    <row r="252" spans="1:10" ht="14.4" hidden="1" customHeight="1">
      <c r="A252" s="111"/>
      <c r="B252" s="111" t="s">
        <v>20</v>
      </c>
      <c r="C252" s="110">
        <v>0.41666666666666502</v>
      </c>
      <c r="D252" s="110">
        <v>9.9999999999994302E-2</v>
      </c>
      <c r="E252" s="119">
        <v>-0.1</v>
      </c>
      <c r="F252" s="110">
        <v>1.6586073735347799</v>
      </c>
      <c r="G252" s="110">
        <v>-15.850215006889201</v>
      </c>
    </row>
    <row r="253" spans="1:10" ht="14.4" hidden="1" customHeight="1">
      <c r="A253" s="111"/>
      <c r="B253" s="111" t="s">
        <v>21</v>
      </c>
      <c r="C253" s="110">
        <v>0.16597510373443899</v>
      </c>
      <c r="D253" s="110">
        <v>0</v>
      </c>
      <c r="E253" s="119">
        <v>0</v>
      </c>
      <c r="F253" s="110">
        <v>16.5344033495128</v>
      </c>
      <c r="G253" s="110">
        <v>18.443785447696101</v>
      </c>
    </row>
    <row r="254" spans="1:10" ht="14.4" hidden="1" customHeight="1">
      <c r="A254" s="111"/>
      <c r="B254" s="111" t="s">
        <v>22</v>
      </c>
      <c r="C254" s="110">
        <v>0.24855012427504899</v>
      </c>
      <c r="D254" s="110">
        <v>-9.9999999999994302E-2</v>
      </c>
      <c r="E254" s="119">
        <v>0</v>
      </c>
      <c r="F254" s="110">
        <v>-11.922621428796999</v>
      </c>
      <c r="G254" s="110">
        <v>-4.0166139261055198</v>
      </c>
    </row>
    <row r="255" spans="1:10" ht="14.4" hidden="1" customHeight="1">
      <c r="A255" s="111"/>
      <c r="B255" s="111" t="s">
        <v>23</v>
      </c>
      <c r="C255" s="110">
        <v>8.26446280991711E-2</v>
      </c>
      <c r="D255" s="110">
        <v>9.9999999999994302E-2</v>
      </c>
      <c r="E255" s="119">
        <v>0</v>
      </c>
      <c r="F255" s="110">
        <v>-1.6635105424287699</v>
      </c>
      <c r="G255" s="110">
        <v>-5.0480963181302396</v>
      </c>
    </row>
    <row r="256" spans="1:10" ht="9" hidden="1" customHeight="1">
      <c r="A256" s="111"/>
      <c r="B256" s="108"/>
      <c r="C256" s="110"/>
      <c r="D256" s="110"/>
      <c r="E256" s="119"/>
      <c r="F256" s="110"/>
      <c r="G256" s="110"/>
    </row>
    <row r="257" spans="1:10" hidden="1">
      <c r="A257" s="108">
        <v>2019</v>
      </c>
      <c r="B257" s="111" t="s">
        <v>12</v>
      </c>
      <c r="C257" s="110">
        <v>-0.49545829892649901</v>
      </c>
      <c r="D257" s="110">
        <v>0.10836000702340701</v>
      </c>
      <c r="E257" s="110">
        <v>0</v>
      </c>
      <c r="F257" s="110">
        <v>2.6406324959657601</v>
      </c>
      <c r="G257" s="110">
        <v>1.0453207081781499</v>
      </c>
    </row>
    <row r="258" spans="1:10" hidden="1">
      <c r="A258" s="108"/>
      <c r="B258" s="111" t="s">
        <v>13</v>
      </c>
      <c r="C258" s="110">
        <v>0.24896265560165901</v>
      </c>
      <c r="D258" s="110">
        <v>-0.10836000702340701</v>
      </c>
      <c r="E258" s="110">
        <v>0</v>
      </c>
      <c r="F258" s="110">
        <v>-21.6094341731905</v>
      </c>
      <c r="G258" s="110">
        <v>-24.829590711373299</v>
      </c>
    </row>
    <row r="259" spans="1:10" hidden="1">
      <c r="A259" s="108"/>
      <c r="B259" s="111" t="s">
        <v>24</v>
      </c>
      <c r="C259" s="110">
        <v>0.24834437086092001</v>
      </c>
      <c r="D259" s="110">
        <v>-4.7151336879693397E-2</v>
      </c>
      <c r="E259" s="110">
        <v>0.1</v>
      </c>
      <c r="F259" s="110">
        <v>26.585601282154101</v>
      </c>
      <c r="G259" s="110">
        <v>25.400148369082299</v>
      </c>
    </row>
    <row r="260" spans="1:10" hidden="1">
      <c r="A260" s="111"/>
      <c r="B260" s="111" t="s">
        <v>25</v>
      </c>
      <c r="C260" s="110">
        <v>0</v>
      </c>
      <c r="D260" s="110">
        <v>3.3286298659092502E-2</v>
      </c>
      <c r="E260" s="110">
        <v>0</v>
      </c>
      <c r="F260" s="110">
        <v>0.64294340385215898</v>
      </c>
      <c r="G260" s="110">
        <v>6.7384357318467796</v>
      </c>
    </row>
    <row r="261" spans="1:10" hidden="1">
      <c r="A261" s="111"/>
      <c r="B261" s="111" t="s">
        <v>16</v>
      </c>
      <c r="C261" s="110">
        <v>0.24772914946327201</v>
      </c>
      <c r="D261" s="110">
        <v>2.3273742506603402E-2</v>
      </c>
      <c r="E261" s="110">
        <v>-0.1</v>
      </c>
      <c r="F261" s="110">
        <v>-1.7967257116722399</v>
      </c>
      <c r="G261" s="110">
        <v>0.98383100355601305</v>
      </c>
    </row>
    <row r="262" spans="1:10" hidden="1">
      <c r="A262" s="111"/>
      <c r="B262" s="111" t="s">
        <v>17</v>
      </c>
      <c r="C262" s="110">
        <v>0</v>
      </c>
      <c r="D262" s="110">
        <v>9.0591295713991798E-2</v>
      </c>
      <c r="E262" s="110">
        <v>0</v>
      </c>
      <c r="F262" s="110">
        <v>-9.4329577560173803</v>
      </c>
      <c r="G262" s="110">
        <v>-12.6194172763072</v>
      </c>
    </row>
    <row r="263" spans="1:10" hidden="1">
      <c r="A263" s="111"/>
      <c r="B263" s="111" t="s">
        <v>31</v>
      </c>
      <c r="C263" s="110">
        <v>8.2372322899493297E-2</v>
      </c>
      <c r="D263" s="110">
        <v>-5.79788295443961E-2</v>
      </c>
      <c r="E263" s="110">
        <v>0</v>
      </c>
      <c r="F263" s="110">
        <v>17.047685091380998</v>
      </c>
      <c r="G263" s="110">
        <v>12.4424682689792</v>
      </c>
    </row>
    <row r="264" spans="1:10" hidden="1">
      <c r="A264" s="111"/>
      <c r="B264" s="111" t="s">
        <v>27</v>
      </c>
      <c r="C264" s="110">
        <v>0.2</v>
      </c>
      <c r="D264" s="110">
        <v>0.10781460233670299</v>
      </c>
      <c r="E264" s="110">
        <v>0</v>
      </c>
      <c r="F264" s="110">
        <v>-9.1924998539512792</v>
      </c>
      <c r="G264" s="110">
        <v>-4.5197575212244496</v>
      </c>
    </row>
    <row r="265" spans="1:10" hidden="1">
      <c r="A265" s="111"/>
      <c r="B265" s="111" t="s">
        <v>28</v>
      </c>
      <c r="C265" s="110">
        <v>0</v>
      </c>
      <c r="D265" s="110">
        <v>5.0164227207702097E-2</v>
      </c>
      <c r="E265" s="110">
        <v>0</v>
      </c>
      <c r="F265" s="110">
        <v>-4.0014909331770001</v>
      </c>
      <c r="G265" s="110">
        <v>-1.4522555111512201</v>
      </c>
    </row>
    <row r="266" spans="1:10" hidden="1">
      <c r="A266" s="111"/>
      <c r="B266" s="111" t="s">
        <v>29</v>
      </c>
      <c r="C266" s="110">
        <v>0.16420361247948501</v>
      </c>
      <c r="D266" s="110">
        <v>4.0089140606298201E-2</v>
      </c>
      <c r="E266" s="110">
        <v>-9.9999999999999603E-2</v>
      </c>
      <c r="F266" s="110">
        <v>16.1139856959391</v>
      </c>
      <c r="G266" s="110">
        <v>5.5462081176003597</v>
      </c>
    </row>
    <row r="267" spans="1:10" hidden="1">
      <c r="A267" s="112"/>
      <c r="B267" s="113" t="s">
        <v>22</v>
      </c>
      <c r="C267" s="110">
        <v>8.1967213114753107E-2</v>
      </c>
      <c r="D267" s="110">
        <v>7.1940369768896104E-2</v>
      </c>
      <c r="E267" s="110">
        <v>0</v>
      </c>
      <c r="F267" s="110">
        <v>-10.9107281164843</v>
      </c>
      <c r="G267" s="110">
        <v>1.3267258207744701</v>
      </c>
    </row>
    <row r="268" spans="1:10" hidden="1">
      <c r="A268" s="112"/>
      <c r="B268" s="113" t="s">
        <v>23</v>
      </c>
      <c r="C268" s="110">
        <v>0.16380016380017601</v>
      </c>
      <c r="D268" s="110">
        <v>9.7975720550408596E-2</v>
      </c>
      <c r="E268" s="110">
        <v>9.9999999999999603E-2</v>
      </c>
      <c r="F268" s="110">
        <v>6.7801388189084904</v>
      </c>
      <c r="G268" s="110">
        <v>-0.51301005515616005</v>
      </c>
    </row>
    <row r="269" spans="1:10" ht="14.4" hidden="1" customHeight="1">
      <c r="A269" s="108"/>
      <c r="B269" s="113"/>
      <c r="C269" s="110"/>
      <c r="D269" s="110"/>
      <c r="E269" s="110"/>
      <c r="F269" s="110"/>
      <c r="G269" s="110"/>
    </row>
    <row r="270" spans="1:10" ht="14.4" customHeight="1">
      <c r="A270" s="108"/>
      <c r="B270" s="113"/>
      <c r="C270" s="110"/>
      <c r="D270" s="110"/>
      <c r="E270" s="110"/>
      <c r="F270" s="110"/>
      <c r="G270" s="110"/>
    </row>
    <row r="271" spans="1:10" ht="13.5" hidden="1" customHeight="1">
      <c r="A271" s="108">
        <v>2020</v>
      </c>
      <c r="B271" s="114" t="s">
        <v>12</v>
      </c>
      <c r="C271" s="110">
        <v>8.1766148814388401E-2</v>
      </c>
      <c r="D271" s="120">
        <v>3.8297359639997801E-2</v>
      </c>
      <c r="E271" s="120">
        <v>-3.8934517708910203E-2</v>
      </c>
      <c r="F271" s="110">
        <v>-2.4842295623802499</v>
      </c>
      <c r="G271" s="110">
        <v>-2.2066357334889402</v>
      </c>
      <c r="I271" s="64"/>
      <c r="J271" s="64"/>
    </row>
    <row r="272" spans="1:10" ht="13.5" hidden="1" customHeight="1">
      <c r="A272" s="111"/>
      <c r="B272" s="88" t="s">
        <v>13</v>
      </c>
      <c r="C272" s="110">
        <v>0</v>
      </c>
      <c r="D272" s="110">
        <v>-0.22961727785219899</v>
      </c>
      <c r="E272" s="110">
        <v>7.7082443406490106E-2</v>
      </c>
      <c r="F272" s="110">
        <v>-11.4895495705654</v>
      </c>
      <c r="G272" s="110">
        <v>-13.9646586663661</v>
      </c>
      <c r="I272" s="64"/>
      <c r="J272" s="64"/>
    </row>
    <row r="273" spans="1:10" ht="13.5" hidden="1" customHeight="1">
      <c r="A273" s="111"/>
      <c r="B273" s="88" t="s">
        <v>14</v>
      </c>
      <c r="C273" s="110">
        <v>-1.2254901960784299</v>
      </c>
      <c r="D273" s="110">
        <v>-8.3172864968503304E-2</v>
      </c>
      <c r="E273" s="110">
        <v>0.54407166251772998</v>
      </c>
      <c r="F273" s="110">
        <v>7.5399770600281402</v>
      </c>
      <c r="G273" s="110">
        <v>10.5804161000872</v>
      </c>
      <c r="I273" s="64"/>
      <c r="J273" s="64"/>
    </row>
    <row r="274" spans="1:10" ht="13.5" hidden="1" customHeight="1">
      <c r="A274" s="111"/>
      <c r="B274" s="88" t="s">
        <v>15</v>
      </c>
      <c r="C274" s="110">
        <v>-2.72952853598016</v>
      </c>
      <c r="D274" s="110">
        <v>-0.49140781659599497</v>
      </c>
      <c r="E274" s="110">
        <v>1.1029083719230399</v>
      </c>
      <c r="F274" s="110">
        <v>-19.093040237442398</v>
      </c>
      <c r="G274" s="110">
        <v>0.92856864339201395</v>
      </c>
      <c r="I274" s="64"/>
      <c r="J274" s="64"/>
    </row>
    <row r="275" spans="1:10" ht="13.5" hidden="1" customHeight="1">
      <c r="A275" s="111"/>
      <c r="B275" s="88" t="s">
        <v>16</v>
      </c>
      <c r="C275" s="110">
        <v>0.25510204081633497</v>
      </c>
      <c r="D275" s="110">
        <v>-0.13604560444350999</v>
      </c>
      <c r="E275" s="110">
        <v>0.30006908084179001</v>
      </c>
      <c r="F275" s="110">
        <v>-3.2506351371172002</v>
      </c>
      <c r="G275" s="110">
        <v>-23.6865236003988</v>
      </c>
      <c r="I275" s="64"/>
      <c r="J275" s="64"/>
    </row>
    <row r="276" spans="1:10" ht="13.5" hidden="1" customHeight="1">
      <c r="A276" s="111"/>
      <c r="B276" s="88" t="s">
        <v>30</v>
      </c>
      <c r="C276" s="110">
        <v>1.01781170483459</v>
      </c>
      <c r="D276" s="120">
        <v>4.95588219013001E-2</v>
      </c>
      <c r="E276" s="110">
        <v>-0.35135037663496999</v>
      </c>
      <c r="F276" s="110">
        <v>32.012826187030797</v>
      </c>
      <c r="G276" s="110">
        <v>18.988194444862899</v>
      </c>
      <c r="I276" s="64"/>
      <c r="J276" s="64"/>
    </row>
    <row r="277" spans="1:10" ht="13.5" hidden="1" customHeight="1">
      <c r="A277" s="111"/>
      <c r="B277" s="88" t="s">
        <v>31</v>
      </c>
      <c r="C277" s="110">
        <v>0.67170445004198798</v>
      </c>
      <c r="D277" s="110">
        <v>7.1775398256406206E-2</v>
      </c>
      <c r="E277" s="110">
        <v>-0.19510006126950999</v>
      </c>
      <c r="F277" s="110">
        <v>11.7926103208837</v>
      </c>
      <c r="G277" s="110">
        <v>7.0297656276052702</v>
      </c>
      <c r="I277" s="64"/>
      <c r="J277" s="64"/>
    </row>
    <row r="278" spans="1:10" ht="13.5" hidden="1" customHeight="1">
      <c r="A278" s="111"/>
      <c r="B278" s="88" t="s">
        <v>27</v>
      </c>
      <c r="C278" s="110">
        <v>0.16680567139282201</v>
      </c>
      <c r="D278" s="110">
        <v>0.24666575368169699</v>
      </c>
      <c r="E278" s="120">
        <v>-4.4924216433510203E-2</v>
      </c>
      <c r="F278" s="110">
        <v>-12.8695836861194</v>
      </c>
      <c r="G278" s="110">
        <v>-2.1496386868630002</v>
      </c>
      <c r="I278" s="64"/>
      <c r="J278" s="64"/>
    </row>
    <row r="279" spans="1:10" ht="13.5" hidden="1" customHeight="1">
      <c r="A279" s="111"/>
      <c r="B279" s="88" t="s">
        <v>20</v>
      </c>
      <c r="C279" s="110">
        <v>0</v>
      </c>
      <c r="D279" s="120">
        <v>2.4249668211894001E-2</v>
      </c>
      <c r="E279" s="120">
        <v>-3.61090882381703E-2</v>
      </c>
      <c r="F279" s="110">
        <v>10.0773123332437</v>
      </c>
      <c r="G279" s="110">
        <v>1.48706075665175</v>
      </c>
      <c r="I279" s="64"/>
      <c r="J279" s="64"/>
    </row>
    <row r="280" spans="1:10" ht="13.5" hidden="1" customHeight="1">
      <c r="A280" s="111"/>
      <c r="B280" s="88" t="s">
        <v>21</v>
      </c>
      <c r="C280" s="110">
        <v>8.32639467110763E-2</v>
      </c>
      <c r="D280" s="110">
        <v>6.846548578811E-2</v>
      </c>
      <c r="E280" s="110">
        <v>6.0079948046450199E-2</v>
      </c>
      <c r="F280" s="110">
        <v>2.5852394514764598</v>
      </c>
      <c r="G280" s="110">
        <v>2.9497429476424499</v>
      </c>
      <c r="I280" s="64"/>
      <c r="J280" s="64"/>
    </row>
    <row r="281" spans="1:10" ht="13.5" hidden="1" customHeight="1">
      <c r="A281" s="111"/>
      <c r="B281" s="88" t="s">
        <v>22</v>
      </c>
      <c r="C281" s="110">
        <v>-0.166389351081531</v>
      </c>
      <c r="D281" s="110">
        <v>-6.8774154544797697E-2</v>
      </c>
      <c r="E281" s="110">
        <v>0.1107379511229</v>
      </c>
      <c r="F281" s="110">
        <v>-7.0939092014828997</v>
      </c>
      <c r="G281" s="110">
        <v>-1.9067801133761799</v>
      </c>
      <c r="I281" s="64"/>
      <c r="J281" s="64"/>
    </row>
    <row r="282" spans="1:10" ht="13.5" hidden="1" customHeight="1">
      <c r="A282" s="108"/>
      <c r="B282" s="88" t="s">
        <v>23</v>
      </c>
      <c r="C282" s="110">
        <v>0.49999999999998901</v>
      </c>
      <c r="D282" s="110">
        <v>0</v>
      </c>
      <c r="E282" s="110">
        <v>0</v>
      </c>
      <c r="F282" s="110">
        <v>13.132893600226399</v>
      </c>
      <c r="G282" s="110">
        <v>11.092201316822401</v>
      </c>
      <c r="I282" s="64"/>
      <c r="J282" s="64"/>
    </row>
    <row r="283" spans="1:10" ht="15" hidden="1" customHeight="1">
      <c r="A283" s="108"/>
      <c r="B283" s="88"/>
      <c r="C283" s="110"/>
      <c r="D283" s="110"/>
      <c r="E283" s="110"/>
      <c r="F283" s="110"/>
      <c r="G283" s="110"/>
      <c r="I283" s="64"/>
      <c r="J283" s="64"/>
    </row>
    <row r="284" spans="1:10" ht="13.5" hidden="1" customHeight="1">
      <c r="A284" s="108">
        <v>2021</v>
      </c>
      <c r="B284" s="114" t="s">
        <v>12</v>
      </c>
      <c r="C284" s="110">
        <v>1.24378109452736</v>
      </c>
      <c r="D284" s="110">
        <v>9.9999999999994302E-2</v>
      </c>
      <c r="E284" s="110">
        <v>0.100000000000001</v>
      </c>
      <c r="F284" s="110">
        <v>-6.4381947862818603</v>
      </c>
      <c r="G284" s="110">
        <v>-2.74119145842511</v>
      </c>
      <c r="I284" s="64"/>
      <c r="J284" s="64"/>
    </row>
    <row r="285" spans="1:10" ht="13.5" hidden="1" customHeight="1">
      <c r="A285" s="108"/>
      <c r="B285" s="88" t="s">
        <v>13</v>
      </c>
      <c r="C285" s="110">
        <v>0.32760032760032998</v>
      </c>
      <c r="D285" s="110">
        <v>0</v>
      </c>
      <c r="E285" s="110">
        <v>-0.100000000000001</v>
      </c>
      <c r="F285" s="110">
        <v>-2.08800358684327</v>
      </c>
      <c r="G285" s="110">
        <v>-4.6232022690719097</v>
      </c>
      <c r="I285" s="64"/>
      <c r="J285" s="64"/>
    </row>
    <row r="286" spans="1:10" ht="13.5" hidden="1" customHeight="1">
      <c r="A286" s="111"/>
      <c r="B286" s="88" t="s">
        <v>24</v>
      </c>
      <c r="C286" s="110">
        <v>0.32653061224490199</v>
      </c>
      <c r="D286" s="110">
        <v>9.9999999999994302E-2</v>
      </c>
      <c r="E286" s="110">
        <v>-9.9999999999999603E-2</v>
      </c>
      <c r="F286" s="110">
        <v>19.843921554427201</v>
      </c>
      <c r="G286" s="110">
        <v>16.0548517581556</v>
      </c>
      <c r="I286" s="64"/>
      <c r="J286" s="64"/>
    </row>
    <row r="287" spans="1:10" ht="13.5" hidden="1" customHeight="1">
      <c r="A287" s="111"/>
      <c r="B287" s="88" t="s">
        <v>15</v>
      </c>
      <c r="C287" s="110">
        <v>0.16273393002439501</v>
      </c>
      <c r="D287" s="110">
        <v>0</v>
      </c>
      <c r="E287" s="110">
        <v>-0.100000000000001</v>
      </c>
      <c r="F287" s="110">
        <v>0.38276283185654197</v>
      </c>
      <c r="G287" s="110">
        <v>5.4732445653041397</v>
      </c>
      <c r="I287" s="64"/>
      <c r="J287" s="64"/>
    </row>
    <row r="288" spans="1:10" ht="13.5" hidden="1" customHeight="1">
      <c r="A288" s="111"/>
      <c r="B288" s="88" t="s">
        <v>130</v>
      </c>
      <c r="C288" s="110">
        <v>0</v>
      </c>
      <c r="D288" s="110">
        <v>-9.9999999999994302E-2</v>
      </c>
      <c r="E288" s="110">
        <v>-9.9999999999999603E-2</v>
      </c>
      <c r="F288" s="110">
        <v>-12.5374367664182</v>
      </c>
      <c r="G288" s="110">
        <v>-7.9273978778974898</v>
      </c>
      <c r="I288" s="64"/>
      <c r="J288" s="64"/>
    </row>
    <row r="289" spans="1:10" ht="13.5" hidden="1" customHeight="1">
      <c r="A289" s="111"/>
      <c r="B289" s="88" t="s">
        <v>131</v>
      </c>
      <c r="C289" s="110">
        <v>8.1234768480919997E-2</v>
      </c>
      <c r="D289" s="110">
        <v>-0.199966479480295</v>
      </c>
      <c r="E289" s="110">
        <v>0.28454952996834998</v>
      </c>
      <c r="F289" s="110">
        <v>13.9947251343314</v>
      </c>
      <c r="G289" s="110">
        <v>5.9665378164496703</v>
      </c>
      <c r="I289" s="64"/>
      <c r="J289" s="64"/>
    </row>
    <row r="290" spans="1:10" ht="13.5" hidden="1" customHeight="1">
      <c r="A290" s="111"/>
      <c r="B290" s="88" t="s">
        <v>31</v>
      </c>
      <c r="C290" s="110">
        <v>-0.56818181818182301</v>
      </c>
      <c r="D290" s="120">
        <v>-4.5002542772010698E-2</v>
      </c>
      <c r="E290" s="110">
        <v>5.6899173526229398E-2</v>
      </c>
      <c r="F290" s="110">
        <v>-7.7788273896031299</v>
      </c>
      <c r="G290" s="110">
        <v>0.41681651469125403</v>
      </c>
      <c r="I290" s="64"/>
      <c r="J290" s="64"/>
    </row>
    <row r="291" spans="1:10" ht="13.5" hidden="1" customHeight="1">
      <c r="A291" s="111"/>
      <c r="B291" s="88" t="s">
        <v>19</v>
      </c>
      <c r="C291" s="110">
        <v>0</v>
      </c>
      <c r="D291" s="110">
        <v>0.14496902225231201</v>
      </c>
      <c r="E291" s="110">
        <v>-0.19786156767158899</v>
      </c>
      <c r="F291" s="110">
        <v>-1.7967531450865899</v>
      </c>
      <c r="G291" s="110">
        <v>-11.1520535568849</v>
      </c>
      <c r="I291" s="64"/>
      <c r="J291" s="64"/>
    </row>
    <row r="292" spans="1:10" ht="13.5" hidden="1" customHeight="1">
      <c r="A292" s="111"/>
      <c r="B292" s="88" t="s">
        <v>20</v>
      </c>
      <c r="C292" s="110">
        <v>0.24489795918367599</v>
      </c>
      <c r="D292" s="110">
        <v>0.19999999999998899</v>
      </c>
      <c r="E292" s="110">
        <v>-0.133587135822991</v>
      </c>
      <c r="F292" s="110">
        <v>16.254122058039599</v>
      </c>
      <c r="G292" s="110">
        <v>14.014606739412701</v>
      </c>
    </row>
    <row r="293" spans="1:10" ht="15" hidden="1" customHeight="1">
      <c r="A293" s="111"/>
      <c r="B293" s="88" t="s">
        <v>21</v>
      </c>
      <c r="C293" s="110">
        <v>0.73289902280131403</v>
      </c>
      <c r="D293" s="110">
        <v>0.20000000000000301</v>
      </c>
      <c r="E293" s="110">
        <v>-0.21</v>
      </c>
      <c r="F293" s="110">
        <v>3.25179613804776</v>
      </c>
      <c r="G293" s="110">
        <v>3.8455667574200501</v>
      </c>
    </row>
    <row r="294" spans="1:10" ht="15" hidden="1" customHeight="1">
      <c r="A294" s="111"/>
      <c r="B294" s="111" t="s">
        <v>22</v>
      </c>
      <c r="C294" s="110">
        <v>0.24252223120453401</v>
      </c>
      <c r="D294" s="110">
        <v>0.100000000000009</v>
      </c>
      <c r="E294" s="110">
        <v>0</v>
      </c>
      <c r="F294" s="110">
        <v>-1.5875434684896499</v>
      </c>
      <c r="G294" s="110">
        <v>6.2319118881181597</v>
      </c>
    </row>
    <row r="295" spans="1:10" ht="15" hidden="1" customHeight="1">
      <c r="A295" s="111"/>
      <c r="B295" s="111" t="s">
        <v>23</v>
      </c>
      <c r="C295" s="110">
        <v>0.40322580645162398</v>
      </c>
      <c r="D295" s="110">
        <v>9.9999999999994302E-2</v>
      </c>
      <c r="E295" s="110">
        <v>-9.9999999999999603E-2</v>
      </c>
      <c r="F295" s="110">
        <v>10.4393522460764</v>
      </c>
      <c r="G295" s="110">
        <v>-0.46596322697623999</v>
      </c>
    </row>
    <row r="296" spans="1:10" ht="15" hidden="1" customHeight="1">
      <c r="A296" s="113"/>
      <c r="B296" s="111"/>
      <c r="C296" s="89"/>
      <c r="D296" s="89"/>
      <c r="E296" s="89"/>
      <c r="F296" s="89"/>
      <c r="G296" s="89"/>
    </row>
    <row r="297" spans="1:10" ht="13.5" hidden="1" customHeight="1">
      <c r="A297" s="108">
        <v>2022</v>
      </c>
      <c r="B297" s="114" t="s">
        <v>12</v>
      </c>
      <c r="C297" s="110">
        <v>0.321285140562244</v>
      </c>
      <c r="D297" s="110">
        <v>9.9999999999994302E-2</v>
      </c>
      <c r="E297" s="110">
        <v>0</v>
      </c>
      <c r="F297" s="110">
        <v>-10.74688900910793</v>
      </c>
      <c r="G297" s="110">
        <v>-0.13559317739412213</v>
      </c>
      <c r="I297" s="64"/>
      <c r="J297" s="64"/>
    </row>
    <row r="298" spans="1:10" ht="13.5" hidden="1" customHeight="1">
      <c r="A298" s="108"/>
      <c r="B298" s="115" t="s">
        <v>13</v>
      </c>
      <c r="C298" s="110">
        <v>0.24019215372297301</v>
      </c>
      <c r="D298" s="110">
        <v>0</v>
      </c>
      <c r="E298" s="110">
        <v>-0.100000000000001</v>
      </c>
      <c r="F298" s="110">
        <v>-8.3903045745355449</v>
      </c>
      <c r="G298" s="110">
        <v>-11.024477821137967</v>
      </c>
      <c r="I298" s="64"/>
      <c r="J298" s="64"/>
    </row>
    <row r="299" spans="1:10" ht="13.5" hidden="1" customHeight="1">
      <c r="A299" s="111"/>
      <c r="B299" s="115" t="s">
        <v>14</v>
      </c>
      <c r="C299" s="110">
        <v>0.31948881789136702</v>
      </c>
      <c r="D299" s="110">
        <v>0.100000000000009</v>
      </c>
      <c r="E299" s="110">
        <v>0</v>
      </c>
      <c r="F299" s="110">
        <v>29.237145411950081</v>
      </c>
      <c r="G299" s="110">
        <v>27.430662366593637</v>
      </c>
      <c r="I299" s="64"/>
      <c r="J299" s="64"/>
    </row>
    <row r="300" spans="1:10" ht="13.5" hidden="1" customHeight="1">
      <c r="A300" s="111"/>
      <c r="B300" s="115" t="s">
        <v>25</v>
      </c>
      <c r="C300" s="110">
        <v>0.238853503184733</v>
      </c>
      <c r="D300" s="110">
        <v>0.20000000000000301</v>
      </c>
      <c r="E300" s="110">
        <v>-0.16599999999999901</v>
      </c>
      <c r="F300" s="110">
        <v>-3.0460875678036348</v>
      </c>
      <c r="G300" s="110">
        <v>-1.0799681548900986</v>
      </c>
      <c r="I300" s="64"/>
      <c r="J300" s="64"/>
    </row>
    <row r="301" spans="1:10" ht="13.5" hidden="1" customHeight="1">
      <c r="A301" s="111"/>
      <c r="B301" s="88" t="s">
        <v>26</v>
      </c>
      <c r="C301" s="110">
        <v>0.55599682287528196</v>
      </c>
      <c r="D301" s="110">
        <v>9.9999999999994302E-2</v>
      </c>
      <c r="E301" s="120">
        <v>-3.4000000000000301E-2</v>
      </c>
      <c r="F301" s="110">
        <v>-5.4071818215663425</v>
      </c>
      <c r="G301" s="110">
        <v>3.5385291811075748</v>
      </c>
      <c r="I301" s="64"/>
      <c r="J301" s="64"/>
    </row>
    <row r="302" spans="1:10" ht="13.5" hidden="1" customHeight="1">
      <c r="A302" s="111"/>
      <c r="B302" s="88" t="s">
        <v>131</v>
      </c>
      <c r="C302" s="110">
        <v>0.63191153238546505</v>
      </c>
      <c r="D302" s="120">
        <v>4.3430075487364703E-2</v>
      </c>
      <c r="E302" s="110">
        <v>-0.1</v>
      </c>
      <c r="F302" s="110">
        <v>19.641673267100202</v>
      </c>
      <c r="G302" s="110">
        <v>12.340670678737698</v>
      </c>
      <c r="I302" s="64"/>
      <c r="J302" s="64"/>
    </row>
    <row r="303" spans="1:10" ht="13.5" hidden="1" customHeight="1">
      <c r="A303" s="111"/>
      <c r="B303" s="88" t="s">
        <v>132</v>
      </c>
      <c r="C303" s="110">
        <v>0.39246467817897202</v>
      </c>
      <c r="D303" s="110">
        <v>6.3194721432651604E-2</v>
      </c>
      <c r="E303" s="110">
        <v>-9.9999999999999603E-2</v>
      </c>
      <c r="F303" s="110">
        <v>-6.896493906483725</v>
      </c>
      <c r="G303" s="110">
        <v>-2.1526990378118005</v>
      </c>
      <c r="I303" s="64"/>
      <c r="J303" s="64"/>
    </row>
    <row r="304" spans="1:10" ht="13.5" hidden="1" customHeight="1">
      <c r="A304" s="111"/>
      <c r="B304" s="88" t="s">
        <v>133</v>
      </c>
      <c r="C304" s="110">
        <v>0.23455824863172201</v>
      </c>
      <c r="D304" s="110">
        <v>9.3375203079986605E-2</v>
      </c>
      <c r="E304" s="110">
        <v>0</v>
      </c>
      <c r="F304" s="110">
        <v>5.3551758157604601</v>
      </c>
      <c r="G304" s="110">
        <v>4.8483102917437071</v>
      </c>
      <c r="I304" s="64"/>
      <c r="J304" s="64"/>
    </row>
    <row r="305" spans="1:10" ht="13.5" hidden="1" customHeight="1">
      <c r="A305" s="111"/>
      <c r="B305" s="88" t="s">
        <v>20</v>
      </c>
      <c r="C305" s="110">
        <v>7.8003120124825506E-2</v>
      </c>
      <c r="D305" s="110">
        <v>0</v>
      </c>
      <c r="E305" s="110">
        <v>-0.1</v>
      </c>
      <c r="F305" s="110">
        <v>1.9295909852968585</v>
      </c>
      <c r="G305" s="110">
        <v>-9.5152662945337312</v>
      </c>
    </row>
    <row r="306" spans="1:10" ht="15" hidden="1" customHeight="1">
      <c r="A306" s="111"/>
      <c r="B306" s="88" t="s">
        <v>21</v>
      </c>
      <c r="C306" s="110">
        <v>0.23382696804363778</v>
      </c>
      <c r="D306" s="110">
        <v>0</v>
      </c>
      <c r="E306" s="120">
        <v>-0.03</v>
      </c>
      <c r="F306" s="110">
        <v>-8.5077396826896301</v>
      </c>
      <c r="G306" s="110">
        <v>0.98544382605560976</v>
      </c>
    </row>
    <row r="307" spans="1:10" ht="15" hidden="1" customHeight="1">
      <c r="A307" s="111"/>
      <c r="B307" s="111" t="s">
        <v>22</v>
      </c>
      <c r="C307" s="110">
        <v>0.31104199066873672</v>
      </c>
      <c r="D307" s="110">
        <v>9.9999999999994302E-2</v>
      </c>
      <c r="E307" s="110">
        <v>0</v>
      </c>
      <c r="F307" s="110">
        <v>-1.7300854134058574</v>
      </c>
      <c r="G307" s="110">
        <v>-4.9575619558665966</v>
      </c>
    </row>
    <row r="308" spans="1:10" ht="15" hidden="1" customHeight="1">
      <c r="A308" s="111"/>
      <c r="B308" s="111" t="s">
        <v>23</v>
      </c>
      <c r="C308" s="110">
        <v>0.15503875968991832</v>
      </c>
      <c r="D308" s="110">
        <v>0</v>
      </c>
      <c r="E308" s="110">
        <v>0</v>
      </c>
      <c r="F308" s="110">
        <v>1.4745002694127596</v>
      </c>
      <c r="G308" s="110">
        <v>-3.9523127967326044</v>
      </c>
    </row>
    <row r="309" spans="1:10" ht="15" hidden="1" customHeight="1">
      <c r="A309" s="113"/>
      <c r="B309" s="89"/>
      <c r="C309" s="89"/>
      <c r="D309" s="89"/>
      <c r="E309" s="89"/>
      <c r="F309" s="89"/>
      <c r="G309" s="89"/>
    </row>
    <row r="310" spans="1:10" ht="13.5" hidden="1" customHeight="1">
      <c r="A310" s="108">
        <v>2023</v>
      </c>
      <c r="B310" s="111" t="s">
        <v>12</v>
      </c>
      <c r="C310" s="110">
        <v>0.23219814241486336</v>
      </c>
      <c r="D310" s="110">
        <v>0</v>
      </c>
      <c r="E310" s="110">
        <v>0</v>
      </c>
      <c r="F310" s="110">
        <v>-14.391984930216328</v>
      </c>
      <c r="G310" s="110">
        <v>-8.7988494958540659</v>
      </c>
      <c r="I310" s="64"/>
      <c r="J310" s="64"/>
    </row>
    <row r="311" spans="1:10" ht="13.5" hidden="1" customHeight="1">
      <c r="A311" s="108"/>
      <c r="B311" s="111" t="s">
        <v>13</v>
      </c>
      <c r="C311" s="110">
        <v>0.23166023166023564</v>
      </c>
      <c r="D311" s="110">
        <v>0.10000000000000853</v>
      </c>
      <c r="E311" s="110">
        <v>-0.10000000000000009</v>
      </c>
      <c r="F311" s="120">
        <v>1.4754571267538985E-2</v>
      </c>
      <c r="G311" s="110">
        <v>-1.9102621727789093</v>
      </c>
      <c r="I311" s="64"/>
      <c r="J311" s="64"/>
    </row>
    <row r="312" spans="1:10" ht="13.5" hidden="1" customHeight="1">
      <c r="A312" s="111"/>
      <c r="B312" s="88" t="s">
        <v>14</v>
      </c>
      <c r="C312" s="110">
        <v>7.7041602465333092E-2</v>
      </c>
      <c r="D312" s="110">
        <v>0</v>
      </c>
      <c r="E312" s="110">
        <v>0</v>
      </c>
      <c r="F312" s="110">
        <v>15.142334659242817</v>
      </c>
      <c r="G312" s="110">
        <v>12.691814763403819</v>
      </c>
      <c r="I312" s="64"/>
      <c r="J312" s="64"/>
    </row>
    <row r="313" spans="1:10" ht="13.5" hidden="1" customHeight="1">
      <c r="A313" s="111"/>
      <c r="B313" s="88" t="s">
        <v>15</v>
      </c>
      <c r="C313" s="110">
        <v>7.698229407235857E-2</v>
      </c>
      <c r="D313" s="110">
        <v>9.9999999999994316E-2</v>
      </c>
      <c r="E313" s="110">
        <v>0</v>
      </c>
      <c r="F313" s="110">
        <v>-18.944239203190648</v>
      </c>
      <c r="G313" s="110">
        <v>-10.19261808577051</v>
      </c>
      <c r="I313" s="64"/>
      <c r="J313" s="64"/>
    </row>
    <row r="314" spans="1:10" ht="13.5" hidden="1" customHeight="1">
      <c r="A314" s="111"/>
      <c r="B314" s="88" t="s">
        <v>16</v>
      </c>
      <c r="C314" s="110">
        <v>0.15384615384614886</v>
      </c>
      <c r="D314" s="110">
        <v>0</v>
      </c>
      <c r="E314" s="110">
        <v>0</v>
      </c>
      <c r="F314" s="110">
        <v>13.645243859306788</v>
      </c>
      <c r="G314" s="110">
        <v>10.961500939183644</v>
      </c>
      <c r="I314" s="64"/>
      <c r="J314" s="64"/>
    </row>
    <row r="315" spans="1:10" ht="13.5" hidden="1" customHeight="1">
      <c r="A315" s="111"/>
      <c r="B315" s="88" t="s">
        <v>17</v>
      </c>
      <c r="C315" s="110">
        <v>0.1536098310291889</v>
      </c>
      <c r="D315" s="110">
        <v>0</v>
      </c>
      <c r="E315" s="110">
        <v>-0.10000000000000009</v>
      </c>
      <c r="F315" s="110">
        <v>3.703433995117611</v>
      </c>
      <c r="G315" s="110">
        <v>-8.8659808967020641</v>
      </c>
      <c r="I315" s="64"/>
      <c r="J315" s="64"/>
    </row>
    <row r="316" spans="1:10" ht="13.5" hidden="1" customHeight="1">
      <c r="A316" s="111"/>
      <c r="B316" s="88" t="s">
        <v>18</v>
      </c>
      <c r="C316" s="110">
        <v>7.6687116564411184E-2</v>
      </c>
      <c r="D316" s="110">
        <v>9.9999999999994316E-2</v>
      </c>
      <c r="E316" s="110">
        <v>0</v>
      </c>
      <c r="F316" s="110">
        <v>-5.7902861678411082</v>
      </c>
      <c r="G316" s="110">
        <v>4.8310029642252728</v>
      </c>
      <c r="I316" s="64"/>
      <c r="J316" s="64"/>
    </row>
    <row r="317" spans="1:10" ht="13.5" hidden="1" customHeight="1">
      <c r="A317" s="111"/>
      <c r="B317" s="88" t="s">
        <v>27</v>
      </c>
      <c r="C317" s="110">
        <v>0.15325670498083088</v>
      </c>
      <c r="D317" s="110">
        <v>-2.670630804655616E-2</v>
      </c>
      <c r="E317" s="110">
        <v>0</v>
      </c>
      <c r="F317" s="110">
        <v>-1.357052029586725</v>
      </c>
      <c r="G317" s="110">
        <v>-1.6165393328593236</v>
      </c>
      <c r="I317" s="64"/>
      <c r="J317" s="64"/>
    </row>
    <row r="318" spans="1:10" ht="13.5" hidden="1" customHeight="1">
      <c r="A318" s="111"/>
      <c r="B318" s="88" t="s">
        <v>20</v>
      </c>
      <c r="C318" s="110">
        <v>7.6511094108666633E-2</v>
      </c>
      <c r="D318" s="110">
        <v>-1.2936919534354274E-3</v>
      </c>
      <c r="E318" s="110">
        <v>0</v>
      </c>
      <c r="F318" s="110">
        <v>7.9468977659563844</v>
      </c>
      <c r="G318" s="110">
        <v>2.1319314827750624</v>
      </c>
    </row>
    <row r="319" spans="1:10" ht="13.5" hidden="1" customHeight="1">
      <c r="A319" s="111"/>
      <c r="B319" s="88" t="s">
        <v>21</v>
      </c>
      <c r="C319" s="110">
        <v>7.6452599388376896E-2</v>
      </c>
      <c r="D319" s="110">
        <v>2.7999999999991587E-2</v>
      </c>
      <c r="E319" s="110">
        <v>0</v>
      </c>
      <c r="F319" s="110">
        <v>1.4618679958241954</v>
      </c>
      <c r="G319" s="110">
        <v>13.259163625917925</v>
      </c>
    </row>
    <row r="320" spans="1:10" ht="13.5" hidden="1" customHeight="1">
      <c r="A320" s="111"/>
      <c r="B320" s="88" t="s">
        <v>22</v>
      </c>
      <c r="C320" s="110">
        <v>0</v>
      </c>
      <c r="D320" s="110">
        <v>0</v>
      </c>
      <c r="E320" s="110">
        <v>-0.10000000000000009</v>
      </c>
      <c r="F320" s="110">
        <v>-3.6049560053931673</v>
      </c>
      <c r="G320" s="110">
        <v>-3.2568045004490731</v>
      </c>
    </row>
    <row r="321" spans="1:10" ht="13.5" hidden="1" customHeight="1">
      <c r="A321" s="111"/>
      <c r="B321" s="88" t="s">
        <v>23</v>
      </c>
      <c r="C321" s="110">
        <v>0.22918258212374365</v>
      </c>
      <c r="D321" s="110">
        <v>0.10000000000000853</v>
      </c>
      <c r="E321" s="110">
        <v>0</v>
      </c>
      <c r="F321" s="110">
        <v>-2.596195638337262</v>
      </c>
      <c r="G321" s="110">
        <v>-2.621334619075788</v>
      </c>
    </row>
    <row r="322" spans="1:10" ht="15" hidden="1" customHeight="1">
      <c r="A322" s="113"/>
      <c r="B322" s="111"/>
      <c r="C322" s="89"/>
      <c r="D322" s="89"/>
      <c r="E322" s="89"/>
      <c r="F322" s="89"/>
      <c r="G322" s="89"/>
    </row>
    <row r="323" spans="1:10" hidden="1">
      <c r="A323" s="108">
        <v>2024</v>
      </c>
      <c r="B323" s="88" t="s">
        <v>12</v>
      </c>
      <c r="C323" s="110">
        <f>(C85/C83-1)*100</f>
        <v>0.15243902439026069</v>
      </c>
      <c r="D323" s="110">
        <v>0.29999999999999716</v>
      </c>
      <c r="E323" s="110">
        <v>0</v>
      </c>
      <c r="F323" s="110">
        <f>(F85/F83-1)*100</f>
        <v>3.3217490618908441</v>
      </c>
      <c r="G323" s="110">
        <f>(G85/G83-1)*100</f>
        <v>5.258703768916706</v>
      </c>
      <c r="H323" s="64"/>
      <c r="I323" s="64"/>
      <c r="J323" s="64"/>
    </row>
    <row r="324" spans="1:10" hidden="1">
      <c r="A324" s="108"/>
      <c r="B324" s="111" t="s">
        <v>13</v>
      </c>
      <c r="C324" s="110">
        <f>(C86/C85-1)*100</f>
        <v>0.53272450532724225</v>
      </c>
      <c r="D324" s="110">
        <v>5.8566779749469333E-4</v>
      </c>
      <c r="E324" s="110">
        <v>0</v>
      </c>
      <c r="F324" s="110">
        <f>(F86/F85-1)*100</f>
        <v>-8.9362293082036572</v>
      </c>
      <c r="G324" s="110">
        <f>(G86/G85-1)*100</f>
        <v>-10.799929884973292</v>
      </c>
      <c r="H324" s="64"/>
      <c r="I324" s="64"/>
      <c r="J324" s="64"/>
    </row>
    <row r="325" spans="1:10" ht="13.5" hidden="1" customHeight="1">
      <c r="A325" s="111"/>
      <c r="B325" s="88" t="s">
        <v>14</v>
      </c>
      <c r="C325" s="110">
        <f t="shared" ref="C325:C334" si="21">(C87/C86-1)*100</f>
        <v>7.570022710068347E-2</v>
      </c>
      <c r="D325" s="110">
        <v>-6.5298244808218442E-3</v>
      </c>
      <c r="E325" s="110">
        <v>0</v>
      </c>
      <c r="F325" s="110">
        <f t="shared" ref="F325:G334" si="22">(F87/F86-1)*100</f>
        <v>15.722632448602569</v>
      </c>
      <c r="G325" s="110">
        <f t="shared" si="22"/>
        <v>15.710495952967719</v>
      </c>
      <c r="H325" s="64"/>
      <c r="I325" s="64"/>
      <c r="J325" s="64"/>
    </row>
    <row r="326" spans="1:10" ht="13.5" hidden="1" customHeight="1">
      <c r="A326" s="111"/>
      <c r="B326" s="88" t="s">
        <v>15</v>
      </c>
      <c r="C326" s="110">
        <f t="shared" si="21"/>
        <v>0.15128593040849569</v>
      </c>
      <c r="D326" s="110">
        <v>0.10594415668332147</v>
      </c>
      <c r="E326" s="110">
        <v>0</v>
      </c>
      <c r="F326" s="110">
        <f t="shared" si="22"/>
        <v>-10.709763737730738</v>
      </c>
      <c r="G326" s="110">
        <f t="shared" si="22"/>
        <v>-7.5595763426023481</v>
      </c>
      <c r="H326" s="64"/>
      <c r="I326" s="64"/>
      <c r="J326" s="64"/>
    </row>
    <row r="327" spans="1:10" ht="13.5" hidden="1" customHeight="1">
      <c r="A327" s="111"/>
      <c r="B327" s="88" t="s">
        <v>16</v>
      </c>
      <c r="C327" s="110">
        <f t="shared" si="21"/>
        <v>0.30211480362538623</v>
      </c>
      <c r="D327" s="110">
        <v>0</v>
      </c>
      <c r="E327" s="110">
        <v>0</v>
      </c>
      <c r="F327" s="110">
        <f t="shared" si="22"/>
        <v>11.24079276368426</v>
      </c>
      <c r="G327" s="110">
        <f t="shared" si="22"/>
        <v>10.267071153684793</v>
      </c>
      <c r="H327" s="64"/>
      <c r="I327" s="64"/>
      <c r="J327" s="64"/>
    </row>
    <row r="328" spans="1:10" ht="13.5" hidden="1" customHeight="1">
      <c r="A328" s="111"/>
      <c r="B328" s="88" t="s">
        <v>17</v>
      </c>
      <c r="C328" s="110">
        <f t="shared" si="21"/>
        <v>0.15060240963855609</v>
      </c>
      <c r="D328" s="110">
        <v>0</v>
      </c>
      <c r="E328" s="110">
        <v>0</v>
      </c>
      <c r="F328" s="110">
        <f t="shared" si="22"/>
        <v>-1.5739581204395003</v>
      </c>
      <c r="G328" s="110">
        <f t="shared" si="22"/>
        <v>-5.3710136160862954</v>
      </c>
      <c r="H328" s="64"/>
      <c r="I328" s="64"/>
      <c r="J328" s="64"/>
    </row>
    <row r="329" spans="1:10" ht="13.5" hidden="1" customHeight="1">
      <c r="A329" s="111"/>
      <c r="B329" s="88" t="s">
        <v>18</v>
      </c>
      <c r="C329" s="110">
        <f t="shared" si="21"/>
        <v>7.518796992480592E-2</v>
      </c>
      <c r="D329" s="110">
        <v>-0.19999999999998863</v>
      </c>
      <c r="E329" s="110">
        <v>0</v>
      </c>
      <c r="F329" s="110">
        <f t="shared" si="22"/>
        <v>4.2986742806200073</v>
      </c>
      <c r="G329" s="110">
        <f t="shared" si="22"/>
        <v>11.611967708777438</v>
      </c>
      <c r="H329" s="64"/>
      <c r="I329" s="64"/>
      <c r="J329" s="64"/>
    </row>
    <row r="330" spans="1:10" ht="13.5" hidden="1" customHeight="1">
      <c r="A330" s="111"/>
      <c r="B330" s="88" t="s">
        <v>19</v>
      </c>
      <c r="C330" s="110">
        <f t="shared" si="21"/>
        <v>7.513148009015147E-2</v>
      </c>
      <c r="D330" s="110">
        <v>0</v>
      </c>
      <c r="E330" s="110">
        <v>-9.9999999999999645E-2</v>
      </c>
      <c r="F330" s="110">
        <f t="shared" si="22"/>
        <v>-1.8319678724783794</v>
      </c>
      <c r="G330" s="110">
        <f t="shared" si="22"/>
        <v>-1.5841338703000418</v>
      </c>
      <c r="H330" s="64"/>
      <c r="I330" s="64"/>
      <c r="J330" s="64"/>
    </row>
    <row r="331" spans="1:10" ht="13.5" hidden="1" customHeight="1">
      <c r="A331" s="111"/>
      <c r="B331" s="88" t="s">
        <v>20</v>
      </c>
      <c r="C331" s="110">
        <f t="shared" si="21"/>
        <v>0</v>
      </c>
      <c r="D331" s="110">
        <v>9.9999999999994316E-2</v>
      </c>
      <c r="E331" s="110">
        <v>0</v>
      </c>
      <c r="F331" s="110">
        <f t="shared" si="22"/>
        <v>-4.2327250169624353</v>
      </c>
      <c r="G331" s="110">
        <f t="shared" si="22"/>
        <v>-9.7359155781398972</v>
      </c>
      <c r="H331" s="64"/>
    </row>
    <row r="332" spans="1:10" ht="13.5" hidden="1" customHeight="1">
      <c r="A332" s="111"/>
      <c r="B332" s="88" t="s">
        <v>21</v>
      </c>
      <c r="C332" s="110">
        <f t="shared" si="21"/>
        <v>0.15015015015016342</v>
      </c>
      <c r="D332" s="110">
        <v>5.4000000000002046E-2</v>
      </c>
      <c r="E332" s="110">
        <v>0</v>
      </c>
      <c r="F332" s="110">
        <f t="shared" si="22"/>
        <v>3.7157482036019651</v>
      </c>
      <c r="G332" s="110">
        <f t="shared" si="22"/>
        <v>4.945736776849774</v>
      </c>
      <c r="H332" s="64"/>
    </row>
    <row r="333" spans="1:10" ht="13.5" hidden="1" customHeight="1">
      <c r="A333" s="111"/>
      <c r="B333" s="88" t="s">
        <v>22</v>
      </c>
      <c r="C333" s="110">
        <f t="shared" si="21"/>
        <v>-7.496251874062887E-2</v>
      </c>
      <c r="D333" s="110">
        <v>-5.4000000000002046E-2</v>
      </c>
      <c r="E333" s="110">
        <v>0</v>
      </c>
      <c r="F333" s="110">
        <f t="shared" si="22"/>
        <v>-1.6524529998895865</v>
      </c>
      <c r="G333" s="110">
        <f t="shared" si="22"/>
        <v>-4.3002439744962313</v>
      </c>
      <c r="H333" s="64"/>
    </row>
    <row r="334" spans="1:10" ht="13.5" hidden="1" customHeight="1">
      <c r="A334" s="111"/>
      <c r="B334" s="88" t="s">
        <v>23</v>
      </c>
      <c r="C334" s="110">
        <f t="shared" si="21"/>
        <v>7.5018754688671585E-2</v>
      </c>
      <c r="D334" s="110">
        <v>9.9999999999994316E-2</v>
      </c>
      <c r="E334" s="110">
        <v>-0.10000000000000009</v>
      </c>
      <c r="F334" s="110">
        <f t="shared" si="22"/>
        <v>9.9110721943493907</v>
      </c>
      <c r="G334" s="110">
        <f t="shared" si="22"/>
        <v>7.2558373607710003</v>
      </c>
      <c r="H334" s="64"/>
    </row>
    <row r="335" spans="1:10" ht="15" hidden="1" customHeight="1">
      <c r="A335" s="113"/>
      <c r="B335" s="89"/>
      <c r="C335" s="89"/>
      <c r="D335" s="89"/>
      <c r="E335" s="89"/>
      <c r="F335" s="89"/>
      <c r="G335" s="89"/>
      <c r="H335" s="64"/>
    </row>
    <row r="336" spans="1:10">
      <c r="A336" s="108">
        <v>2025</v>
      </c>
      <c r="B336" s="88" t="s">
        <v>12</v>
      </c>
      <c r="C336" s="110">
        <f t="shared" ref="C336:G336" si="23">(C98/C96-1)*100</f>
        <v>0.14992503748125774</v>
      </c>
      <c r="D336" s="110">
        <v>0</v>
      </c>
      <c r="E336" s="110">
        <v>0</v>
      </c>
      <c r="F336" s="110">
        <f t="shared" si="23"/>
        <v>-11.391603171281572</v>
      </c>
      <c r="G336" s="110">
        <f t="shared" si="23"/>
        <v>-0.15748823216338304</v>
      </c>
      <c r="H336" s="64"/>
      <c r="I336" s="64"/>
      <c r="J336" s="64"/>
    </row>
    <row r="337" spans="1:10">
      <c r="A337" s="108"/>
      <c r="B337" s="88" t="s">
        <v>13</v>
      </c>
      <c r="C337" s="110">
        <f t="shared" ref="C337:G347" si="24">(C99/C98-1)*100</f>
        <v>0.37425149700598404</v>
      </c>
      <c r="D337" s="110">
        <v>0.10000000000000853</v>
      </c>
      <c r="E337" s="110">
        <v>0</v>
      </c>
      <c r="F337" s="110">
        <f t="shared" si="24"/>
        <v>-3.7228466923400538</v>
      </c>
      <c r="G337" s="110">
        <f t="shared" si="24"/>
        <v>-11.355099453260708</v>
      </c>
      <c r="H337" s="64"/>
      <c r="I337" s="64"/>
      <c r="J337" s="64"/>
    </row>
    <row r="338" spans="1:10" ht="13.5" customHeight="1">
      <c r="A338" s="108"/>
      <c r="B338" s="83" t="s">
        <v>24</v>
      </c>
      <c r="C338" s="110">
        <f t="shared" si="24"/>
        <v>0</v>
      </c>
      <c r="D338" s="110">
        <v>0</v>
      </c>
      <c r="E338" s="110">
        <v>0</v>
      </c>
      <c r="F338" s="110">
        <f t="shared" si="24"/>
        <v>16.120942513274251</v>
      </c>
      <c r="G338" s="110">
        <f t="shared" si="24"/>
        <v>6.5418943777247662</v>
      </c>
      <c r="H338" s="64"/>
      <c r="I338" s="64"/>
      <c r="J338" s="64"/>
    </row>
    <row r="339" spans="1:10" ht="13.5" customHeight="1">
      <c r="A339" s="108"/>
      <c r="B339" s="88" t="s">
        <v>15</v>
      </c>
      <c r="C339" s="110">
        <f t="shared" si="24"/>
        <v>0.14914243102164271</v>
      </c>
      <c r="D339" s="110">
        <v>9.9999999999994316E-2</v>
      </c>
      <c r="E339" s="110">
        <v>-0.10000000000000009</v>
      </c>
      <c r="F339" s="110">
        <f t="shared" si="24"/>
        <v>-2.7706507859868945</v>
      </c>
      <c r="G339" s="110">
        <f t="shared" si="24"/>
        <v>14.070829837380172</v>
      </c>
      <c r="H339" s="64"/>
      <c r="I339" s="64"/>
      <c r="J339" s="64"/>
    </row>
    <row r="340" spans="1:10" ht="13.5" customHeight="1">
      <c r="A340" s="108"/>
      <c r="B340" s="83" t="s">
        <v>16</v>
      </c>
      <c r="C340" s="110">
        <f t="shared" si="24"/>
        <v>7.446016381236209E-2</v>
      </c>
      <c r="D340" s="110">
        <v>0</v>
      </c>
      <c r="E340" s="110">
        <v>0</v>
      </c>
      <c r="F340" s="110">
        <f t="shared" si="24"/>
        <v>-5.154935792025972</v>
      </c>
      <c r="G340" s="110">
        <f t="shared" si="24"/>
        <v>-1.956623706303684</v>
      </c>
      <c r="H340" s="64"/>
      <c r="I340" s="64"/>
      <c r="J340" s="64"/>
    </row>
    <row r="341" spans="1:10" ht="13.5" customHeight="1">
      <c r="A341" s="108"/>
      <c r="B341" s="88" t="s">
        <v>17</v>
      </c>
      <c r="C341" s="110">
        <f t="shared" si="24"/>
        <v>7.4404761904767192E-2</v>
      </c>
      <c r="D341" s="110">
        <v>0</v>
      </c>
      <c r="E341" s="110">
        <v>0</v>
      </c>
      <c r="F341" s="110">
        <f t="shared" si="24"/>
        <v>-4.0024354906014086</v>
      </c>
      <c r="G341" s="110">
        <f t="shared" si="24"/>
        <v>-10.100608004125466</v>
      </c>
      <c r="H341" s="64"/>
      <c r="I341" s="64"/>
      <c r="J341" s="64"/>
    </row>
    <row r="342" spans="1:10" ht="13.5" customHeight="1">
      <c r="A342" s="108"/>
      <c r="B342" s="88" t="s">
        <v>18</v>
      </c>
      <c r="C342" s="110">
        <f t="shared" si="24"/>
        <v>0.14869888475834703</v>
      </c>
      <c r="D342" s="110">
        <v>0</v>
      </c>
      <c r="E342" s="110">
        <v>0</v>
      </c>
      <c r="F342" s="110">
        <f t="shared" si="24"/>
        <v>15.230711897639694</v>
      </c>
      <c r="G342" s="110">
        <f t="shared" si="24"/>
        <v>10.881946023529544</v>
      </c>
      <c r="I342" s="64"/>
      <c r="J342" s="64"/>
    </row>
    <row r="343" spans="1:10" ht="13.5" customHeight="1">
      <c r="A343" s="111"/>
      <c r="B343" s="83" t="s">
        <v>19</v>
      </c>
      <c r="C343" s="110">
        <f t="shared" si="24"/>
        <v>0.14847809948033142</v>
      </c>
      <c r="D343" s="110">
        <v>0.10000000000000853</v>
      </c>
      <c r="E343" s="110">
        <v>0</v>
      </c>
      <c r="F343" s="110">
        <f t="shared" si="24"/>
        <v>-6.2431237158426578</v>
      </c>
      <c r="G343" s="110">
        <f t="shared" si="24"/>
        <v>-7.9621654462494025</v>
      </c>
      <c r="I343" s="64"/>
      <c r="J343" s="64"/>
    </row>
    <row r="344" spans="1:10" ht="13.5" customHeight="1">
      <c r="A344" s="111"/>
      <c r="B344" s="88" t="s">
        <v>28</v>
      </c>
      <c r="C344" s="110">
        <f t="shared" si="24"/>
        <v>0.22238695329872549</v>
      </c>
      <c r="D344" s="110">
        <v>0</v>
      </c>
      <c r="E344" s="110">
        <v>0</v>
      </c>
      <c r="F344" s="110">
        <f t="shared" si="24"/>
        <v>5.869628584033415</v>
      </c>
      <c r="G344" s="110">
        <f t="shared" si="24"/>
        <v>2.8817076641627137</v>
      </c>
    </row>
    <row r="345" spans="1:10" ht="13.5" customHeight="1">
      <c r="A345" s="108"/>
      <c r="B345" s="88" t="s">
        <v>21</v>
      </c>
      <c r="C345" s="110">
        <f t="shared" si="24"/>
        <v>-7.3964497041412169E-2</v>
      </c>
      <c r="D345" s="110">
        <f t="shared" ref="D345:E347" si="25">D107-D106</f>
        <v>0</v>
      </c>
      <c r="E345" s="110">
        <f t="shared" ref="E345:E346" si="26">E107-E106</f>
        <v>0</v>
      </c>
      <c r="F345" s="110">
        <f t="shared" si="24"/>
        <v>6.6918938533723882</v>
      </c>
      <c r="G345" s="110">
        <f t="shared" si="24"/>
        <v>7.6737490081136839</v>
      </c>
    </row>
    <row r="346" spans="1:10" ht="13.5" customHeight="1">
      <c r="A346" s="73"/>
      <c r="B346" s="83" t="s">
        <v>22</v>
      </c>
      <c r="C346" s="110">
        <f t="shared" si="24"/>
        <v>0</v>
      </c>
      <c r="D346" s="110">
        <f t="shared" si="25"/>
        <v>0</v>
      </c>
      <c r="E346" s="110">
        <f t="shared" si="26"/>
        <v>-0.10000000000000009</v>
      </c>
      <c r="F346" s="110">
        <f t="shared" si="24"/>
        <v>-9.0303444736451475</v>
      </c>
      <c r="G346" s="110">
        <f t="shared" si="24"/>
        <v>0.73310460782725073</v>
      </c>
    </row>
    <row r="347" spans="1:10" ht="13.5" customHeight="1">
      <c r="A347" s="3"/>
      <c r="B347" s="83" t="s">
        <v>23</v>
      </c>
      <c r="C347" s="110">
        <f t="shared" si="24"/>
        <v>0.29607698001481442</v>
      </c>
      <c r="D347" s="110">
        <f t="shared" si="25"/>
        <v>-0.10000000000000853</v>
      </c>
      <c r="E347" s="110">
        <f t="shared" si="25"/>
        <v>0</v>
      </c>
      <c r="F347" s="110">
        <f t="shared" si="24"/>
        <v>13.220827615730602</v>
      </c>
      <c r="G347" s="110">
        <f t="shared" si="24"/>
        <v>1.4422765535428539</v>
      </c>
    </row>
    <row r="348" spans="1:10" ht="15" customHeight="1">
      <c r="A348" s="2"/>
      <c r="B348" s="1"/>
      <c r="C348" s="89"/>
      <c r="D348" s="89"/>
      <c r="E348" s="89"/>
      <c r="F348" s="89"/>
      <c r="G348" s="89"/>
    </row>
    <row r="349" spans="1:10">
      <c r="A349" s="73">
        <v>2026</v>
      </c>
      <c r="B349" s="83" t="s">
        <v>12</v>
      </c>
      <c r="C349" s="110">
        <f t="shared" ref="C349" si="27">(C111/C109-1)*100</f>
        <v>0.14760147601475815</v>
      </c>
      <c r="D349" s="110">
        <v>0.10000000000000853</v>
      </c>
      <c r="E349" s="110">
        <v>0</v>
      </c>
      <c r="F349" s="110">
        <f t="shared" ref="F349:G349" si="28">(F111/F109-1)*100</f>
        <v>-3.8925949495990819</v>
      </c>
      <c r="G349" s="110">
        <f t="shared" si="28"/>
        <v>-4.4672006244476536</v>
      </c>
      <c r="H349" s="64"/>
      <c r="I349" s="64"/>
      <c r="J349" s="64"/>
    </row>
    <row r="350" spans="1:10">
      <c r="A350" s="73"/>
      <c r="B350" s="83" t="s">
        <v>13</v>
      </c>
      <c r="C350" s="110">
        <f t="shared" ref="C350" si="29">(C112/C111-1)*100</f>
        <v>0.22107590272661959</v>
      </c>
      <c r="D350" s="110">
        <f t="shared" ref="D350:E352" si="30">D112-D111</f>
        <v>0</v>
      </c>
      <c r="E350" s="110">
        <f t="shared" si="30"/>
        <v>0</v>
      </c>
      <c r="F350" s="110">
        <f t="shared" ref="F350:G350" si="31">(F112/F111-1)*100</f>
        <v>-10.8122475146042</v>
      </c>
      <c r="G350" s="110">
        <f t="shared" si="31"/>
        <v>-8.508823159590861</v>
      </c>
      <c r="H350" s="64"/>
      <c r="I350" s="64"/>
      <c r="J350" s="64"/>
    </row>
    <row r="351" spans="1:10" ht="13.5" customHeight="1">
      <c r="A351" s="73"/>
      <c r="B351" s="83" t="s">
        <v>163</v>
      </c>
      <c r="C351" s="110">
        <f t="shared" ref="C351" si="32">(C113/C112-1)*100</f>
        <v>0.29411764705882248</v>
      </c>
      <c r="D351" s="110">
        <f t="shared" si="30"/>
        <v>0</v>
      </c>
      <c r="E351" s="110">
        <f t="shared" si="30"/>
        <v>0</v>
      </c>
      <c r="F351" s="110">
        <f t="shared" ref="F351:G351" si="33">(F113/F112-1)*100</f>
        <v>13.619980259538789</v>
      </c>
      <c r="G351" s="110">
        <f t="shared" si="33"/>
        <v>8.7943439081474608</v>
      </c>
      <c r="H351" s="64"/>
      <c r="I351" s="64"/>
      <c r="J351" s="64"/>
    </row>
    <row r="352" spans="1:10" ht="13.5" customHeight="1">
      <c r="A352" s="73"/>
      <c r="B352" s="83" t="s">
        <v>154</v>
      </c>
      <c r="C352" s="110">
        <f t="shared" ref="C352" si="34">(C114/C113-1)*100</f>
        <v>0.3665689149560114</v>
      </c>
      <c r="D352" s="110">
        <f t="shared" si="30"/>
        <v>0</v>
      </c>
      <c r="E352" s="110">
        <f t="shared" si="30"/>
        <v>0.10000000000000009</v>
      </c>
      <c r="F352" s="110">
        <f t="shared" ref="F352:G352" si="35">(F114/F113-1)*100</f>
        <v>22.82079801463852</v>
      </c>
      <c r="G352" s="110">
        <f t="shared" si="35"/>
        <v>23.894817475465381</v>
      </c>
      <c r="H352" s="64"/>
      <c r="I352" s="64"/>
      <c r="J352" s="64"/>
    </row>
    <row r="353" spans="1:10" ht="13.5" hidden="1" customHeight="1">
      <c r="A353" s="73"/>
      <c r="B353" s="83" t="s">
        <v>155</v>
      </c>
      <c r="C353" s="110">
        <f t="shared" ref="C353" si="36">(C115/C114-1)*100</f>
        <v>-100</v>
      </c>
      <c r="D353" s="110" t="e">
        <f t="shared" ref="D353:E353" si="37">D115-D114</f>
        <v>#VALUE!</v>
      </c>
      <c r="E353" s="110" t="e">
        <f t="shared" si="37"/>
        <v>#VALUE!</v>
      </c>
      <c r="F353" s="110">
        <f t="shared" ref="F353:G353" si="38">(F115/F114-1)*100</f>
        <v>-100</v>
      </c>
      <c r="G353" s="110">
        <f t="shared" si="38"/>
        <v>-100</v>
      </c>
      <c r="H353" s="64"/>
      <c r="I353" s="64"/>
      <c r="J353" s="64"/>
    </row>
    <row r="354" spans="1:10" ht="13.5" hidden="1" customHeight="1">
      <c r="A354" s="73"/>
      <c r="B354" s="83" t="s">
        <v>156</v>
      </c>
      <c r="C354" s="110" t="e">
        <f t="shared" ref="C354" si="39">(C116/C115-1)*100</f>
        <v>#DIV/0!</v>
      </c>
      <c r="D354" s="110" t="e">
        <f t="shared" ref="D354:E354" si="40">D116-D115</f>
        <v>#VALUE!</v>
      </c>
      <c r="E354" s="110" t="e">
        <f t="shared" si="40"/>
        <v>#VALUE!</v>
      </c>
      <c r="F354" s="110" t="e">
        <f t="shared" ref="F354:G354" si="41">(F116/F115-1)*100</f>
        <v>#DIV/0!</v>
      </c>
      <c r="G354" s="110" t="e">
        <f t="shared" si="41"/>
        <v>#DIV/0!</v>
      </c>
      <c r="H354" s="64"/>
      <c r="I354" s="64"/>
      <c r="J354" s="64"/>
    </row>
    <row r="355" spans="1:10" ht="13.5" hidden="1" customHeight="1">
      <c r="A355" s="73"/>
      <c r="B355" s="83" t="s">
        <v>157</v>
      </c>
      <c r="C355" s="110" t="e">
        <f t="shared" ref="C355" si="42">(C117/C116-1)*100</f>
        <v>#DIV/0!</v>
      </c>
      <c r="D355" s="110" t="e">
        <f t="shared" ref="D355:E355" si="43">D117-D116</f>
        <v>#VALUE!</v>
      </c>
      <c r="E355" s="110" t="e">
        <f t="shared" si="43"/>
        <v>#VALUE!</v>
      </c>
      <c r="F355" s="110" t="e">
        <f t="shared" ref="F355:G355" si="44">(F117/F116-1)*100</f>
        <v>#DIV/0!</v>
      </c>
      <c r="G355" s="110" t="e">
        <f t="shared" si="44"/>
        <v>#DIV/0!</v>
      </c>
      <c r="I355" s="64"/>
      <c r="J355" s="64"/>
    </row>
    <row r="356" spans="1:10" ht="13.5" hidden="1" customHeight="1">
      <c r="A356" s="72"/>
      <c r="B356" s="83" t="s">
        <v>158</v>
      </c>
      <c r="C356" s="110" t="e">
        <f t="shared" ref="C356" si="45">(C118/C117-1)*100</f>
        <v>#DIV/0!</v>
      </c>
      <c r="D356" s="110" t="e">
        <f t="shared" ref="D356:E356" si="46">D118-D117</f>
        <v>#VALUE!</v>
      </c>
      <c r="E356" s="110" t="e">
        <f t="shared" si="46"/>
        <v>#VALUE!</v>
      </c>
      <c r="F356" s="110" t="e">
        <f t="shared" ref="F356:G356" si="47">(F118/F117-1)*100</f>
        <v>#DIV/0!</v>
      </c>
      <c r="G356" s="110" t="e">
        <f t="shared" si="47"/>
        <v>#DIV/0!</v>
      </c>
      <c r="I356" s="64"/>
      <c r="J356" s="64"/>
    </row>
    <row r="357" spans="1:10" ht="13.5" hidden="1" customHeight="1">
      <c r="A357" s="72"/>
      <c r="B357" s="83" t="s">
        <v>159</v>
      </c>
      <c r="C357" s="110" t="e">
        <f t="shared" ref="C357" si="48">(C119/C118-1)*100</f>
        <v>#DIV/0!</v>
      </c>
      <c r="D357" s="110" t="e">
        <f t="shared" ref="D357:E357" si="49">D119-D118</f>
        <v>#VALUE!</v>
      </c>
      <c r="E357" s="110" t="e">
        <f t="shared" si="49"/>
        <v>#VALUE!</v>
      </c>
      <c r="F357" s="110" t="e">
        <f t="shared" ref="F357:G357" si="50">(F119/F118-1)*100</f>
        <v>#DIV/0!</v>
      </c>
      <c r="G357" s="110" t="e">
        <f t="shared" si="50"/>
        <v>#DIV/0!</v>
      </c>
    </row>
    <row r="358" spans="1:10" ht="13.5" hidden="1" customHeight="1">
      <c r="A358" s="73"/>
      <c r="B358" s="83" t="s">
        <v>160</v>
      </c>
      <c r="C358" s="110" t="e">
        <f t="shared" ref="C358" si="51">(C120/C119-1)*100</f>
        <v>#DIV/0!</v>
      </c>
      <c r="D358" s="110" t="e">
        <f t="shared" ref="D358:E360" si="52">D120-D119</f>
        <v>#VALUE!</v>
      </c>
      <c r="E358" s="110" t="e">
        <f t="shared" si="52"/>
        <v>#VALUE!</v>
      </c>
      <c r="F358" s="110" t="e">
        <f t="shared" ref="F358:G358" si="53">(F120/F119-1)*100</f>
        <v>#DIV/0!</v>
      </c>
      <c r="G358" s="110" t="e">
        <f t="shared" si="53"/>
        <v>#DIV/0!</v>
      </c>
    </row>
    <row r="359" spans="1:10" ht="13.5" hidden="1" customHeight="1">
      <c r="A359" s="73"/>
      <c r="B359" s="83" t="s">
        <v>161</v>
      </c>
      <c r="C359" s="110" t="e">
        <f t="shared" ref="C359" si="54">(C121/C120-1)*100</f>
        <v>#DIV/0!</v>
      </c>
      <c r="D359" s="110" t="e">
        <f t="shared" si="52"/>
        <v>#VALUE!</v>
      </c>
      <c r="E359" s="110" t="e">
        <f t="shared" si="52"/>
        <v>#VALUE!</v>
      </c>
      <c r="F359" s="110" t="e">
        <f t="shared" ref="F359:G359" si="55">(F121/F120-1)*100</f>
        <v>#DIV/0!</v>
      </c>
      <c r="G359" s="110" t="e">
        <f t="shared" si="55"/>
        <v>#DIV/0!</v>
      </c>
    </row>
    <row r="360" spans="1:10" ht="13.5" hidden="1" customHeight="1">
      <c r="A360" s="3"/>
      <c r="B360" s="83" t="s">
        <v>134</v>
      </c>
      <c r="C360" s="110" t="e">
        <f t="shared" ref="C360" si="56">(C122/C121-1)*100</f>
        <v>#DIV/0!</v>
      </c>
      <c r="D360" s="110" t="e">
        <f t="shared" si="52"/>
        <v>#VALUE!</v>
      </c>
      <c r="E360" s="110" t="e">
        <f t="shared" si="52"/>
        <v>#VALUE!</v>
      </c>
      <c r="F360" s="110" t="e">
        <f t="shared" ref="F360:G360" si="57">(F122/F121-1)*100</f>
        <v>#DIV/0!</v>
      </c>
      <c r="G360" s="110" t="e">
        <f t="shared" si="57"/>
        <v>#DIV/0!</v>
      </c>
    </row>
    <row r="361" spans="1:10" ht="15" customHeight="1"/>
    <row r="362" spans="1:10" ht="15" customHeight="1"/>
    <row r="363" spans="1:10" s="52" customFormat="1" ht="15" customHeight="1">
      <c r="A363" s="51"/>
    </row>
    <row r="364" spans="1:10" s="52" customFormat="1" ht="15" customHeight="1">
      <c r="A364" s="51"/>
    </row>
    <row r="365" spans="1:10" s="52" customFormat="1" ht="15" customHeight="1">
      <c r="A365" s="51"/>
    </row>
    <row r="366" spans="1:10" s="52" customFormat="1" ht="15" customHeight="1">
      <c r="A366" s="51"/>
    </row>
    <row r="367" spans="1:10" s="52" customFormat="1" ht="15" customHeight="1">
      <c r="A367" s="51"/>
    </row>
    <row r="368" spans="1:10" s="52" customFormat="1" ht="15" customHeight="1">
      <c r="A368" s="51"/>
    </row>
    <row r="369" spans="1:7" s="52" customFormat="1" ht="15" customHeight="1">
      <c r="A369" s="51"/>
    </row>
    <row r="370" spans="1:7" s="52" customFormat="1" ht="15" customHeight="1">
      <c r="A370" s="51"/>
    </row>
    <row r="371" spans="1:7" ht="15" customHeight="1">
      <c r="A371" s="70"/>
      <c r="B371" s="70"/>
      <c r="C371" s="70"/>
      <c r="D371" s="70"/>
      <c r="E371" s="70"/>
      <c r="F371" s="70"/>
      <c r="G371" s="70"/>
    </row>
    <row r="372" spans="1:7" ht="15" customHeight="1"/>
    <row r="373" spans="1:7" ht="15" customHeight="1"/>
    <row r="374" spans="1:7" ht="15" customHeight="1"/>
    <row r="375" spans="1:7" ht="15" customHeight="1"/>
    <row r="376" spans="1:7" ht="15" customHeight="1"/>
    <row r="377" spans="1:7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43:G243"/>
    <mergeCell ref="B1:B2"/>
    <mergeCell ref="C1:G1"/>
    <mergeCell ref="C2:G2"/>
    <mergeCell ref="A4:B4"/>
    <mergeCell ref="A5:B5"/>
    <mergeCell ref="A124:G124"/>
  </mergeCells>
  <printOptions horizontalCentered="1"/>
  <pageMargins left="0.39370078740157483" right="0.39370078740157483" top="0.39370078740157483" bottom="0" header="0.31496062992125984" footer="0"/>
  <pageSetup paperSize="9" scale="62" firstPageNumber="36" orientation="portrait" useFirstPageNumber="1" r:id="rId1"/>
  <headerFooter>
    <oddFooter>&amp;C&amp;"Arial,Regular"&amp;18&amp;P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J359"/>
  <sheetViews>
    <sheetView showGridLines="0" view="pageBreakPreview" zoomScaleNormal="100" workbookViewId="0">
      <selection activeCell="D217" sqref="D217"/>
    </sheetView>
  </sheetViews>
  <sheetFormatPr defaultColWidth="9.109375" defaultRowHeight="13.8"/>
  <cols>
    <col min="1" max="1" width="9.44140625" style="51" customWidth="1"/>
    <col min="2" max="2" width="10.5546875" style="52" customWidth="1"/>
    <col min="3" max="8" width="18.44140625" style="52" customWidth="1"/>
    <col min="9" max="9" width="18.44140625" style="51" customWidth="1"/>
    <col min="10" max="16384" width="9.109375" style="51"/>
  </cols>
  <sheetData>
    <row r="1" spans="1:9" ht="15" customHeight="1">
      <c r="A1" s="136" t="s">
        <v>0</v>
      </c>
      <c r="B1" s="165">
        <v>11</v>
      </c>
      <c r="C1" s="166" t="s">
        <v>104</v>
      </c>
      <c r="D1" s="166"/>
      <c r="E1" s="166"/>
      <c r="F1" s="166"/>
      <c r="G1" s="166"/>
      <c r="H1" s="166"/>
    </row>
    <row r="2" spans="1:9" ht="15" customHeight="1">
      <c r="A2" s="137" t="s">
        <v>56</v>
      </c>
      <c r="B2" s="165"/>
      <c r="C2" s="167" t="s">
        <v>105</v>
      </c>
      <c r="D2" s="167"/>
      <c r="E2" s="167"/>
      <c r="F2" s="167"/>
      <c r="G2" s="167"/>
      <c r="H2" s="167"/>
    </row>
    <row r="3" spans="1:9" ht="9" customHeight="1"/>
    <row r="4" spans="1:9" s="52" customFormat="1" ht="33" customHeight="1">
      <c r="A4" s="171" t="s">
        <v>125</v>
      </c>
      <c r="B4" s="171"/>
      <c r="C4" s="4" t="s">
        <v>106</v>
      </c>
      <c r="D4" s="4" t="s">
        <v>107</v>
      </c>
      <c r="E4" s="4" t="s">
        <v>108</v>
      </c>
      <c r="F4" s="4" t="s">
        <v>109</v>
      </c>
      <c r="G4" s="4" t="s">
        <v>110</v>
      </c>
      <c r="H4" s="4" t="s">
        <v>135</v>
      </c>
      <c r="I4" s="4" t="s">
        <v>111</v>
      </c>
    </row>
    <row r="5" spans="1:9" s="52" customFormat="1" ht="28.8">
      <c r="A5" s="172" t="s">
        <v>128</v>
      </c>
      <c r="B5" s="172"/>
      <c r="C5" s="6" t="s">
        <v>106</v>
      </c>
      <c r="D5" s="6" t="s">
        <v>107</v>
      </c>
      <c r="E5" s="6" t="s">
        <v>112</v>
      </c>
      <c r="F5" s="6" t="s">
        <v>109</v>
      </c>
      <c r="G5" s="6" t="s">
        <v>110</v>
      </c>
      <c r="H5" s="6" t="s">
        <v>135</v>
      </c>
      <c r="I5" s="6" t="s">
        <v>113</v>
      </c>
    </row>
    <row r="6" spans="1:9" ht="15" hidden="1" customHeight="1">
      <c r="A6" s="58">
        <v>2018</v>
      </c>
      <c r="B6" s="59" t="s">
        <v>12</v>
      </c>
      <c r="C6" s="60">
        <v>124.359209424399</v>
      </c>
      <c r="D6" s="60">
        <v>112.3</v>
      </c>
      <c r="E6" s="60">
        <v>105.92</v>
      </c>
      <c r="F6" s="60">
        <v>203.508068089586</v>
      </c>
      <c r="G6" s="60">
        <v>91.9</v>
      </c>
      <c r="H6" s="60">
        <v>236.09</v>
      </c>
      <c r="I6" s="60">
        <v>105.3</v>
      </c>
    </row>
    <row r="7" spans="1:9" ht="15" hidden="1" customHeight="1">
      <c r="A7" s="59"/>
      <c r="B7" s="59" t="s">
        <v>13</v>
      </c>
      <c r="C7" s="60">
        <v>121.59950209918399</v>
      </c>
      <c r="D7" s="60">
        <v>113.6</v>
      </c>
      <c r="E7" s="60">
        <v>101.49299999999999</v>
      </c>
      <c r="F7" s="60">
        <v>200.03400338307401</v>
      </c>
      <c r="G7" s="60">
        <v>93.8</v>
      </c>
      <c r="H7" s="60">
        <v>230.27</v>
      </c>
      <c r="I7" s="60">
        <v>101.7</v>
      </c>
    </row>
    <row r="8" spans="1:9" ht="15" hidden="1" customHeight="1">
      <c r="A8" s="59"/>
      <c r="B8" s="59" t="s">
        <v>14</v>
      </c>
      <c r="C8" s="60">
        <v>127.70712598759501</v>
      </c>
      <c r="D8" s="60">
        <v>99.1</v>
      </c>
      <c r="E8" s="60">
        <v>97.766000000000005</v>
      </c>
      <c r="F8" s="60">
        <v>209.10832798584099</v>
      </c>
      <c r="G8" s="60">
        <v>96.8</v>
      </c>
      <c r="H8" s="60">
        <v>260.07</v>
      </c>
      <c r="I8" s="60">
        <v>113.2</v>
      </c>
    </row>
    <row r="9" spans="1:9" ht="15" hidden="1" customHeight="1">
      <c r="A9" s="59"/>
      <c r="B9" s="59" t="s">
        <v>15</v>
      </c>
      <c r="C9" s="60">
        <v>119.76677375041901</v>
      </c>
      <c r="D9" s="60">
        <v>97.6</v>
      </c>
      <c r="E9" s="60">
        <v>93.653000000000006</v>
      </c>
      <c r="F9" s="60">
        <v>215.02060816739399</v>
      </c>
      <c r="G9" s="60">
        <v>98.2</v>
      </c>
      <c r="H9" s="60">
        <v>223.57</v>
      </c>
      <c r="I9" s="60">
        <v>109.9</v>
      </c>
    </row>
    <row r="10" spans="1:9" ht="15" hidden="1" customHeight="1">
      <c r="A10" s="59"/>
      <c r="B10" s="59" t="s">
        <v>16</v>
      </c>
      <c r="C10" s="60">
        <v>122.311380308526</v>
      </c>
      <c r="D10" s="60">
        <v>100.4</v>
      </c>
      <c r="E10" s="60">
        <v>98.369</v>
      </c>
      <c r="F10" s="60">
        <v>231.957584705046</v>
      </c>
      <c r="G10" s="60">
        <v>102.8</v>
      </c>
      <c r="H10" s="60">
        <v>246.43</v>
      </c>
      <c r="I10" s="60">
        <v>112.8</v>
      </c>
    </row>
    <row r="11" spans="1:9" ht="15" hidden="1" customHeight="1">
      <c r="A11" s="59"/>
      <c r="B11" s="59" t="s">
        <v>17</v>
      </c>
      <c r="C11" s="60">
        <v>133.82065706443601</v>
      </c>
      <c r="D11" s="60">
        <v>93.5</v>
      </c>
      <c r="E11" s="60">
        <v>96.709000000000003</v>
      </c>
      <c r="F11" s="60">
        <v>237.82635041646699</v>
      </c>
      <c r="G11" s="60">
        <v>102.2</v>
      </c>
      <c r="H11" s="60">
        <v>247.46</v>
      </c>
      <c r="I11" s="60">
        <v>108.7</v>
      </c>
    </row>
    <row r="12" spans="1:9" ht="15" hidden="1" customHeight="1">
      <c r="A12" s="59"/>
      <c r="B12" s="59" t="s">
        <v>18</v>
      </c>
      <c r="C12" s="60">
        <v>135.053475665261</v>
      </c>
      <c r="D12" s="60">
        <v>97.1</v>
      </c>
      <c r="E12" s="60">
        <v>98.097999999999999</v>
      </c>
      <c r="F12" s="60">
        <v>216.03721544943099</v>
      </c>
      <c r="G12" s="60">
        <v>105.5</v>
      </c>
      <c r="H12" s="60">
        <v>256.66000000000003</v>
      </c>
      <c r="I12" s="60">
        <v>110.8</v>
      </c>
    </row>
    <row r="13" spans="1:9" ht="15" hidden="1" customHeight="1">
      <c r="A13" s="59"/>
      <c r="B13" s="59" t="s">
        <v>19</v>
      </c>
      <c r="C13" s="60">
        <v>132.61955321907399</v>
      </c>
      <c r="D13" s="60">
        <v>95.6</v>
      </c>
      <c r="E13" s="60">
        <v>99.81</v>
      </c>
      <c r="F13" s="60">
        <v>214.29140642805001</v>
      </c>
      <c r="G13" s="60">
        <v>102.2</v>
      </c>
      <c r="H13" s="60">
        <v>273.08999999999997</v>
      </c>
      <c r="I13" s="60">
        <v>107</v>
      </c>
    </row>
    <row r="14" spans="1:9" ht="15" hidden="1" customHeight="1">
      <c r="A14" s="59"/>
      <c r="B14" s="59" t="s">
        <v>20</v>
      </c>
      <c r="C14" s="60">
        <v>125.517517880523</v>
      </c>
      <c r="D14" s="60">
        <v>91.3</v>
      </c>
      <c r="E14" s="60">
        <v>96.034000000000006</v>
      </c>
      <c r="F14" s="60">
        <v>210.83053898286599</v>
      </c>
      <c r="G14" s="60">
        <v>100.9</v>
      </c>
      <c r="H14" s="60">
        <v>255.8</v>
      </c>
      <c r="I14" s="60">
        <v>109.9</v>
      </c>
    </row>
    <row r="15" spans="1:9" ht="15" hidden="1" customHeight="1">
      <c r="A15" s="59"/>
      <c r="B15" s="59" t="s">
        <v>21</v>
      </c>
      <c r="C15" s="60">
        <v>130.77205247798801</v>
      </c>
      <c r="D15" s="60">
        <v>98.9</v>
      </c>
      <c r="E15" s="60">
        <v>98.671000000000006</v>
      </c>
      <c r="F15" s="60">
        <v>208.14690014176099</v>
      </c>
      <c r="G15" s="60">
        <v>104.8</v>
      </c>
      <c r="H15" s="60">
        <v>262.8</v>
      </c>
      <c r="I15" s="60">
        <v>113.5</v>
      </c>
    </row>
    <row r="16" spans="1:9" ht="15" hidden="1" customHeight="1">
      <c r="A16" s="59"/>
      <c r="B16" s="59" t="s">
        <v>22</v>
      </c>
      <c r="C16" s="60">
        <v>133.882132112541</v>
      </c>
      <c r="D16" s="60">
        <v>97.2</v>
      </c>
      <c r="E16" s="60">
        <v>102.76</v>
      </c>
      <c r="F16" s="60">
        <v>213.74595719317301</v>
      </c>
      <c r="G16" s="60">
        <v>118.4</v>
      </c>
      <c r="H16" s="60">
        <v>265.18</v>
      </c>
      <c r="I16" s="60">
        <v>116.2</v>
      </c>
    </row>
    <row r="17" spans="1:9" ht="15" hidden="1" customHeight="1">
      <c r="A17" s="59"/>
      <c r="B17" s="59" t="s">
        <v>23</v>
      </c>
      <c r="C17" s="60">
        <v>139.866027448983</v>
      </c>
      <c r="D17" s="60">
        <v>112.1</v>
      </c>
      <c r="E17" s="60">
        <v>117.732</v>
      </c>
      <c r="F17" s="60">
        <v>236.33557325655499</v>
      </c>
      <c r="G17" s="60">
        <v>130.5</v>
      </c>
      <c r="H17" s="60">
        <v>283.14999999999998</v>
      </c>
      <c r="I17" s="60">
        <v>116.4</v>
      </c>
    </row>
    <row r="18" spans="1:9" ht="10.5" customHeight="1">
      <c r="A18" s="59"/>
      <c r="B18" s="58"/>
      <c r="C18" s="60"/>
      <c r="D18" s="60"/>
      <c r="E18" s="60"/>
      <c r="F18" s="60"/>
      <c r="G18" s="60"/>
      <c r="H18" s="60"/>
      <c r="I18" s="60"/>
    </row>
    <row r="19" spans="1:9" ht="15" hidden="1" customHeight="1">
      <c r="A19" s="58">
        <v>2019</v>
      </c>
      <c r="B19" s="59" t="s">
        <v>12</v>
      </c>
      <c r="C19" s="71">
        <f>'[1]2'!E22</f>
        <v>138.33110405517499</v>
      </c>
      <c r="D19" s="60">
        <v>120</v>
      </c>
      <c r="E19" s="60">
        <v>111.139</v>
      </c>
      <c r="F19" s="60">
        <v>218.13387554338399</v>
      </c>
      <c r="G19" s="60">
        <v>91.5</v>
      </c>
      <c r="H19" s="60">
        <v>259.08999999999997</v>
      </c>
      <c r="I19" s="60">
        <v>109.8</v>
      </c>
    </row>
    <row r="20" spans="1:9" ht="15" hidden="1" customHeight="1">
      <c r="A20" s="58"/>
      <c r="B20" s="59" t="s">
        <v>13</v>
      </c>
      <c r="C20" s="71">
        <f>'[1]2'!E23</f>
        <v>132.90296693521401</v>
      </c>
      <c r="D20" s="60">
        <v>101.7</v>
      </c>
      <c r="E20" s="60">
        <v>90.730999999999995</v>
      </c>
      <c r="F20" s="60">
        <v>218.20217807222599</v>
      </c>
      <c r="G20" s="60">
        <v>93.9</v>
      </c>
      <c r="H20" s="60">
        <v>248.2</v>
      </c>
      <c r="I20" s="60">
        <v>99.8</v>
      </c>
    </row>
    <row r="21" spans="1:9" ht="15" hidden="1" customHeight="1">
      <c r="A21" s="58"/>
      <c r="B21" s="59" t="s">
        <v>24</v>
      </c>
      <c r="C21" s="71">
        <f>'[1]2'!E24</f>
        <v>137.10165398393301</v>
      </c>
      <c r="D21" s="60">
        <v>98.3</v>
      </c>
      <c r="E21" s="60">
        <v>97.093999999999994</v>
      </c>
      <c r="F21" s="60">
        <v>230.16173877112399</v>
      </c>
      <c r="G21" s="60">
        <v>97.6</v>
      </c>
      <c r="H21" s="60">
        <v>284.18</v>
      </c>
      <c r="I21" s="60">
        <v>116</v>
      </c>
    </row>
    <row r="22" spans="1:9" ht="15" hidden="1" customHeight="1">
      <c r="A22" s="58"/>
      <c r="B22" s="59" t="s">
        <v>25</v>
      </c>
      <c r="C22" s="71">
        <f>'[1]2'!E25</f>
        <v>129.003283263361</v>
      </c>
      <c r="D22" s="60">
        <v>92.7</v>
      </c>
      <c r="E22" s="60">
        <v>92.24</v>
      </c>
      <c r="F22" s="60">
        <v>229.34501229628799</v>
      </c>
      <c r="G22" s="60">
        <v>101</v>
      </c>
      <c r="H22" s="60">
        <v>253.95</v>
      </c>
      <c r="I22" s="60">
        <v>111.4</v>
      </c>
    </row>
    <row r="23" spans="1:9" ht="15" hidden="1" customHeight="1">
      <c r="A23" s="58"/>
      <c r="B23" s="59" t="s">
        <v>16</v>
      </c>
      <c r="C23" s="71">
        <f>'[1]2'!E26</f>
        <v>133.83551676876101</v>
      </c>
      <c r="D23" s="60">
        <v>98.6</v>
      </c>
      <c r="E23" s="60">
        <v>98.022000000000006</v>
      </c>
      <c r="F23" s="60">
        <v>249.78630356302</v>
      </c>
      <c r="G23" s="60">
        <v>100.8</v>
      </c>
      <c r="H23" s="60">
        <v>271.64999999999998</v>
      </c>
      <c r="I23" s="60">
        <v>116.6</v>
      </c>
    </row>
    <row r="24" spans="1:9" ht="15" hidden="1" customHeight="1">
      <c r="A24" s="58"/>
      <c r="B24" s="59" t="s">
        <v>30</v>
      </c>
      <c r="C24" s="71">
        <f>'[1]2'!E27</f>
        <v>146.724668912488</v>
      </c>
      <c r="D24" s="60">
        <v>86.4</v>
      </c>
      <c r="E24" s="60">
        <v>94.313000000000002</v>
      </c>
      <c r="F24" s="60">
        <v>233.58105121306301</v>
      </c>
      <c r="G24" s="60">
        <v>101.8</v>
      </c>
      <c r="H24" s="60">
        <v>265.14999999999998</v>
      </c>
      <c r="I24" s="60">
        <v>110</v>
      </c>
    </row>
    <row r="25" spans="1:9" ht="15" hidden="1" customHeight="1">
      <c r="A25" s="58"/>
      <c r="B25" s="59" t="s">
        <v>31</v>
      </c>
      <c r="C25" s="71">
        <f>'[1]2'!E28</f>
        <v>146.451073932209</v>
      </c>
      <c r="D25" s="60">
        <v>84.4</v>
      </c>
      <c r="E25" s="60">
        <v>96.486000000000004</v>
      </c>
      <c r="F25" s="60">
        <v>221.23411614398299</v>
      </c>
      <c r="G25" s="60">
        <v>105</v>
      </c>
      <c r="H25" s="60">
        <v>258.61</v>
      </c>
      <c r="I25" s="60">
        <v>110.5</v>
      </c>
    </row>
    <row r="26" spans="1:9" ht="15" hidden="1" customHeight="1">
      <c r="A26" s="59"/>
      <c r="B26" s="59" t="s">
        <v>27</v>
      </c>
      <c r="C26" s="71">
        <f>'[1]2'!E29</f>
        <v>142.50492811730101</v>
      </c>
      <c r="D26" s="60">
        <v>71.400000000000006</v>
      </c>
      <c r="E26" s="60">
        <v>98.787999999999997</v>
      </c>
      <c r="F26" s="60">
        <v>216.557958505361</v>
      </c>
      <c r="G26" s="60">
        <v>100.8</v>
      </c>
      <c r="H26" s="60">
        <v>263.98</v>
      </c>
      <c r="I26" s="60">
        <v>111.4</v>
      </c>
    </row>
    <row r="27" spans="1:9" ht="15" hidden="1" customHeight="1">
      <c r="A27" s="59"/>
      <c r="B27" s="59" t="s">
        <v>28</v>
      </c>
      <c r="C27" s="71">
        <f>'[1]2'!E30</f>
        <v>134.77250927001</v>
      </c>
      <c r="D27" s="60">
        <v>72.8</v>
      </c>
      <c r="E27" s="60">
        <v>95.213999999999999</v>
      </c>
      <c r="F27" s="60">
        <v>212.36304654735599</v>
      </c>
      <c r="G27" s="60">
        <v>99.6</v>
      </c>
      <c r="H27" s="60">
        <v>253.8</v>
      </c>
      <c r="I27" s="60">
        <v>113.3</v>
      </c>
    </row>
    <row r="28" spans="1:9" ht="15" hidden="1" customHeight="1">
      <c r="A28" s="58"/>
      <c r="B28" s="59" t="s">
        <v>29</v>
      </c>
      <c r="C28" s="71">
        <f>'[1]2'!E31</f>
        <v>139.46479501470901</v>
      </c>
      <c r="D28" s="60">
        <v>72.900000000000006</v>
      </c>
      <c r="E28" s="60">
        <v>97.573999999999998</v>
      </c>
      <c r="F28" s="60">
        <v>215.70878276246501</v>
      </c>
      <c r="G28" s="60">
        <v>103.7</v>
      </c>
      <c r="H28" s="60">
        <v>255.13</v>
      </c>
      <c r="I28" s="60">
        <v>115.9</v>
      </c>
    </row>
    <row r="29" spans="1:9" ht="15" hidden="1" customHeight="1">
      <c r="A29" s="62"/>
      <c r="B29" s="51" t="s">
        <v>22</v>
      </c>
      <c r="C29" s="71">
        <f>'[1]2'!E32</f>
        <v>143.34522968811399</v>
      </c>
      <c r="D29" s="60">
        <v>72.5</v>
      </c>
      <c r="E29" s="60">
        <v>100.346</v>
      </c>
      <c r="F29" s="60">
        <v>216.58130285679101</v>
      </c>
      <c r="G29" s="60">
        <v>112.6</v>
      </c>
      <c r="H29" s="60">
        <v>254.02</v>
      </c>
      <c r="I29" s="60">
        <v>120.5</v>
      </c>
    </row>
    <row r="30" spans="1:9" ht="15" hidden="1" customHeight="1">
      <c r="A30" s="62"/>
      <c r="B30" s="51" t="s">
        <v>23</v>
      </c>
      <c r="C30" s="71">
        <f>'[1]2'!E33</f>
        <v>149.64531342085101</v>
      </c>
      <c r="D30" s="60">
        <v>88.5</v>
      </c>
      <c r="E30" s="60">
        <v>116.504</v>
      </c>
      <c r="F30" s="60">
        <v>235.09791129215</v>
      </c>
      <c r="G30" s="60">
        <v>128.4</v>
      </c>
      <c r="H30" s="60">
        <v>270.45</v>
      </c>
      <c r="I30" s="60">
        <v>121.6</v>
      </c>
    </row>
    <row r="31" spans="1:9" ht="15" hidden="1" customHeight="1">
      <c r="A31" s="58"/>
      <c r="B31" s="51"/>
      <c r="C31" s="71"/>
      <c r="D31" s="60"/>
      <c r="E31" s="60"/>
      <c r="F31" s="60"/>
      <c r="G31" s="60"/>
      <c r="H31" s="60"/>
      <c r="I31" s="60"/>
    </row>
    <row r="32" spans="1:9" ht="13.5" hidden="1" customHeight="1">
      <c r="A32" s="58">
        <v>2020</v>
      </c>
      <c r="B32" s="51" t="s">
        <v>12</v>
      </c>
      <c r="C32" s="71">
        <v>147.665210946184</v>
      </c>
      <c r="D32" s="60">
        <v>92.3</v>
      </c>
      <c r="E32" s="60">
        <v>109.532</v>
      </c>
      <c r="F32" s="60">
        <v>217.53874021722601</v>
      </c>
      <c r="G32" s="60">
        <v>90.6</v>
      </c>
      <c r="H32" s="60">
        <v>254.32</v>
      </c>
      <c r="I32" s="60">
        <v>111.6</v>
      </c>
    </row>
    <row r="33" spans="1:10" ht="13.5" hidden="1" customHeight="1">
      <c r="A33" s="59"/>
      <c r="B33" s="59" t="s">
        <v>13</v>
      </c>
      <c r="C33" s="71">
        <v>141.408396046577</v>
      </c>
      <c r="D33" s="60">
        <v>54.2</v>
      </c>
      <c r="E33" s="60">
        <v>80.843999999999994</v>
      </c>
      <c r="F33" s="60">
        <v>216.357728299603</v>
      </c>
      <c r="G33" s="60">
        <v>92.1</v>
      </c>
      <c r="H33" s="60">
        <v>246.4</v>
      </c>
      <c r="I33" s="60">
        <v>97.7</v>
      </c>
    </row>
    <row r="34" spans="1:10" ht="13.5" hidden="1" customHeight="1">
      <c r="A34" s="59"/>
      <c r="B34" s="59" t="s">
        <v>14</v>
      </c>
      <c r="C34" s="71">
        <v>126.775410940684</v>
      </c>
      <c r="D34" s="60">
        <v>55</v>
      </c>
      <c r="E34" s="60">
        <v>86.055999999999997</v>
      </c>
      <c r="F34" s="60">
        <v>219.89806325223</v>
      </c>
      <c r="G34" s="60">
        <v>89.8</v>
      </c>
      <c r="H34" s="60">
        <v>250.97</v>
      </c>
      <c r="I34" s="60">
        <v>106.7</v>
      </c>
    </row>
    <row r="35" spans="1:10" ht="13.5" hidden="1" customHeight="1">
      <c r="A35" s="59"/>
      <c r="B35" s="59" t="s">
        <v>15</v>
      </c>
      <c r="C35" s="71">
        <v>82.592350831420205</v>
      </c>
      <c r="D35" s="60">
        <v>57.9</v>
      </c>
      <c r="E35" s="60">
        <v>61.085000000000001</v>
      </c>
      <c r="F35" s="60">
        <v>190.66424553699201</v>
      </c>
      <c r="G35" s="60">
        <v>75.099999999999994</v>
      </c>
      <c r="H35" s="60">
        <v>179.58</v>
      </c>
      <c r="I35" s="60">
        <v>108.9</v>
      </c>
    </row>
    <row r="36" spans="1:10" ht="13.5" hidden="1" customHeight="1">
      <c r="A36" s="59"/>
      <c r="B36" s="59" t="s">
        <v>16</v>
      </c>
      <c r="C36" s="71">
        <v>109.748966608199</v>
      </c>
      <c r="D36" s="60">
        <v>65.099999999999994</v>
      </c>
      <c r="E36" s="60">
        <v>53.097000000000001</v>
      </c>
      <c r="F36" s="60">
        <v>198.29785293196599</v>
      </c>
      <c r="G36" s="60">
        <v>85.7</v>
      </c>
      <c r="H36" s="60">
        <v>196.67</v>
      </c>
      <c r="I36" s="60">
        <v>118.6</v>
      </c>
    </row>
    <row r="37" spans="1:10" ht="13.5" hidden="1" customHeight="1">
      <c r="A37" s="59"/>
      <c r="B37" s="59" t="s">
        <v>30</v>
      </c>
      <c r="C37" s="71">
        <v>130.362435282635</v>
      </c>
      <c r="D37" s="60">
        <v>64.5</v>
      </c>
      <c r="E37" s="60">
        <v>70.814999999999998</v>
      </c>
      <c r="F37" s="60">
        <v>193.569683164206</v>
      </c>
      <c r="G37" s="60">
        <v>96.8</v>
      </c>
      <c r="H37" s="60">
        <v>218.8</v>
      </c>
      <c r="I37" s="60">
        <v>117</v>
      </c>
    </row>
    <row r="38" spans="1:10" ht="13.5" hidden="1" customHeight="1">
      <c r="A38" s="59"/>
      <c r="B38" s="59" t="s">
        <v>31</v>
      </c>
      <c r="C38" s="71">
        <v>138.813160449175</v>
      </c>
      <c r="D38" s="60">
        <v>64.3</v>
      </c>
      <c r="E38" s="60">
        <v>88.266000000000005</v>
      </c>
      <c r="F38" s="60">
        <v>194.062414050559</v>
      </c>
      <c r="G38" s="60">
        <v>102.2</v>
      </c>
      <c r="H38" s="60">
        <v>228.83</v>
      </c>
      <c r="I38" s="60">
        <v>111.1</v>
      </c>
    </row>
    <row r="39" spans="1:10" ht="13.5" hidden="1" customHeight="1">
      <c r="A39" s="59"/>
      <c r="B39" s="59" t="s">
        <v>27</v>
      </c>
      <c r="C39" s="71">
        <v>139.00523650948199</v>
      </c>
      <c r="D39" s="60">
        <v>61.9</v>
      </c>
      <c r="E39" s="60">
        <v>89.718999999999994</v>
      </c>
      <c r="F39" s="60">
        <v>196.64991282010499</v>
      </c>
      <c r="G39" s="60">
        <v>100.2</v>
      </c>
      <c r="H39" s="60">
        <v>249.59</v>
      </c>
      <c r="I39" s="60">
        <v>111.7</v>
      </c>
    </row>
    <row r="40" spans="1:10" ht="13.5" hidden="1" customHeight="1">
      <c r="A40" s="59"/>
      <c r="B40" s="59" t="s">
        <v>20</v>
      </c>
      <c r="C40" s="71">
        <v>136.114556615091</v>
      </c>
      <c r="D40" s="60">
        <v>63.1</v>
      </c>
      <c r="E40" s="60">
        <v>83.116</v>
      </c>
      <c r="F40" s="60">
        <v>193.82974533102001</v>
      </c>
      <c r="G40" s="60">
        <v>100.6</v>
      </c>
      <c r="H40" s="60">
        <v>238.4</v>
      </c>
      <c r="I40" s="60">
        <v>118.3</v>
      </c>
    </row>
    <row r="41" spans="1:10" ht="13.5" hidden="1" customHeight="1">
      <c r="A41" s="59"/>
      <c r="B41" s="65" t="s">
        <v>21</v>
      </c>
      <c r="C41" s="71">
        <v>135.53209270615099</v>
      </c>
      <c r="D41" s="60">
        <v>98.3</v>
      </c>
      <c r="E41" s="60">
        <v>86.885999999999996</v>
      </c>
      <c r="F41" s="60">
        <v>183.47160216961299</v>
      </c>
      <c r="G41" s="60">
        <v>106.9</v>
      </c>
      <c r="H41" s="60">
        <v>236.74</v>
      </c>
      <c r="I41" s="60">
        <v>115.7</v>
      </c>
    </row>
    <row r="42" spans="1:10" ht="13.5" hidden="1" customHeight="1">
      <c r="A42" s="59"/>
      <c r="B42" s="59" t="s">
        <v>22</v>
      </c>
      <c r="C42" s="71">
        <v>138.869780190591</v>
      </c>
      <c r="D42" s="60">
        <v>102.6</v>
      </c>
      <c r="E42" s="60">
        <v>98.453999999999994</v>
      </c>
      <c r="F42" s="60">
        <v>181.33573874918099</v>
      </c>
      <c r="G42" s="60">
        <v>114.9</v>
      </c>
      <c r="H42" s="60">
        <v>246.25</v>
      </c>
      <c r="I42" s="60">
        <v>118.8</v>
      </c>
    </row>
    <row r="43" spans="1:10" ht="13.5" hidden="1" customHeight="1">
      <c r="A43" s="58"/>
      <c r="B43" s="59" t="s">
        <v>23</v>
      </c>
      <c r="C43" s="71">
        <v>145.32622158200101</v>
      </c>
      <c r="D43" s="60">
        <v>112.7</v>
      </c>
      <c r="E43" s="60">
        <v>111.485</v>
      </c>
      <c r="F43" s="60">
        <v>190.05839058973001</v>
      </c>
      <c r="G43" s="60">
        <v>122.5</v>
      </c>
      <c r="H43" s="60">
        <v>271.52</v>
      </c>
      <c r="I43" s="60">
        <v>119</v>
      </c>
    </row>
    <row r="44" spans="1:10" ht="15" hidden="1" customHeight="1">
      <c r="A44" s="58"/>
      <c r="B44" s="59"/>
      <c r="C44" s="71"/>
      <c r="D44" s="60"/>
      <c r="E44" s="60"/>
      <c r="F44" s="60"/>
      <c r="G44" s="60"/>
      <c r="H44" s="60"/>
      <c r="I44" s="60"/>
    </row>
    <row r="45" spans="1:10" ht="13.5" hidden="1" customHeight="1">
      <c r="A45" s="58">
        <v>2021</v>
      </c>
      <c r="B45" s="51" t="s">
        <v>12</v>
      </c>
      <c r="C45" s="71">
        <v>143.23877790672299</v>
      </c>
      <c r="D45" s="60">
        <v>116.5</v>
      </c>
      <c r="E45" s="60">
        <v>99.837999999999994</v>
      </c>
      <c r="F45" s="60">
        <v>181.96736269002301</v>
      </c>
      <c r="G45" s="60">
        <v>86.5</v>
      </c>
      <c r="H45" s="60">
        <v>235.83</v>
      </c>
      <c r="I45" s="60">
        <v>112.2</v>
      </c>
      <c r="J45" s="64"/>
    </row>
    <row r="46" spans="1:10" ht="13.5" hidden="1" customHeight="1">
      <c r="A46" s="58"/>
      <c r="B46" s="59" t="s">
        <v>13</v>
      </c>
      <c r="C46" s="71">
        <v>138.716248630622</v>
      </c>
      <c r="D46" s="60">
        <v>105.6</v>
      </c>
      <c r="E46" s="60">
        <v>87.796999999999997</v>
      </c>
      <c r="F46" s="60">
        <v>177.125176043339</v>
      </c>
      <c r="G46" s="60">
        <v>89.1</v>
      </c>
      <c r="H46" s="60">
        <v>248.9</v>
      </c>
      <c r="I46" s="60">
        <v>105.7</v>
      </c>
      <c r="J46" s="64"/>
    </row>
    <row r="47" spans="1:10" ht="13.5" hidden="1" customHeight="1">
      <c r="A47" s="59"/>
      <c r="B47" s="59" t="s">
        <v>24</v>
      </c>
      <c r="C47" s="71">
        <v>138.09348712852301</v>
      </c>
      <c r="D47" s="60">
        <v>97.7</v>
      </c>
      <c r="E47" s="60">
        <v>90.191000000000003</v>
      </c>
      <c r="F47" s="60">
        <v>187.87382902038101</v>
      </c>
      <c r="G47" s="60">
        <v>97.4</v>
      </c>
      <c r="H47" s="60">
        <v>292.48</v>
      </c>
      <c r="I47" s="60">
        <v>119.5</v>
      </c>
      <c r="J47" s="64"/>
    </row>
    <row r="48" spans="1:10" ht="13.5" hidden="1" customHeight="1">
      <c r="A48" s="59"/>
      <c r="B48" s="59" t="s">
        <v>15</v>
      </c>
      <c r="C48" s="71">
        <v>134.888473664321</v>
      </c>
      <c r="D48" s="60">
        <v>95.2</v>
      </c>
      <c r="E48" s="60">
        <v>86.653999999999996</v>
      </c>
      <c r="F48" s="60">
        <v>220.40696796060101</v>
      </c>
      <c r="G48" s="60">
        <v>104.6</v>
      </c>
      <c r="H48" s="60">
        <v>238.09</v>
      </c>
      <c r="I48" s="60">
        <v>118.9</v>
      </c>
      <c r="J48" s="64"/>
    </row>
    <row r="49" spans="1:10" ht="13.5" hidden="1" customHeight="1">
      <c r="A49" s="59"/>
      <c r="B49" s="59" t="s">
        <v>32</v>
      </c>
      <c r="C49" s="71">
        <v>132.086104633845</v>
      </c>
      <c r="D49" s="60">
        <v>103.9</v>
      </c>
      <c r="E49" s="60">
        <v>87.521000000000001</v>
      </c>
      <c r="F49" s="60">
        <v>227.51262899059799</v>
      </c>
      <c r="G49" s="60">
        <v>105.1</v>
      </c>
      <c r="H49" s="60">
        <v>250.32</v>
      </c>
      <c r="I49" s="60">
        <v>122.8</v>
      </c>
      <c r="J49" s="64"/>
    </row>
    <row r="50" spans="1:10" ht="13.5" hidden="1" customHeight="1">
      <c r="A50" s="59"/>
      <c r="B50" s="59" t="s">
        <v>33</v>
      </c>
      <c r="C50" s="71">
        <v>125.552172182882</v>
      </c>
      <c r="D50" s="60">
        <v>98.22</v>
      </c>
      <c r="E50" s="60">
        <v>85.863</v>
      </c>
      <c r="F50" s="60">
        <v>198.5</v>
      </c>
      <c r="G50" s="60">
        <v>105.3</v>
      </c>
      <c r="H50" s="60">
        <v>252.63</v>
      </c>
      <c r="I50" s="60">
        <v>119.5</v>
      </c>
      <c r="J50" s="64"/>
    </row>
    <row r="51" spans="1:10" ht="13.5" hidden="1" customHeight="1">
      <c r="A51" s="59"/>
      <c r="B51" s="59" t="s">
        <v>31</v>
      </c>
      <c r="C51" s="71">
        <v>125.95141462026</v>
      </c>
      <c r="D51" s="60">
        <v>95.8</v>
      </c>
      <c r="E51" s="60">
        <v>90.159000000000006</v>
      </c>
      <c r="F51" s="60">
        <v>188.5</v>
      </c>
      <c r="G51" s="60">
        <v>104.5</v>
      </c>
      <c r="H51" s="60">
        <v>233.43</v>
      </c>
      <c r="I51" s="60">
        <v>120.2</v>
      </c>
      <c r="J51" s="64"/>
    </row>
    <row r="52" spans="1:10" ht="13.5" hidden="1" customHeight="1">
      <c r="A52" s="59"/>
      <c r="B52" s="59" t="s">
        <v>19</v>
      </c>
      <c r="C52" s="71">
        <v>128.03598964931399</v>
      </c>
      <c r="D52" s="60">
        <v>101</v>
      </c>
      <c r="E52" s="60">
        <v>90.102000000000004</v>
      </c>
      <c r="F52" s="60">
        <v>192.5</v>
      </c>
      <c r="G52" s="60">
        <v>101</v>
      </c>
      <c r="H52" s="60">
        <v>232.63</v>
      </c>
      <c r="I52" s="60">
        <v>116.5</v>
      </c>
    </row>
    <row r="53" spans="1:10" ht="13.5" hidden="1" customHeight="1">
      <c r="A53" s="59"/>
      <c r="B53" s="65" t="s">
        <v>20</v>
      </c>
      <c r="C53" s="71">
        <v>132.28763841446599</v>
      </c>
      <c r="D53" s="60">
        <v>98.2</v>
      </c>
      <c r="E53" s="60">
        <v>90.117999999999995</v>
      </c>
      <c r="F53" s="60">
        <v>189.5</v>
      </c>
      <c r="G53" s="60">
        <v>100</v>
      </c>
      <c r="H53" s="60">
        <v>249.95</v>
      </c>
      <c r="I53" s="60">
        <v>122.7</v>
      </c>
    </row>
    <row r="54" spans="1:10" ht="14.4" hidden="1" customHeight="1">
      <c r="A54" s="59"/>
      <c r="B54" s="65" t="s">
        <v>21</v>
      </c>
      <c r="C54" s="71">
        <v>138.53464358071301</v>
      </c>
      <c r="D54" s="60">
        <v>107.5</v>
      </c>
      <c r="E54" s="60">
        <v>96.519000000000005</v>
      </c>
      <c r="F54" s="60">
        <v>195.5</v>
      </c>
      <c r="G54" s="60">
        <v>105.2</v>
      </c>
      <c r="H54" s="60">
        <v>273.89999999999998</v>
      </c>
      <c r="I54" s="60">
        <v>124.97482376636501</v>
      </c>
    </row>
    <row r="55" spans="1:10" ht="14.4" hidden="1" customHeight="1">
      <c r="A55" s="59"/>
      <c r="B55" s="59" t="s">
        <v>22</v>
      </c>
      <c r="C55" s="71">
        <v>143.435778011797</v>
      </c>
      <c r="D55" s="60">
        <v>107</v>
      </c>
      <c r="E55" s="60">
        <v>102.929</v>
      </c>
      <c r="F55" s="60">
        <v>201</v>
      </c>
      <c r="G55" s="60">
        <v>117.7</v>
      </c>
      <c r="H55" s="60">
        <v>276.99</v>
      </c>
      <c r="I55" s="60">
        <v>124.7</v>
      </c>
    </row>
    <row r="56" spans="1:10" ht="16.5" hidden="1" customHeight="1">
      <c r="A56" s="59"/>
      <c r="B56" s="59" t="s">
        <v>23</v>
      </c>
      <c r="C56" s="71">
        <v>145.9812</v>
      </c>
      <c r="D56" s="60">
        <v>116.5</v>
      </c>
      <c r="E56" s="60">
        <v>121.907</v>
      </c>
      <c r="F56" s="60">
        <v>216.3</v>
      </c>
      <c r="G56" s="60">
        <v>122.7</v>
      </c>
      <c r="H56" s="60">
        <v>305.13</v>
      </c>
      <c r="I56" s="60">
        <v>127.2</v>
      </c>
    </row>
    <row r="57" spans="1:10" ht="16.5" hidden="1" customHeight="1">
      <c r="A57" s="59"/>
      <c r="B57" s="59"/>
      <c r="C57" s="71"/>
      <c r="D57" s="60"/>
      <c r="E57" s="60"/>
      <c r="F57" s="60"/>
      <c r="G57" s="60"/>
      <c r="H57" s="60"/>
      <c r="I57" s="60"/>
    </row>
    <row r="58" spans="1:10" ht="13.5" hidden="1" customHeight="1">
      <c r="A58" s="58">
        <v>2022</v>
      </c>
      <c r="B58" s="63" t="s">
        <v>12</v>
      </c>
      <c r="C58" s="60">
        <v>147.19853324795</v>
      </c>
      <c r="D58" s="60">
        <v>118.3</v>
      </c>
      <c r="E58" s="60">
        <v>115.78100000000001</v>
      </c>
      <c r="F58" s="60">
        <v>209.6</v>
      </c>
      <c r="G58" s="60">
        <v>94.1</v>
      </c>
      <c r="H58" s="60">
        <v>269.68</v>
      </c>
      <c r="I58" s="60">
        <v>107.9</v>
      </c>
      <c r="J58" s="64"/>
    </row>
    <row r="59" spans="1:10" ht="13.5" hidden="1" customHeight="1">
      <c r="A59" s="58"/>
      <c r="B59" s="68" t="s">
        <v>13</v>
      </c>
      <c r="C59" s="60">
        <v>146.23555632018</v>
      </c>
      <c r="D59" s="60">
        <v>87.1</v>
      </c>
      <c r="E59" s="60">
        <v>85.555999999999997</v>
      </c>
      <c r="F59" s="60">
        <v>200</v>
      </c>
      <c r="G59" s="60">
        <v>94.8</v>
      </c>
      <c r="H59" s="60">
        <v>274.04000000000002</v>
      </c>
      <c r="I59" s="60">
        <v>95.1</v>
      </c>
      <c r="J59" s="64"/>
    </row>
    <row r="60" spans="1:10" ht="13.5" hidden="1" customHeight="1">
      <c r="A60" s="59"/>
      <c r="B60" s="68" t="s">
        <v>14</v>
      </c>
      <c r="C60" s="60">
        <v>148.13662939921599</v>
      </c>
      <c r="D60" s="60">
        <v>81.3</v>
      </c>
      <c r="E60" s="60">
        <v>100.91200000000001</v>
      </c>
      <c r="F60" s="60">
        <v>205.3</v>
      </c>
      <c r="G60" s="60">
        <v>97</v>
      </c>
      <c r="H60" s="60">
        <v>311.25</v>
      </c>
      <c r="I60" s="60">
        <v>107.4</v>
      </c>
      <c r="J60" s="64"/>
    </row>
    <row r="61" spans="1:10" ht="13.5" hidden="1" customHeight="1">
      <c r="A61" s="59"/>
      <c r="B61" s="68" t="s">
        <v>25</v>
      </c>
      <c r="C61" s="60">
        <v>157.27691139931099</v>
      </c>
      <c r="D61" s="60">
        <v>102.8</v>
      </c>
      <c r="E61" s="60">
        <v>99.119</v>
      </c>
      <c r="F61" s="60">
        <v>239.2</v>
      </c>
      <c r="G61" s="60">
        <v>99.7</v>
      </c>
      <c r="H61" s="60">
        <v>265.24</v>
      </c>
      <c r="I61" s="60">
        <v>105.1</v>
      </c>
      <c r="J61" s="64"/>
    </row>
    <row r="62" spans="1:10" ht="13.5" hidden="1" customHeight="1">
      <c r="A62" s="59"/>
      <c r="B62" s="65" t="s">
        <v>26</v>
      </c>
      <c r="C62" s="60">
        <v>164.04695985654899</v>
      </c>
      <c r="D62" s="60">
        <v>98.9</v>
      </c>
      <c r="E62" s="60">
        <v>104.489</v>
      </c>
      <c r="F62" s="60">
        <v>234.1</v>
      </c>
      <c r="G62" s="60">
        <v>99.2</v>
      </c>
      <c r="H62" s="60">
        <v>284.72000000000003</v>
      </c>
      <c r="I62" s="60">
        <v>108.7</v>
      </c>
      <c r="J62" s="64"/>
    </row>
    <row r="63" spans="1:10" ht="13.5" hidden="1" customHeight="1">
      <c r="A63" s="59"/>
      <c r="B63" s="65" t="s">
        <v>33</v>
      </c>
      <c r="C63" s="60">
        <v>164.85602800453299</v>
      </c>
      <c r="D63" s="60">
        <v>94.2</v>
      </c>
      <c r="E63" s="60">
        <v>99.075000000000003</v>
      </c>
      <c r="F63" s="60">
        <v>206.6</v>
      </c>
      <c r="G63" s="60">
        <v>98.5</v>
      </c>
      <c r="H63" s="60">
        <v>285.10000000000002</v>
      </c>
      <c r="I63" s="60">
        <v>103.3</v>
      </c>
      <c r="J63" s="64"/>
    </row>
    <row r="64" spans="1:10" ht="13.5" hidden="1" customHeight="1">
      <c r="A64" s="59"/>
      <c r="B64" s="65" t="s">
        <v>34</v>
      </c>
      <c r="C64" s="60">
        <v>165.76769555784099</v>
      </c>
      <c r="D64" s="60">
        <v>96.9</v>
      </c>
      <c r="E64" s="60">
        <v>103.544</v>
      </c>
      <c r="F64" s="60">
        <v>200.2</v>
      </c>
      <c r="G64" s="60">
        <v>100.3</v>
      </c>
      <c r="H64" s="60">
        <v>275.79000000000002</v>
      </c>
      <c r="I64" s="60">
        <v>103.8</v>
      </c>
      <c r="J64" s="64"/>
    </row>
    <row r="65" spans="1:10" ht="13.5" hidden="1" customHeight="1">
      <c r="A65" s="59"/>
      <c r="B65" s="65" t="s">
        <v>35</v>
      </c>
      <c r="C65" s="60">
        <v>166.539221662768</v>
      </c>
      <c r="D65" s="60">
        <v>98</v>
      </c>
      <c r="E65" s="60">
        <v>102.119</v>
      </c>
      <c r="F65" s="60">
        <v>201.8</v>
      </c>
      <c r="G65" s="60">
        <v>95.1</v>
      </c>
      <c r="H65" s="60">
        <v>285.33999999999997</v>
      </c>
      <c r="I65" s="60">
        <v>105.6</v>
      </c>
    </row>
    <row r="66" spans="1:10" ht="13.5" hidden="1" customHeight="1">
      <c r="A66" s="59"/>
      <c r="B66" s="65" t="s">
        <v>20</v>
      </c>
      <c r="C66" s="60">
        <v>168.13506573043799</v>
      </c>
      <c r="D66" s="60">
        <v>96.9</v>
      </c>
      <c r="E66" s="60">
        <v>102.84</v>
      </c>
      <c r="F66" s="60">
        <v>198.137089985828</v>
      </c>
      <c r="G66" s="60">
        <v>92.9</v>
      </c>
      <c r="H66" s="60">
        <v>281.87</v>
      </c>
      <c r="I66" s="60">
        <v>107.1</v>
      </c>
    </row>
    <row r="67" spans="1:10" ht="14.4" hidden="1" customHeight="1">
      <c r="A67" s="59"/>
      <c r="B67" s="65" t="s">
        <v>21</v>
      </c>
      <c r="C67" s="60">
        <v>169.364631738295</v>
      </c>
      <c r="D67" s="60">
        <v>110.2</v>
      </c>
      <c r="E67" s="60">
        <v>108.501</v>
      </c>
      <c r="F67" s="60">
        <v>202.70726796434499</v>
      </c>
      <c r="G67" s="60">
        <v>99.2</v>
      </c>
      <c r="H67" s="60">
        <v>273.52</v>
      </c>
      <c r="I67" s="60">
        <v>108.6</v>
      </c>
    </row>
    <row r="68" spans="1:10" ht="14.4" hidden="1" customHeight="1">
      <c r="A68" s="59"/>
      <c r="B68" s="59" t="s">
        <v>22</v>
      </c>
      <c r="C68" s="60">
        <v>169.65680262977401</v>
      </c>
      <c r="D68" s="60">
        <v>101.4</v>
      </c>
      <c r="E68" s="60">
        <v>109.43300000000001</v>
      </c>
      <c r="F68" s="60">
        <v>203.53469220884921</v>
      </c>
      <c r="G68" s="60">
        <v>109.5</v>
      </c>
      <c r="H68" s="60">
        <v>291.16000000000003</v>
      </c>
      <c r="I68" s="60">
        <v>106.9</v>
      </c>
    </row>
    <row r="69" spans="1:10" ht="16.5" hidden="1" customHeight="1">
      <c r="A69" s="59"/>
      <c r="B69" s="59" t="s">
        <v>23</v>
      </c>
      <c r="C69" s="60">
        <v>171.3871036724309</v>
      </c>
      <c r="D69" s="60">
        <v>115.8</v>
      </c>
      <c r="E69" s="60">
        <v>130.35900000000001</v>
      </c>
      <c r="F69" s="60">
        <v>217.75590051894309</v>
      </c>
      <c r="G69" s="60">
        <v>117</v>
      </c>
      <c r="H69" s="60">
        <v>305.64</v>
      </c>
      <c r="I69" s="60">
        <v>108.7</v>
      </c>
    </row>
    <row r="70" spans="1:10" ht="16.5" customHeight="1">
      <c r="A70" s="59"/>
      <c r="B70" s="59"/>
      <c r="C70" s="60"/>
      <c r="D70" s="60"/>
      <c r="E70" s="60"/>
      <c r="F70" s="60"/>
      <c r="G70" s="60"/>
      <c r="H70" s="60"/>
      <c r="I70" s="60"/>
    </row>
    <row r="71" spans="1:10" ht="13.5" hidden="1" customHeight="1">
      <c r="A71" s="58">
        <v>2023</v>
      </c>
      <c r="B71" s="59" t="s">
        <v>12</v>
      </c>
      <c r="C71" s="71">
        <v>171.03567347369477</v>
      </c>
      <c r="D71" s="60">
        <v>124.3</v>
      </c>
      <c r="E71" s="60">
        <v>119.6</v>
      </c>
      <c r="F71" s="60">
        <v>208.22173298414589</v>
      </c>
      <c r="G71" s="60">
        <v>88.7</v>
      </c>
      <c r="H71" s="60">
        <v>115.6</v>
      </c>
      <c r="I71" s="60">
        <v>103.5</v>
      </c>
      <c r="J71" s="64"/>
    </row>
    <row r="72" spans="1:10" ht="13.5" hidden="1" customHeight="1">
      <c r="A72" s="58"/>
      <c r="B72" s="59" t="s">
        <v>13</v>
      </c>
      <c r="C72" s="71">
        <v>166.82057840404431</v>
      </c>
      <c r="D72" s="60">
        <v>112.9</v>
      </c>
      <c r="E72" s="60">
        <v>97.5</v>
      </c>
      <c r="F72" s="60">
        <v>201.1786477447551</v>
      </c>
      <c r="G72" s="60">
        <v>91</v>
      </c>
      <c r="H72" s="60">
        <v>112.3</v>
      </c>
      <c r="I72" s="60">
        <v>95.1</v>
      </c>
      <c r="J72" s="64"/>
    </row>
    <row r="73" spans="1:10" ht="13.5" hidden="1" customHeight="1">
      <c r="A73" s="59"/>
      <c r="B73" s="65" t="s">
        <v>14</v>
      </c>
      <c r="C73" s="71">
        <v>168.5753910241975</v>
      </c>
      <c r="D73" s="60">
        <v>113.1</v>
      </c>
      <c r="E73" s="60">
        <v>108.7</v>
      </c>
      <c r="F73" s="60">
        <v>215.3</v>
      </c>
      <c r="G73" s="60">
        <v>93</v>
      </c>
      <c r="H73" s="60">
        <v>125.7</v>
      </c>
      <c r="I73" s="60">
        <v>107</v>
      </c>
      <c r="J73" s="64"/>
    </row>
    <row r="74" spans="1:10" ht="13.5" hidden="1" customHeight="1">
      <c r="A74" s="59"/>
      <c r="B74" s="65" t="s">
        <v>15</v>
      </c>
      <c r="C74" s="71">
        <v>173.06123407652854</v>
      </c>
      <c r="D74" s="60">
        <v>116.3</v>
      </c>
      <c r="E74" s="60">
        <v>107.8</v>
      </c>
      <c r="F74" s="60">
        <v>242.9</v>
      </c>
      <c r="G74" s="60">
        <v>96</v>
      </c>
      <c r="H74" s="60">
        <v>106.4</v>
      </c>
      <c r="I74" s="60">
        <v>102.8</v>
      </c>
      <c r="J74" s="64"/>
    </row>
    <row r="75" spans="1:10" ht="13.5" hidden="1" customHeight="1">
      <c r="A75" s="59"/>
      <c r="B75" s="65" t="s">
        <v>16</v>
      </c>
      <c r="C75" s="71">
        <v>167.92038233182925</v>
      </c>
      <c r="D75" s="60">
        <v>115.2</v>
      </c>
      <c r="E75" s="60">
        <v>111.4</v>
      </c>
      <c r="F75" s="60">
        <v>223.51048170299282</v>
      </c>
      <c r="G75" s="60">
        <v>97.1</v>
      </c>
      <c r="H75" s="60">
        <v>118.8</v>
      </c>
      <c r="I75" s="60">
        <v>107.4</v>
      </c>
      <c r="J75" s="64"/>
    </row>
    <row r="76" spans="1:10" ht="13.5" hidden="1" customHeight="1">
      <c r="A76" s="59"/>
      <c r="B76" s="65" t="s">
        <v>17</v>
      </c>
      <c r="C76" s="71">
        <v>169.13876926942592</v>
      </c>
      <c r="D76" s="60">
        <v>110.6</v>
      </c>
      <c r="E76" s="60">
        <v>106.3</v>
      </c>
      <c r="F76" s="60">
        <v>222.9</v>
      </c>
      <c r="G76" s="60">
        <v>96.9</v>
      </c>
      <c r="H76" s="60">
        <v>112.3</v>
      </c>
      <c r="I76" s="60">
        <v>104.7</v>
      </c>
      <c r="J76" s="64"/>
    </row>
    <row r="77" spans="1:10" ht="13.5" hidden="1" customHeight="1">
      <c r="A77" s="59"/>
      <c r="B77" s="65" t="s">
        <v>18</v>
      </c>
      <c r="C77" s="71">
        <v>170.3111197342626</v>
      </c>
      <c r="D77" s="60">
        <v>110.6</v>
      </c>
      <c r="E77" s="60">
        <v>109.3</v>
      </c>
      <c r="F77" s="60">
        <v>203.3</v>
      </c>
      <c r="G77" s="60">
        <v>97.4</v>
      </c>
      <c r="H77" s="60">
        <v>111.9</v>
      </c>
      <c r="I77" s="60">
        <v>101.7</v>
      </c>
      <c r="J77" s="64"/>
    </row>
    <row r="78" spans="1:10" ht="13.5" hidden="1" customHeight="1">
      <c r="A78" s="59"/>
      <c r="B78" s="65" t="s">
        <v>27</v>
      </c>
      <c r="C78" s="71">
        <v>172.84056897156233</v>
      </c>
      <c r="D78" s="60">
        <v>108.8</v>
      </c>
      <c r="E78" s="60">
        <v>111.1</v>
      </c>
      <c r="F78" s="60">
        <v>204.1</v>
      </c>
      <c r="G78" s="60">
        <v>93.8</v>
      </c>
      <c r="H78" s="60">
        <v>111.9</v>
      </c>
      <c r="I78" s="60">
        <v>100.6</v>
      </c>
    </row>
    <row r="79" spans="1:10" ht="13.5" hidden="1" customHeight="1">
      <c r="A79" s="59"/>
      <c r="B79" s="65" t="s">
        <v>20</v>
      </c>
      <c r="C79" s="71">
        <v>174.46843850663419</v>
      </c>
      <c r="D79" s="60">
        <v>106.6</v>
      </c>
      <c r="E79" s="60">
        <v>107.8</v>
      </c>
      <c r="F79" s="60">
        <v>201.1</v>
      </c>
      <c r="G79" s="60">
        <v>91.5</v>
      </c>
      <c r="H79" s="60">
        <v>112.7</v>
      </c>
      <c r="I79" s="60">
        <v>105.6</v>
      </c>
    </row>
    <row r="80" spans="1:10" ht="13.5" hidden="1" customHeight="1">
      <c r="A80" s="59"/>
      <c r="B80" s="65" t="s">
        <v>21</v>
      </c>
      <c r="C80" s="71">
        <v>173.26146866012667</v>
      </c>
      <c r="D80" s="60">
        <v>113.4</v>
      </c>
      <c r="E80" s="60">
        <v>111.2</v>
      </c>
      <c r="F80" s="60">
        <v>207.5</v>
      </c>
      <c r="G80" s="60">
        <v>96.7</v>
      </c>
      <c r="H80" s="60">
        <v>128.30000000000001</v>
      </c>
      <c r="I80" s="60">
        <v>103.4</v>
      </c>
    </row>
    <row r="81" spans="1:10" ht="13.5" hidden="1" customHeight="1">
      <c r="A81" s="59"/>
      <c r="B81" s="65" t="s">
        <v>22</v>
      </c>
      <c r="C81" s="71">
        <v>174.50899233863333</v>
      </c>
      <c r="D81" s="60">
        <v>114</v>
      </c>
      <c r="E81" s="60">
        <v>114.7</v>
      </c>
      <c r="F81" s="60">
        <v>207.9</v>
      </c>
      <c r="G81" s="60">
        <v>109.6</v>
      </c>
      <c r="H81" s="60">
        <v>126.6</v>
      </c>
      <c r="I81" s="60">
        <v>106.8</v>
      </c>
    </row>
    <row r="82" spans="1:10" ht="13.5" hidden="1" customHeight="1">
      <c r="A82" s="59"/>
      <c r="B82" s="65" t="s">
        <v>23</v>
      </c>
      <c r="C82" s="71">
        <v>177.57077084426879</v>
      </c>
      <c r="D82" s="60">
        <v>121.4</v>
      </c>
      <c r="E82" s="60">
        <v>131.1</v>
      </c>
      <c r="F82" s="60">
        <v>218.1</v>
      </c>
      <c r="G82" s="60">
        <v>112</v>
      </c>
      <c r="H82" s="60">
        <v>134.1</v>
      </c>
      <c r="I82" s="60">
        <v>107.9</v>
      </c>
    </row>
    <row r="83" spans="1:10" ht="16.5" hidden="1" customHeight="1">
      <c r="A83" s="59"/>
      <c r="B83" s="59"/>
      <c r="C83" s="60"/>
      <c r="D83" s="60"/>
      <c r="E83" s="60"/>
      <c r="F83" s="60"/>
      <c r="G83" s="60"/>
      <c r="H83" s="60"/>
      <c r="I83" s="60"/>
    </row>
    <row r="84" spans="1:10" ht="13.5" hidden="1" customHeight="1">
      <c r="A84" s="108">
        <v>2024</v>
      </c>
      <c r="B84" s="88" t="s">
        <v>12</v>
      </c>
      <c r="C84" s="109">
        <v>173.4595303636724</v>
      </c>
      <c r="D84" s="110">
        <v>122.8</v>
      </c>
      <c r="E84" s="110">
        <v>110.211</v>
      </c>
      <c r="F84" s="110">
        <v>210.47660798158492</v>
      </c>
      <c r="G84" s="110">
        <v>90.9</v>
      </c>
      <c r="H84" s="110">
        <v>93.4</v>
      </c>
      <c r="I84" s="110">
        <v>100.5</v>
      </c>
      <c r="J84" s="64"/>
    </row>
    <row r="85" spans="1:10" ht="13.5" hidden="1" customHeight="1">
      <c r="A85" s="108"/>
      <c r="B85" s="111" t="s">
        <v>13</v>
      </c>
      <c r="C85" s="109">
        <v>174.4513778677572</v>
      </c>
      <c r="D85" s="110">
        <v>113.5</v>
      </c>
      <c r="E85" s="110">
        <v>100.053</v>
      </c>
      <c r="F85" s="110">
        <v>214.13966564889543</v>
      </c>
      <c r="G85" s="110">
        <v>93.1</v>
      </c>
      <c r="H85" s="110">
        <v>105.1</v>
      </c>
      <c r="I85" s="110">
        <v>95.6</v>
      </c>
      <c r="J85" s="64"/>
    </row>
    <row r="86" spans="1:10" ht="13.5" hidden="1" customHeight="1">
      <c r="A86" s="111"/>
      <c r="B86" s="88" t="s">
        <v>14</v>
      </c>
      <c r="C86" s="109">
        <v>177.6253525901424</v>
      </c>
      <c r="D86" s="110">
        <v>103.3</v>
      </c>
      <c r="E86" s="110">
        <v>104.592</v>
      </c>
      <c r="F86" s="110">
        <v>235.39061535141835</v>
      </c>
      <c r="G86" s="110">
        <v>96.8</v>
      </c>
      <c r="H86" s="110">
        <v>107.2</v>
      </c>
      <c r="I86" s="110">
        <v>103</v>
      </c>
      <c r="J86" s="64"/>
    </row>
    <row r="87" spans="1:10" ht="13.5" hidden="1" customHeight="1">
      <c r="A87" s="111"/>
      <c r="B87" s="88" t="s">
        <v>15</v>
      </c>
      <c r="C87" s="109">
        <v>179.17819827322276</v>
      </c>
      <c r="D87" s="110">
        <v>97.1</v>
      </c>
      <c r="E87" s="110">
        <v>95.266000000000005</v>
      </c>
      <c r="F87" s="110">
        <v>236.29110885838435</v>
      </c>
      <c r="G87" s="110">
        <v>94.9</v>
      </c>
      <c r="H87" s="110">
        <v>102.2</v>
      </c>
      <c r="I87" s="110">
        <v>100.5</v>
      </c>
      <c r="J87" s="64"/>
    </row>
    <row r="88" spans="1:10" ht="13.5" hidden="1" customHeight="1">
      <c r="A88" s="111"/>
      <c r="B88" s="88" t="s">
        <v>16</v>
      </c>
      <c r="C88" s="109">
        <v>179.27892164409926</v>
      </c>
      <c r="D88" s="110">
        <v>100.6</v>
      </c>
      <c r="E88" s="110">
        <v>103.06699999999999</v>
      </c>
      <c r="F88" s="110">
        <v>228.11272527862371</v>
      </c>
      <c r="G88" s="110">
        <v>101</v>
      </c>
      <c r="H88" s="110">
        <v>113</v>
      </c>
      <c r="I88" s="110">
        <v>104.6</v>
      </c>
      <c r="J88" s="64"/>
    </row>
    <row r="89" spans="1:10" ht="13.5" hidden="1" customHeight="1">
      <c r="A89" s="111"/>
      <c r="B89" s="88" t="s">
        <v>17</v>
      </c>
      <c r="C89" s="109">
        <v>179.77161860553579</v>
      </c>
      <c r="D89" s="110">
        <v>98.2</v>
      </c>
      <c r="E89" s="110">
        <v>96.932000000000002</v>
      </c>
      <c r="F89" s="110">
        <v>228.98223500298607</v>
      </c>
      <c r="G89" s="110">
        <v>98</v>
      </c>
      <c r="H89" s="110">
        <v>112.8</v>
      </c>
      <c r="I89" s="110">
        <v>100.8</v>
      </c>
      <c r="J89" s="64"/>
    </row>
    <row r="90" spans="1:10" ht="13.5" hidden="1" customHeight="1">
      <c r="A90" s="111"/>
      <c r="B90" s="88" t="s">
        <v>18</v>
      </c>
      <c r="C90" s="109">
        <v>178.06249984418116</v>
      </c>
      <c r="D90" s="110">
        <v>96</v>
      </c>
      <c r="E90" s="110">
        <v>99.555999999999997</v>
      </c>
      <c r="F90" s="110">
        <v>212.41125012194371</v>
      </c>
      <c r="G90" s="110">
        <v>101.1</v>
      </c>
      <c r="H90" s="110">
        <v>100.6</v>
      </c>
      <c r="I90" s="110">
        <v>100.3</v>
      </c>
      <c r="J90" s="64"/>
    </row>
    <row r="91" spans="1:10" ht="13.5" hidden="1" customHeight="1">
      <c r="A91" s="111"/>
      <c r="B91" s="88" t="s">
        <v>19</v>
      </c>
      <c r="C91" s="109">
        <v>179.66892084578177</v>
      </c>
      <c r="D91" s="110">
        <v>96</v>
      </c>
      <c r="E91" s="110">
        <v>102.822</v>
      </c>
      <c r="F91" s="110">
        <v>215.93207527225039</v>
      </c>
      <c r="G91" s="110">
        <v>97.8</v>
      </c>
      <c r="H91" s="110">
        <v>104.6</v>
      </c>
      <c r="I91" s="110">
        <v>99.7</v>
      </c>
    </row>
    <row r="92" spans="1:10" ht="13.5" hidden="1" customHeight="1">
      <c r="A92" s="111"/>
      <c r="B92" s="88" t="s">
        <v>20</v>
      </c>
      <c r="C92" s="109">
        <v>181.02480072137277</v>
      </c>
      <c r="D92" s="110">
        <v>97.3</v>
      </c>
      <c r="E92" s="110">
        <v>99.491</v>
      </c>
      <c r="F92" s="110">
        <v>210.61295147741177</v>
      </c>
      <c r="G92" s="110">
        <v>96.5</v>
      </c>
      <c r="H92" s="110">
        <v>105.4</v>
      </c>
      <c r="I92" s="110">
        <v>103.9</v>
      </c>
    </row>
    <row r="93" spans="1:10" ht="13.5" hidden="1" customHeight="1">
      <c r="A93" s="111"/>
      <c r="B93" s="88" t="s">
        <v>21</v>
      </c>
      <c r="C93" s="109">
        <v>181.96734687138292</v>
      </c>
      <c r="D93" s="110">
        <v>107.9</v>
      </c>
      <c r="E93" s="110">
        <v>104.93</v>
      </c>
      <c r="F93" s="110">
        <v>210.58940361167052</v>
      </c>
      <c r="G93" s="110">
        <v>100.6</v>
      </c>
      <c r="H93" s="110">
        <v>105.3</v>
      </c>
      <c r="I93" s="110">
        <v>103.5</v>
      </c>
    </row>
    <row r="94" spans="1:10" ht="13.5" hidden="1" customHeight="1">
      <c r="A94" s="111"/>
      <c r="B94" s="88" t="s">
        <v>22</v>
      </c>
      <c r="C94" s="109">
        <v>181.68962769114694</v>
      </c>
      <c r="D94" s="110">
        <v>104.4</v>
      </c>
      <c r="E94" s="110">
        <v>107.4</v>
      </c>
      <c r="F94" s="110">
        <v>209.66871895778789</v>
      </c>
      <c r="G94" s="110">
        <v>109.8</v>
      </c>
      <c r="H94" s="110">
        <v>131.5</v>
      </c>
      <c r="I94" s="110">
        <v>104.7</v>
      </c>
    </row>
    <row r="95" spans="1:10" ht="13.5" hidden="1" customHeight="1">
      <c r="A95" s="111"/>
      <c r="B95" s="88" t="s">
        <v>23</v>
      </c>
      <c r="C95" s="109">
        <v>183.90666066967523</v>
      </c>
      <c r="D95" s="110">
        <v>107.7</v>
      </c>
      <c r="E95" s="110">
        <v>118.364</v>
      </c>
      <c r="F95" s="110">
        <v>221.99624772579071</v>
      </c>
      <c r="G95" s="110">
        <v>120.2</v>
      </c>
      <c r="H95" s="110">
        <v>165.9</v>
      </c>
      <c r="I95" s="110">
        <v>105.8</v>
      </c>
    </row>
    <row r="96" spans="1:10" hidden="1">
      <c r="A96" s="108"/>
      <c r="B96" s="89"/>
      <c r="C96" s="110"/>
      <c r="D96" s="110"/>
      <c r="E96" s="110"/>
      <c r="F96" s="89"/>
      <c r="H96" s="89"/>
      <c r="I96" s="89"/>
    </row>
    <row r="97" spans="1:10" ht="13.5" customHeight="1">
      <c r="A97" s="108">
        <v>2025</v>
      </c>
      <c r="B97" s="88" t="s">
        <v>12</v>
      </c>
      <c r="C97" s="109">
        <v>184.92427774696745</v>
      </c>
      <c r="D97" s="110">
        <v>116.5</v>
      </c>
      <c r="E97" s="110">
        <v>110</v>
      </c>
      <c r="F97" s="110">
        <v>211.54240697549903</v>
      </c>
      <c r="G97" s="89">
        <v>90.1</v>
      </c>
      <c r="H97" s="110">
        <v>91.7</v>
      </c>
      <c r="I97" s="110">
        <v>100.2</v>
      </c>
      <c r="J97" s="64"/>
    </row>
    <row r="98" spans="1:10" ht="13.5" customHeight="1">
      <c r="A98" s="108"/>
      <c r="B98" s="88" t="s">
        <v>13</v>
      </c>
      <c r="C98" s="109">
        <v>181.45320051880475</v>
      </c>
      <c r="D98" s="110">
        <v>96.4</v>
      </c>
      <c r="E98" s="110">
        <v>87.7</v>
      </c>
      <c r="F98" s="110">
        <v>218.48595192796878</v>
      </c>
      <c r="G98" s="110">
        <v>94</v>
      </c>
      <c r="H98" s="110">
        <v>106.8</v>
      </c>
      <c r="I98" s="110">
        <v>93.9</v>
      </c>
      <c r="J98" s="64"/>
    </row>
    <row r="99" spans="1:10" ht="13.5" customHeight="1">
      <c r="A99" s="108"/>
      <c r="B99" s="83" t="s">
        <v>24</v>
      </c>
      <c r="C99" s="109">
        <v>186.3918962822755</v>
      </c>
      <c r="D99" s="110">
        <v>98.4</v>
      </c>
      <c r="E99" s="110">
        <v>100.4</v>
      </c>
      <c r="F99" s="110">
        <v>248.27762322275336</v>
      </c>
      <c r="G99" s="110">
        <v>97.4</v>
      </c>
      <c r="H99" s="110">
        <v>106.5</v>
      </c>
      <c r="I99" s="110">
        <v>103.7</v>
      </c>
      <c r="J99" s="64"/>
    </row>
    <row r="100" spans="1:10" ht="13.5" customHeight="1">
      <c r="A100" s="108"/>
      <c r="B100" s="88" t="s">
        <v>15</v>
      </c>
      <c r="C100" s="109">
        <v>185.20151252000915</v>
      </c>
      <c r="D100" s="110">
        <v>93.9</v>
      </c>
      <c r="E100" s="110">
        <v>91.4</v>
      </c>
      <c r="F100" s="110">
        <v>235.54812540316726</v>
      </c>
      <c r="G100" s="110">
        <v>100.9</v>
      </c>
      <c r="H100" s="110">
        <v>104.3</v>
      </c>
      <c r="I100" s="110">
        <v>100.4</v>
      </c>
      <c r="J100" s="64"/>
    </row>
    <row r="101" spans="1:10" ht="13.5" customHeight="1">
      <c r="A101" s="108"/>
      <c r="B101" s="83" t="s">
        <v>16</v>
      </c>
      <c r="C101" s="109">
        <v>185.97909067256629</v>
      </c>
      <c r="D101" s="110">
        <v>102.5</v>
      </c>
      <c r="E101" s="110">
        <v>98.9</v>
      </c>
      <c r="F101" s="110">
        <v>232.44977515933019</v>
      </c>
      <c r="G101" s="110">
        <v>99.6</v>
      </c>
      <c r="H101" s="110">
        <v>114.4</v>
      </c>
      <c r="I101" s="110">
        <v>104.4</v>
      </c>
      <c r="J101" s="64"/>
    </row>
    <row r="102" spans="1:10" ht="13.5" customHeight="1">
      <c r="A102" s="108"/>
      <c r="B102" s="88" t="s">
        <v>17</v>
      </c>
      <c r="C102" s="109">
        <v>187.21521540292099</v>
      </c>
      <c r="D102" s="110">
        <v>97.9</v>
      </c>
      <c r="E102" s="110">
        <v>92.6</v>
      </c>
      <c r="F102" s="110">
        <v>231.89537849276718</v>
      </c>
      <c r="G102" s="110">
        <v>99.4</v>
      </c>
      <c r="H102" s="110">
        <v>116.8</v>
      </c>
      <c r="I102" s="110">
        <v>101.1</v>
      </c>
      <c r="J102" s="64"/>
    </row>
    <row r="103" spans="1:10" ht="13.5" customHeight="1">
      <c r="A103" s="108"/>
      <c r="B103" s="88" t="s">
        <v>18</v>
      </c>
      <c r="C103" s="109">
        <v>185.82061624697261</v>
      </c>
      <c r="D103" s="110">
        <v>96.9</v>
      </c>
      <c r="E103" s="110">
        <v>99.4</v>
      </c>
      <c r="F103" s="110">
        <v>222.31806161252445</v>
      </c>
      <c r="G103" s="110">
        <v>102.4</v>
      </c>
      <c r="H103" s="110">
        <v>102.9</v>
      </c>
      <c r="I103" s="110">
        <v>102.8</v>
      </c>
      <c r="J103" s="64"/>
    </row>
    <row r="104" spans="1:10" ht="13.5" customHeight="1">
      <c r="A104" s="111"/>
      <c r="B104" s="83" t="s">
        <v>19</v>
      </c>
      <c r="C104" s="109">
        <v>186.33046239967484</v>
      </c>
      <c r="D104" s="110">
        <v>99.3</v>
      </c>
      <c r="E104" s="110">
        <v>103</v>
      </c>
      <c r="F104" s="110">
        <v>223.5797180683185</v>
      </c>
      <c r="G104" s="110">
        <v>98.1</v>
      </c>
      <c r="H104" s="110">
        <v>106.2</v>
      </c>
      <c r="I104" s="110">
        <v>99.3</v>
      </c>
    </row>
    <row r="105" spans="1:10" ht="13.5" customHeight="1">
      <c r="A105" s="111"/>
      <c r="B105" s="88" t="s">
        <v>28</v>
      </c>
      <c r="C105" s="109">
        <v>189.69139009565157</v>
      </c>
      <c r="D105" s="110">
        <v>102</v>
      </c>
      <c r="E105" s="110">
        <v>94.9</v>
      </c>
      <c r="F105" s="110">
        <v>218.3</v>
      </c>
      <c r="G105" s="110">
        <v>98.4</v>
      </c>
      <c r="H105" s="110">
        <v>107.4</v>
      </c>
      <c r="I105" s="110">
        <v>106.2</v>
      </c>
    </row>
    <row r="106" spans="1:10" ht="13.5" customHeight="1">
      <c r="A106" s="108"/>
      <c r="B106" s="88" t="s">
        <v>21</v>
      </c>
      <c r="C106" s="109">
        <v>190.35594028932169</v>
      </c>
      <c r="D106" s="110">
        <v>113.7</v>
      </c>
      <c r="E106" s="110">
        <v>101.9</v>
      </c>
      <c r="F106" s="110">
        <v>219.7</v>
      </c>
      <c r="G106" s="110">
        <v>102.7</v>
      </c>
      <c r="H106" s="110">
        <v>106.2</v>
      </c>
      <c r="I106" s="110">
        <v>103.9</v>
      </c>
    </row>
    <row r="107" spans="1:10" ht="13.5" customHeight="1">
      <c r="A107" s="73"/>
      <c r="B107" s="83" t="s">
        <v>22</v>
      </c>
      <c r="C107" s="109">
        <v>189.65315664279467</v>
      </c>
      <c r="D107" s="110">
        <v>109</v>
      </c>
      <c r="E107" s="110">
        <v>106</v>
      </c>
      <c r="F107" s="110">
        <v>222.9</v>
      </c>
      <c r="G107" s="110">
        <v>114.4</v>
      </c>
      <c r="H107" s="110">
        <v>132.6</v>
      </c>
      <c r="I107" s="110">
        <v>105.6</v>
      </c>
    </row>
    <row r="108" spans="1:10" ht="13.5" customHeight="1">
      <c r="A108" s="3"/>
      <c r="B108" s="83" t="s">
        <v>23</v>
      </c>
      <c r="C108" s="109">
        <v>192.89028355894018</v>
      </c>
      <c r="D108" s="110">
        <v>113.1</v>
      </c>
      <c r="E108" s="110">
        <v>113.9</v>
      </c>
      <c r="F108" s="110">
        <v>229.8</v>
      </c>
      <c r="G108" s="110">
        <v>118.3</v>
      </c>
      <c r="H108" s="110">
        <v>164.9</v>
      </c>
      <c r="I108" s="110">
        <v>107.3</v>
      </c>
    </row>
    <row r="109" spans="1:10" ht="13.5" customHeight="1">
      <c r="A109" s="2"/>
      <c r="B109" s="1"/>
      <c r="C109" s="109"/>
      <c r="D109" s="110"/>
      <c r="E109" s="110"/>
      <c r="F109" s="110"/>
      <c r="G109" s="110"/>
      <c r="H109" s="110"/>
      <c r="I109" s="110"/>
    </row>
    <row r="110" spans="1:10" ht="13.5" customHeight="1">
      <c r="A110" s="73">
        <v>2026</v>
      </c>
      <c r="B110" s="83" t="s">
        <v>12</v>
      </c>
      <c r="C110" s="109">
        <v>191.70097117511534</v>
      </c>
      <c r="D110" s="110">
        <v>120.5</v>
      </c>
      <c r="E110" s="110">
        <v>107.2</v>
      </c>
      <c r="F110" s="110">
        <v>223.6</v>
      </c>
      <c r="G110" s="89">
        <v>94.8</v>
      </c>
      <c r="H110" s="110">
        <v>93.5</v>
      </c>
      <c r="I110" s="110">
        <v>100.7</v>
      </c>
      <c r="J110" s="64"/>
    </row>
    <row r="111" spans="1:10" ht="13.5" customHeight="1">
      <c r="A111" s="73"/>
      <c r="B111" s="83" t="s">
        <v>13</v>
      </c>
      <c r="C111" s="109">
        <v>191.20092669989603</v>
      </c>
      <c r="D111" s="110">
        <v>113.3</v>
      </c>
      <c r="E111" s="110">
        <v>98.3</v>
      </c>
      <c r="F111" s="110">
        <v>232.7</v>
      </c>
      <c r="G111" s="110">
        <v>95.4</v>
      </c>
      <c r="H111" s="110">
        <v>107.1</v>
      </c>
      <c r="I111" s="110">
        <v>97.3</v>
      </c>
      <c r="J111" s="64"/>
    </row>
    <row r="112" spans="1:10" ht="13.5" customHeight="1">
      <c r="A112" s="73"/>
      <c r="B112" s="83" t="s">
        <v>163</v>
      </c>
      <c r="C112" s="109">
        <v>196.17096292222098</v>
      </c>
      <c r="D112" s="110">
        <v>108.1</v>
      </c>
      <c r="E112" s="110">
        <v>101.1</v>
      </c>
      <c r="F112" s="110">
        <v>256.7</v>
      </c>
      <c r="G112" s="110">
        <v>100.5</v>
      </c>
      <c r="H112" s="110">
        <v>108.7</v>
      </c>
      <c r="I112" s="110">
        <v>108.7</v>
      </c>
      <c r="J112" s="64"/>
    </row>
    <row r="113" spans="1:10" ht="13.5" customHeight="1">
      <c r="A113" s="73"/>
      <c r="B113" s="83" t="s">
        <v>154</v>
      </c>
      <c r="C113" s="109">
        <v>192.38314757717131</v>
      </c>
      <c r="D113" s="110">
        <v>99.9</v>
      </c>
      <c r="E113" s="110">
        <v>93.6</v>
      </c>
      <c r="F113" s="110">
        <v>231</v>
      </c>
      <c r="G113" s="110">
        <v>98.5</v>
      </c>
      <c r="H113" s="110">
        <v>103.4</v>
      </c>
      <c r="I113" s="110">
        <v>102.2</v>
      </c>
      <c r="J113" s="64"/>
    </row>
    <row r="114" spans="1:10" ht="13.5" hidden="1" customHeight="1">
      <c r="A114" s="73"/>
      <c r="B114" s="83" t="s">
        <v>155</v>
      </c>
      <c r="C114" s="109"/>
      <c r="D114" s="110"/>
      <c r="E114" s="110"/>
      <c r="F114" s="110"/>
      <c r="G114" s="110"/>
      <c r="H114" s="110"/>
      <c r="I114" s="110"/>
      <c r="J114" s="64"/>
    </row>
    <row r="115" spans="1:10" ht="13.5" hidden="1" customHeight="1">
      <c r="A115" s="73"/>
      <c r="B115" s="83" t="s">
        <v>156</v>
      </c>
      <c r="C115" s="109"/>
      <c r="D115" s="110"/>
      <c r="E115" s="110"/>
      <c r="F115" s="110"/>
      <c r="G115" s="110"/>
      <c r="H115" s="110"/>
      <c r="I115" s="110"/>
      <c r="J115" s="64"/>
    </row>
    <row r="116" spans="1:10" ht="13.5" hidden="1" customHeight="1">
      <c r="A116" s="73"/>
      <c r="B116" s="83" t="s">
        <v>157</v>
      </c>
      <c r="C116" s="109"/>
      <c r="D116" s="110"/>
      <c r="E116" s="110"/>
      <c r="F116" s="110"/>
      <c r="G116" s="110"/>
      <c r="H116" s="110"/>
      <c r="I116" s="110"/>
      <c r="J116" s="64"/>
    </row>
    <row r="117" spans="1:10" ht="13.5" hidden="1" customHeight="1">
      <c r="A117" s="72"/>
      <c r="B117" s="83" t="s">
        <v>158</v>
      </c>
      <c r="C117" s="109"/>
      <c r="D117" s="110"/>
      <c r="E117" s="110"/>
      <c r="F117" s="110"/>
      <c r="G117" s="110"/>
      <c r="H117" s="110"/>
      <c r="I117" s="110"/>
    </row>
    <row r="118" spans="1:10" ht="13.5" hidden="1" customHeight="1">
      <c r="A118" s="72"/>
      <c r="B118" s="83" t="s">
        <v>159</v>
      </c>
      <c r="C118" s="109"/>
      <c r="D118" s="110"/>
      <c r="E118" s="110"/>
      <c r="F118" s="110"/>
      <c r="G118" s="110"/>
      <c r="H118" s="110"/>
      <c r="I118" s="110"/>
    </row>
    <row r="119" spans="1:10" ht="13.5" hidden="1" customHeight="1">
      <c r="A119" s="73"/>
      <c r="B119" s="83" t="s">
        <v>160</v>
      </c>
      <c r="C119" s="109"/>
      <c r="D119" s="110"/>
      <c r="E119" s="110"/>
      <c r="F119" s="110"/>
      <c r="G119" s="110"/>
      <c r="H119" s="110"/>
      <c r="I119" s="110"/>
    </row>
    <row r="120" spans="1:10" ht="13.5" hidden="1" customHeight="1">
      <c r="A120" s="73"/>
      <c r="B120" s="83" t="s">
        <v>161</v>
      </c>
      <c r="C120" s="109"/>
      <c r="D120" s="110"/>
      <c r="E120" s="110"/>
      <c r="F120" s="110"/>
      <c r="G120" s="110"/>
      <c r="H120" s="110"/>
      <c r="I120" s="110"/>
    </row>
    <row r="121" spans="1:10" ht="13.5" hidden="1" customHeight="1">
      <c r="A121" s="3"/>
      <c r="B121" s="83" t="s">
        <v>134</v>
      </c>
      <c r="C121" s="109"/>
      <c r="D121" s="110"/>
      <c r="E121" s="110"/>
      <c r="F121" s="110"/>
      <c r="G121" s="110"/>
      <c r="H121" s="110"/>
      <c r="I121" s="110"/>
    </row>
    <row r="122" spans="1:10">
      <c r="A122" s="108"/>
      <c r="B122" s="111"/>
      <c r="C122" s="110"/>
      <c r="D122" s="110"/>
      <c r="E122" s="110"/>
      <c r="F122" s="89"/>
      <c r="G122" s="89"/>
      <c r="H122" s="89"/>
      <c r="I122" s="89"/>
    </row>
    <row r="123" spans="1:10" s="69" customFormat="1" ht="15.75" customHeight="1">
      <c r="A123" s="170" t="s">
        <v>149</v>
      </c>
      <c r="B123" s="170"/>
      <c r="C123" s="170"/>
      <c r="D123" s="170"/>
      <c r="E123" s="170"/>
      <c r="F123" s="170"/>
      <c r="G123" s="170"/>
      <c r="H123" s="170"/>
      <c r="I123" s="170"/>
    </row>
    <row r="124" spans="1:10" ht="6" customHeight="1">
      <c r="A124" s="108"/>
      <c r="B124" s="111"/>
      <c r="C124" s="110"/>
      <c r="D124" s="110"/>
      <c r="E124" s="110"/>
      <c r="F124" s="89"/>
      <c r="G124" s="89"/>
      <c r="H124" s="89"/>
      <c r="I124" s="89"/>
    </row>
    <row r="125" spans="1:10" ht="15" hidden="1" customHeight="1">
      <c r="A125" s="108">
        <v>2018</v>
      </c>
      <c r="B125" s="111" t="s">
        <v>12</v>
      </c>
      <c r="C125" s="110">
        <v>8.4702056934377197</v>
      </c>
      <c r="D125" s="110">
        <v>2.4</v>
      </c>
      <c r="E125" s="110">
        <v>-8.0978369326611794</v>
      </c>
      <c r="F125" s="110">
        <v>-1.8</v>
      </c>
      <c r="G125" s="110">
        <v>2</v>
      </c>
      <c r="H125" s="110">
        <v>9.9</v>
      </c>
      <c r="I125" s="110">
        <v>1.9</v>
      </c>
    </row>
    <row r="126" spans="1:10" ht="15" hidden="1" customHeight="1">
      <c r="A126" s="111"/>
      <c r="B126" s="111" t="s">
        <v>13</v>
      </c>
      <c r="C126" s="110">
        <v>7.6830123591307604</v>
      </c>
      <c r="D126" s="110">
        <v>28.3</v>
      </c>
      <c r="E126" s="110">
        <v>13.265852733075899</v>
      </c>
      <c r="F126" s="110">
        <v>1.5</v>
      </c>
      <c r="G126" s="110">
        <v>1.8</v>
      </c>
      <c r="H126" s="110">
        <v>8</v>
      </c>
      <c r="I126" s="110">
        <v>6.8</v>
      </c>
    </row>
    <row r="127" spans="1:10" ht="15" hidden="1" customHeight="1">
      <c r="A127" s="111"/>
      <c r="B127" s="111" t="s">
        <v>14</v>
      </c>
      <c r="C127" s="110">
        <v>6.3920256801729201</v>
      </c>
      <c r="D127" s="110">
        <v>10</v>
      </c>
      <c r="E127" s="110">
        <v>2.02663215895811</v>
      </c>
      <c r="F127" s="110">
        <v>2.5</v>
      </c>
      <c r="G127" s="110">
        <v>1.2</v>
      </c>
      <c r="H127" s="110">
        <v>3.8</v>
      </c>
      <c r="I127" s="110">
        <v>7.4</v>
      </c>
    </row>
    <row r="128" spans="1:10" ht="15" hidden="1" customHeight="1">
      <c r="A128" s="111"/>
      <c r="B128" s="111" t="s">
        <v>15</v>
      </c>
      <c r="C128" s="110">
        <v>6.1451111361060198</v>
      </c>
      <c r="D128" s="110">
        <v>10.9</v>
      </c>
      <c r="E128" s="110">
        <v>1.28481046882605</v>
      </c>
      <c r="F128" s="110">
        <v>4.0999999999999996</v>
      </c>
      <c r="G128" s="110">
        <v>0.8</v>
      </c>
      <c r="H128" s="110">
        <v>7.8</v>
      </c>
      <c r="I128" s="110">
        <v>5.8</v>
      </c>
    </row>
    <row r="129" spans="1:9" ht="15" hidden="1" customHeight="1">
      <c r="A129" s="111"/>
      <c r="B129" s="111" t="s">
        <v>16</v>
      </c>
      <c r="C129" s="110">
        <v>7.4786515095108799</v>
      </c>
      <c r="D129" s="110">
        <v>11.4</v>
      </c>
      <c r="E129" s="110">
        <v>1.4468989130210601</v>
      </c>
      <c r="F129" s="110">
        <v>8.3000000000000007</v>
      </c>
      <c r="G129" s="110">
        <v>4.0999999999999996</v>
      </c>
      <c r="H129" s="110">
        <v>6.3</v>
      </c>
      <c r="I129" s="110">
        <v>4.8</v>
      </c>
    </row>
    <row r="130" spans="1:9" ht="15" hidden="1" customHeight="1">
      <c r="A130" s="111"/>
      <c r="B130" s="111" t="s">
        <v>17</v>
      </c>
      <c r="C130" s="110">
        <v>10.4185146922187</v>
      </c>
      <c r="D130" s="110">
        <v>9.9</v>
      </c>
      <c r="E130" s="110">
        <v>-1.0791293318604001</v>
      </c>
      <c r="F130" s="110">
        <v>2.2999999999999998</v>
      </c>
      <c r="G130" s="110">
        <v>3.2</v>
      </c>
      <c r="H130" s="110">
        <v>7.5</v>
      </c>
      <c r="I130" s="110">
        <v>4.3</v>
      </c>
    </row>
    <row r="131" spans="1:9" ht="15" hidden="1" customHeight="1">
      <c r="A131" s="111"/>
      <c r="B131" s="111" t="s">
        <v>18</v>
      </c>
      <c r="C131" s="110">
        <v>12.0236733601637</v>
      </c>
      <c r="D131" s="110">
        <v>5.9</v>
      </c>
      <c r="E131" s="110">
        <v>-0.69042316258351999</v>
      </c>
      <c r="F131" s="110">
        <v>2.9</v>
      </c>
      <c r="G131" s="110">
        <v>3.8</v>
      </c>
      <c r="H131" s="110">
        <v>16</v>
      </c>
      <c r="I131" s="110">
        <v>5.6</v>
      </c>
    </row>
    <row r="132" spans="1:9" ht="15" hidden="1" customHeight="1">
      <c r="A132" s="111"/>
      <c r="B132" s="111" t="s">
        <v>19</v>
      </c>
      <c r="C132" s="110">
        <v>13.856817916853499</v>
      </c>
      <c r="D132" s="110">
        <v>8</v>
      </c>
      <c r="E132" s="110">
        <v>1.4154058750012599</v>
      </c>
      <c r="F132" s="110">
        <v>6.1</v>
      </c>
      <c r="G132" s="110">
        <v>3.4</v>
      </c>
      <c r="H132" s="110">
        <v>16.899999999999999</v>
      </c>
      <c r="I132" s="110">
        <v>5.6</v>
      </c>
    </row>
    <row r="133" spans="1:9" ht="15" hidden="1" customHeight="1">
      <c r="A133" s="111"/>
      <c r="B133" s="111" t="s">
        <v>20</v>
      </c>
      <c r="C133" s="110">
        <v>10.3285767846141</v>
      </c>
      <c r="D133" s="110">
        <v>5.3</v>
      </c>
      <c r="E133" s="110">
        <v>1.60607727792119</v>
      </c>
      <c r="F133" s="110">
        <v>4.8</v>
      </c>
      <c r="G133" s="110">
        <v>3</v>
      </c>
      <c r="H133" s="110">
        <v>10.3</v>
      </c>
      <c r="I133" s="110">
        <v>0.4</v>
      </c>
    </row>
    <row r="134" spans="1:9" ht="15" hidden="1" customHeight="1">
      <c r="A134" s="111"/>
      <c r="B134" s="111" t="s">
        <v>21</v>
      </c>
      <c r="C134" s="110">
        <v>10.949474672868501</v>
      </c>
      <c r="D134" s="110">
        <v>6</v>
      </c>
      <c r="E134" s="110">
        <v>0.70627379336389895</v>
      </c>
      <c r="F134" s="110">
        <v>2.9</v>
      </c>
      <c r="G134" s="110">
        <v>2.2999999999999998</v>
      </c>
      <c r="H134" s="110">
        <v>20.3</v>
      </c>
      <c r="I134" s="110">
        <v>5.0999999999999996</v>
      </c>
    </row>
    <row r="135" spans="1:9" ht="15" hidden="1" customHeight="1">
      <c r="A135" s="111"/>
      <c r="B135" s="111" t="s">
        <v>22</v>
      </c>
      <c r="C135" s="110">
        <v>12.3326805466344</v>
      </c>
      <c r="D135" s="110">
        <v>1.2</v>
      </c>
      <c r="E135" s="110">
        <v>1.7093424920570499</v>
      </c>
      <c r="F135" s="110">
        <v>3.4</v>
      </c>
      <c r="G135" s="110">
        <v>3.4</v>
      </c>
      <c r="H135" s="110">
        <v>13.3</v>
      </c>
      <c r="I135" s="110">
        <v>1</v>
      </c>
    </row>
    <row r="136" spans="1:9" ht="15" hidden="1" customHeight="1">
      <c r="A136" s="111"/>
      <c r="B136" s="111" t="s">
        <v>23</v>
      </c>
      <c r="C136" s="110">
        <v>12.238311961671601</v>
      </c>
      <c r="D136" s="110">
        <v>0.1</v>
      </c>
      <c r="E136" s="110">
        <v>-3.01822135819961</v>
      </c>
      <c r="F136" s="110">
        <v>7.7</v>
      </c>
      <c r="G136" s="110">
        <v>3.3</v>
      </c>
      <c r="H136" s="110">
        <v>10.5</v>
      </c>
      <c r="I136" s="110">
        <v>3.1</v>
      </c>
    </row>
    <row r="137" spans="1:9" ht="10.5" hidden="1" customHeight="1">
      <c r="A137" s="111"/>
      <c r="B137" s="108"/>
      <c r="C137" s="110"/>
      <c r="D137" s="110"/>
      <c r="E137" s="110"/>
      <c r="F137" s="110"/>
      <c r="G137" s="110"/>
      <c r="H137" s="110"/>
      <c r="I137" s="110"/>
    </row>
    <row r="138" spans="1:9" ht="15" hidden="1" customHeight="1">
      <c r="A138" s="108">
        <v>2019</v>
      </c>
      <c r="B138" s="111" t="s">
        <v>12</v>
      </c>
      <c r="C138" s="109">
        <f>'[1]2'!E63</f>
        <v>11.235110528159</v>
      </c>
      <c r="D138" s="110">
        <v>6.8566340160284902</v>
      </c>
      <c r="E138" s="110">
        <v>4.9273036253776299</v>
      </c>
      <c r="F138" s="110">
        <v>7.1868440357654899</v>
      </c>
      <c r="G138" s="110">
        <v>3.74149659863944</v>
      </c>
      <c r="H138" s="110">
        <v>9.7420475242492195</v>
      </c>
      <c r="I138" s="110">
        <v>4.2735042735042903</v>
      </c>
    </row>
    <row r="139" spans="1:9" ht="15" hidden="1" customHeight="1">
      <c r="A139" s="108"/>
      <c r="B139" s="111" t="s">
        <v>13</v>
      </c>
      <c r="C139" s="109">
        <f>'[1]2'!E64</f>
        <v>9.2956505914063801</v>
      </c>
      <c r="D139" s="110">
        <v>-10.475352112675999</v>
      </c>
      <c r="E139" s="110">
        <v>-10.6036869537801</v>
      </c>
      <c r="F139" s="110">
        <v>9.0825431586044392</v>
      </c>
      <c r="G139" s="110">
        <v>4.3333333333333401</v>
      </c>
      <c r="H139" s="110">
        <v>7.7865114865158098</v>
      </c>
      <c r="I139" s="110">
        <v>-1.86823992133726</v>
      </c>
    </row>
    <row r="140" spans="1:9" ht="15" hidden="1" customHeight="1">
      <c r="A140" s="108"/>
      <c r="B140" s="111" t="s">
        <v>24</v>
      </c>
      <c r="C140" s="109">
        <f>'[1]2'!E65</f>
        <v>7.3563068025276301</v>
      </c>
      <c r="D140" s="110">
        <v>-0.807265388496475</v>
      </c>
      <c r="E140" s="110">
        <v>-0.68735552236974196</v>
      </c>
      <c r="F140" s="110">
        <v>10.0681837916606</v>
      </c>
      <c r="G140" s="110">
        <v>5.0592034445640301</v>
      </c>
      <c r="H140" s="110">
        <v>9.2705809974237798</v>
      </c>
      <c r="I140" s="110">
        <v>2.47349823321554</v>
      </c>
    </row>
    <row r="141" spans="1:9" ht="15" hidden="1" customHeight="1">
      <c r="A141" s="108"/>
      <c r="B141" s="111" t="s">
        <v>25</v>
      </c>
      <c r="C141" s="109">
        <f>'[1]2'!E66</f>
        <v>7.7120800900839699</v>
      </c>
      <c r="D141" s="110">
        <v>-5.0204918032786896</v>
      </c>
      <c r="E141" s="110">
        <v>-1.50876106478171</v>
      </c>
      <c r="F141" s="110">
        <v>6.6618749946714102</v>
      </c>
      <c r="G141" s="110">
        <v>7.2186836518046702</v>
      </c>
      <c r="H141" s="110">
        <v>13.5885852305766</v>
      </c>
      <c r="I141" s="110">
        <v>1.3648771610555199</v>
      </c>
    </row>
    <row r="142" spans="1:9" ht="15" hidden="1" customHeight="1">
      <c r="A142" s="108"/>
      <c r="B142" s="111" t="s">
        <v>16</v>
      </c>
      <c r="C142" s="109">
        <f>'[1]2'!E67</f>
        <v>9.4219658311154806</v>
      </c>
      <c r="D142" s="110">
        <v>-1.7928286852589701</v>
      </c>
      <c r="E142" s="110">
        <v>-0.35275340808587402</v>
      </c>
      <c r="F142" s="110">
        <v>7.6861978368350199</v>
      </c>
      <c r="G142" s="110">
        <v>2.2312373225152302</v>
      </c>
      <c r="H142" s="110">
        <v>10.2341435701822</v>
      </c>
      <c r="I142" s="110">
        <v>3.36879432624113</v>
      </c>
    </row>
    <row r="143" spans="1:9" ht="15" hidden="1" customHeight="1">
      <c r="A143" s="108"/>
      <c r="B143" s="111" t="s">
        <v>30</v>
      </c>
      <c r="C143" s="109">
        <f>'[1]2'!E68</f>
        <v>9.6427652734051303</v>
      </c>
      <c r="D143" s="110">
        <v>-7.5935828877005296</v>
      </c>
      <c r="E143" s="110">
        <v>-2.4775356998831599</v>
      </c>
      <c r="F143" s="110">
        <v>-1.7850415632960299</v>
      </c>
      <c r="G143" s="110">
        <v>3.87755102040816</v>
      </c>
      <c r="H143" s="110">
        <v>7.1486300816293404</v>
      </c>
      <c r="I143" s="110">
        <v>1.1959521619135201</v>
      </c>
    </row>
    <row r="144" spans="1:9" ht="15" hidden="1" customHeight="1">
      <c r="A144" s="108"/>
      <c r="B144" s="111" t="s">
        <v>31</v>
      </c>
      <c r="C144" s="109">
        <f>'[1]2'!E69</f>
        <v>8.4393224319511102</v>
      </c>
      <c r="D144" s="110">
        <v>-13.0792996910402</v>
      </c>
      <c r="E144" s="110">
        <v>-1.6432547044791901</v>
      </c>
      <c r="F144" s="110">
        <v>2.4055580811577602</v>
      </c>
      <c r="G144" s="110">
        <v>3.6525172754195498</v>
      </c>
      <c r="H144" s="110">
        <v>0.75583433981375903</v>
      </c>
      <c r="I144" s="110">
        <v>-0.270758122743672</v>
      </c>
    </row>
    <row r="145" spans="1:9" ht="15" hidden="1" customHeight="1">
      <c r="A145" s="108"/>
      <c r="B145" s="111" t="s">
        <v>27</v>
      </c>
      <c r="C145" s="109">
        <f>'[1]2'!E70</f>
        <v>7.45393470139157</v>
      </c>
      <c r="D145" s="110">
        <v>-25.3138075313807</v>
      </c>
      <c r="E145" s="110">
        <v>-1.0239454964432499</v>
      </c>
      <c r="F145" s="110">
        <v>1.0576962068108</v>
      </c>
      <c r="G145" s="110">
        <v>2.8571428571428501</v>
      </c>
      <c r="H145" s="110">
        <v>-3.3465143526654799</v>
      </c>
      <c r="I145" s="110">
        <v>4.1121495327102897</v>
      </c>
    </row>
    <row r="146" spans="1:9" ht="15" hidden="1" customHeight="1">
      <c r="A146" s="108"/>
      <c r="B146" s="111" t="s">
        <v>28</v>
      </c>
      <c r="C146" s="109">
        <f>'[1]2'!E71</f>
        <v>7.3734659079990799</v>
      </c>
      <c r="D146" s="110">
        <v>-20.262869660460002</v>
      </c>
      <c r="E146" s="110">
        <v>-0.85386425640919605</v>
      </c>
      <c r="F146" s="110">
        <v>0.72689069234630199</v>
      </c>
      <c r="G146" s="110">
        <v>2.9989658738366001</v>
      </c>
      <c r="H146" s="110">
        <v>-0.79349568072548504</v>
      </c>
      <c r="I146" s="110">
        <v>3.0937215650591399</v>
      </c>
    </row>
    <row r="147" spans="1:9" ht="15" hidden="1" customHeight="1">
      <c r="A147" s="108"/>
      <c r="B147" s="111" t="s">
        <v>29</v>
      </c>
      <c r="C147" s="109">
        <f>'[1]2'!E72</f>
        <v>6.6472479188045099</v>
      </c>
      <c r="D147" s="110">
        <v>-26.289180990899901</v>
      </c>
      <c r="E147" s="110">
        <v>-1.1117754963464499</v>
      </c>
      <c r="F147" s="110">
        <v>3.6329547139803098</v>
      </c>
      <c r="G147" s="110">
        <v>3.0815109343936302</v>
      </c>
      <c r="H147" s="110">
        <v>-2.9259569286964502</v>
      </c>
      <c r="I147" s="110">
        <v>2.11453744493393</v>
      </c>
    </row>
    <row r="148" spans="1:9" ht="15" hidden="1" customHeight="1">
      <c r="A148" s="112"/>
      <c r="B148" s="113" t="s">
        <v>22</v>
      </c>
      <c r="C148" s="109">
        <f>'[1]2'!E73</f>
        <v>7.0682304100283799</v>
      </c>
      <c r="D148" s="110">
        <v>-25.411522633744902</v>
      </c>
      <c r="E148" s="110">
        <v>-2.3491630984818999</v>
      </c>
      <c r="F148" s="110">
        <v>1.3265025925405201</v>
      </c>
      <c r="G148" s="110">
        <v>-0.70546737213405197</v>
      </c>
      <c r="H148" s="110">
        <v>-4.2445717732207298</v>
      </c>
      <c r="I148" s="110">
        <v>3.7005163511187602</v>
      </c>
    </row>
    <row r="149" spans="1:9" ht="15" hidden="1" customHeight="1">
      <c r="A149" s="112"/>
      <c r="B149" s="113" t="s">
        <v>23</v>
      </c>
      <c r="C149" s="109">
        <f>'[1]2'!E74</f>
        <v>6.9918951372484299</v>
      </c>
      <c r="D149" s="110">
        <v>-21.052631578947398</v>
      </c>
      <c r="E149" s="110">
        <v>-1.0430469201236701</v>
      </c>
      <c r="F149" s="110">
        <v>-0.52368839246280197</v>
      </c>
      <c r="G149" s="110">
        <v>2.8022417934347601</v>
      </c>
      <c r="H149" s="110">
        <v>-4.5324579053267096</v>
      </c>
      <c r="I149" s="110">
        <v>4.4673539518900203</v>
      </c>
    </row>
    <row r="150" spans="1:9" ht="15" hidden="1" customHeight="1">
      <c r="A150" s="108"/>
      <c r="B150" s="113"/>
      <c r="C150" s="109"/>
      <c r="D150" s="110"/>
      <c r="E150" s="110"/>
      <c r="F150" s="110"/>
      <c r="G150" s="110"/>
      <c r="H150" s="110"/>
      <c r="I150" s="110"/>
    </row>
    <row r="151" spans="1:9" ht="13.5" hidden="1" customHeight="1">
      <c r="A151" s="108">
        <v>2020</v>
      </c>
      <c r="B151" s="113" t="s">
        <v>12</v>
      </c>
      <c r="C151" s="109">
        <v>6.7476558903817301</v>
      </c>
      <c r="D151" s="110">
        <v>-23.0833333333333</v>
      </c>
      <c r="E151" s="110">
        <v>-2.0802975174103202</v>
      </c>
      <c r="F151" s="110">
        <v>-0.27283030876108699</v>
      </c>
      <c r="G151" s="110">
        <v>2.37288135593219</v>
      </c>
      <c r="H151" s="110">
        <v>-1.8410590914353999</v>
      </c>
      <c r="I151" s="110">
        <v>1.63934426229508</v>
      </c>
    </row>
    <row r="152" spans="1:9" ht="13.5" hidden="1" customHeight="1">
      <c r="A152" s="111"/>
      <c r="B152" s="111" t="s">
        <v>13</v>
      </c>
      <c r="C152" s="109">
        <v>6.3997285444414898</v>
      </c>
      <c r="D152" s="110">
        <v>-46.705998033431698</v>
      </c>
      <c r="E152" s="110">
        <v>-11.387326954062701</v>
      </c>
      <c r="F152" s="110">
        <v>-0.84529393286457799</v>
      </c>
      <c r="G152" s="110">
        <v>1.4317180616740199</v>
      </c>
      <c r="H152" s="110">
        <v>-0.72522159548749698</v>
      </c>
      <c r="I152" s="110">
        <v>-2.1042084168336599</v>
      </c>
    </row>
    <row r="153" spans="1:9" ht="13.5" hidden="1" customHeight="1">
      <c r="A153" s="111"/>
      <c r="B153" s="111" t="s">
        <v>14</v>
      </c>
      <c r="C153" s="109">
        <v>-7.5318150753008197</v>
      </c>
      <c r="D153" s="110">
        <v>-44.048830111902298</v>
      </c>
      <c r="E153" s="110">
        <v>-11.3948292371529</v>
      </c>
      <c r="F153" s="110">
        <v>-4.4593317610885599</v>
      </c>
      <c r="G153" s="110">
        <v>-4.8728813559322104</v>
      </c>
      <c r="H153" s="110">
        <v>-11.6862551903723</v>
      </c>
      <c r="I153" s="110">
        <v>-8.0172413793103505</v>
      </c>
    </row>
    <row r="154" spans="1:9" ht="13.5" hidden="1" customHeight="1">
      <c r="A154" s="111"/>
      <c r="B154" s="111" t="s">
        <v>15</v>
      </c>
      <c r="C154" s="109">
        <v>-35.976551338769099</v>
      </c>
      <c r="D154" s="110">
        <v>-37.540453074433699</v>
      </c>
      <c r="E154" s="110">
        <v>-33.767402524179197</v>
      </c>
      <c r="F154" s="110">
        <v>-16.865754511951199</v>
      </c>
      <c r="G154" s="110">
        <v>-23.132036847492301</v>
      </c>
      <c r="H154" s="110">
        <v>-29.285292380389802</v>
      </c>
      <c r="I154" s="110">
        <v>-2.2441651705565602</v>
      </c>
    </row>
    <row r="155" spans="1:9" ht="13.5" hidden="1" customHeight="1">
      <c r="A155" s="111"/>
      <c r="B155" s="111" t="s">
        <v>16</v>
      </c>
      <c r="C155" s="109">
        <v>-17.997128671142502</v>
      </c>
      <c r="D155" s="110">
        <v>-33.975659229208901</v>
      </c>
      <c r="E155" s="110">
        <v>-45.720799002269402</v>
      </c>
      <c r="F155" s="110">
        <v>-20.612999951001601</v>
      </c>
      <c r="G155" s="110">
        <v>-12.1025641025641</v>
      </c>
      <c r="H155" s="110">
        <v>-27.601693355420601</v>
      </c>
      <c r="I155" s="110">
        <v>1.7152658662092599</v>
      </c>
    </row>
    <row r="156" spans="1:9" ht="13.5" hidden="1" customHeight="1">
      <c r="A156" s="111"/>
      <c r="B156" s="111" t="s">
        <v>30</v>
      </c>
      <c r="C156" s="109">
        <v>-11.151658239291701</v>
      </c>
      <c r="D156" s="110">
        <v>-25.3472222222222</v>
      </c>
      <c r="E156" s="110">
        <v>-24.839202700121</v>
      </c>
      <c r="F156" s="110">
        <v>-17.129543617114901</v>
      </c>
      <c r="G156" s="110">
        <v>-1.7258883248731001</v>
      </c>
      <c r="H156" s="110">
        <v>-17.4806713181218</v>
      </c>
      <c r="I156" s="110">
        <v>6.3636363636363704</v>
      </c>
    </row>
    <row r="157" spans="1:9" ht="13.5" hidden="1" customHeight="1">
      <c r="A157" s="111"/>
      <c r="B157" s="111" t="s">
        <v>31</v>
      </c>
      <c r="C157" s="109">
        <v>-5.2153345673448097</v>
      </c>
      <c r="D157" s="110">
        <v>-23.8151658767773</v>
      </c>
      <c r="E157" s="110">
        <v>-8.4766852272373807</v>
      </c>
      <c r="F157" s="110">
        <v>-12.281877030096201</v>
      </c>
      <c r="G157" s="110">
        <v>0.59055118110235605</v>
      </c>
      <c r="H157" s="110">
        <v>-11.5154093035845</v>
      </c>
      <c r="I157" s="110">
        <v>0.54298642533936503</v>
      </c>
    </row>
    <row r="158" spans="1:9" ht="13.5" hidden="1" customHeight="1">
      <c r="A158" s="111"/>
      <c r="B158" s="111" t="s">
        <v>27</v>
      </c>
      <c r="C158" s="109">
        <v>-2.4558390043453699</v>
      </c>
      <c r="D158" s="110">
        <v>-13.4</v>
      </c>
      <c r="E158" s="110">
        <v>-9.3161235546211891</v>
      </c>
      <c r="F158" s="110">
        <v>-9.1929411519471795</v>
      </c>
      <c r="G158" s="110">
        <v>2.7692307692307701</v>
      </c>
      <c r="H158" s="110">
        <v>-5.45117054322297</v>
      </c>
      <c r="I158" s="110">
        <v>0.26929982046676998</v>
      </c>
    </row>
    <row r="159" spans="1:9" ht="13.5" hidden="1" customHeight="1">
      <c r="A159" s="111"/>
      <c r="B159" s="111" t="s">
        <v>20</v>
      </c>
      <c r="C159" s="109">
        <v>0.99578716190007499</v>
      </c>
      <c r="D159" s="110">
        <v>-13.3241758241758</v>
      </c>
      <c r="E159" s="110">
        <v>-12.6253600487774</v>
      </c>
      <c r="F159" s="110">
        <v>-8.7271780649477204</v>
      </c>
      <c r="G159" s="110">
        <v>4.3568464730290399</v>
      </c>
      <c r="H159" s="110">
        <v>-6.0899708500748497</v>
      </c>
      <c r="I159" s="110">
        <v>4.4130626654898499</v>
      </c>
    </row>
    <row r="160" spans="1:9" ht="13.5" hidden="1" customHeight="1">
      <c r="A160" s="111"/>
      <c r="B160" s="88" t="s">
        <v>21</v>
      </c>
      <c r="C160" s="109">
        <v>-2.8198530734179998</v>
      </c>
      <c r="D160" s="110">
        <v>-8.9</v>
      </c>
      <c r="E160" s="110">
        <v>-10.9464362585327</v>
      </c>
      <c r="F160" s="110">
        <v>-14.944769600944401</v>
      </c>
      <c r="G160" s="110">
        <v>6.4741035856573603</v>
      </c>
      <c r="H160" s="110">
        <v>-7.2698785742264</v>
      </c>
      <c r="I160" s="110">
        <v>-0.1725625539258</v>
      </c>
    </row>
    <row r="161" spans="1:10" ht="13.5" hidden="1" customHeight="1">
      <c r="A161" s="111"/>
      <c r="B161" s="111" t="s">
        <v>22</v>
      </c>
      <c r="C161" s="109">
        <v>-3.1221474947304202</v>
      </c>
      <c r="D161" s="110">
        <v>-4.3</v>
      </c>
      <c r="E161" s="110">
        <v>-1.9568010037941099</v>
      </c>
      <c r="F161" s="110">
        <v>-16.273595016147301</v>
      </c>
      <c r="G161" s="110">
        <v>5.4128440366972699</v>
      </c>
      <c r="H161" s="110">
        <v>-3.1731676627870402</v>
      </c>
      <c r="I161" s="110">
        <v>-1.41078838174275</v>
      </c>
    </row>
    <row r="162" spans="1:10" ht="13.5" hidden="1" customHeight="1">
      <c r="A162" s="108"/>
      <c r="B162" s="111" t="s">
        <v>23</v>
      </c>
      <c r="C162" s="109">
        <v>-2.8862192474434898</v>
      </c>
      <c r="D162" s="110">
        <v>-14</v>
      </c>
      <c r="E162" s="110">
        <v>-4.8234942587612597</v>
      </c>
      <c r="F162" s="110">
        <v>-19.157771523733601</v>
      </c>
      <c r="G162" s="110">
        <v>-1.44810941271119</v>
      </c>
      <c r="H162" s="110">
        <v>0.28809928344534802</v>
      </c>
      <c r="I162" s="110">
        <v>-2.1381578947368398</v>
      </c>
    </row>
    <row r="163" spans="1:10" ht="15" hidden="1" customHeight="1">
      <c r="A163" s="108"/>
      <c r="B163" s="111"/>
      <c r="C163" s="109"/>
      <c r="D163" s="110"/>
      <c r="E163" s="110"/>
      <c r="F163" s="110"/>
      <c r="G163" s="110"/>
      <c r="H163" s="110"/>
      <c r="I163" s="110"/>
    </row>
    <row r="164" spans="1:10" ht="13.5" hidden="1" customHeight="1">
      <c r="A164" s="108">
        <v>2021</v>
      </c>
      <c r="B164" s="113" t="s">
        <v>12</v>
      </c>
      <c r="C164" s="109">
        <v>-2.9976140020372402</v>
      </c>
      <c r="D164" s="109">
        <v>-13.9586410635155</v>
      </c>
      <c r="E164" s="109">
        <v>-8.8503816236350996</v>
      </c>
      <c r="F164" s="109">
        <v>-16.3517438281031</v>
      </c>
      <c r="G164" s="109">
        <v>-4.5253863134657699</v>
      </c>
      <c r="H164" s="109">
        <v>-7.2703680402642297</v>
      </c>
      <c r="I164" s="109">
        <v>0.53763440860214495</v>
      </c>
      <c r="J164" s="64"/>
    </row>
    <row r="165" spans="1:10" ht="13.5" hidden="1" customHeight="1">
      <c r="A165" s="108"/>
      <c r="B165" s="111" t="s">
        <v>13</v>
      </c>
      <c r="C165" s="109">
        <v>-1.9038101634840401</v>
      </c>
      <c r="D165" s="109">
        <v>31.0173697270471</v>
      </c>
      <c r="E165" s="109">
        <v>8.6005145712730702</v>
      </c>
      <c r="F165" s="109">
        <v>-18.133187367329199</v>
      </c>
      <c r="G165" s="109">
        <v>-3.2573289902280198</v>
      </c>
      <c r="H165" s="109">
        <v>1.0146103896104</v>
      </c>
      <c r="I165" s="109">
        <v>8.1883316274309106</v>
      </c>
      <c r="J165" s="64"/>
    </row>
    <row r="166" spans="1:10" ht="13.5" hidden="1" customHeight="1">
      <c r="A166" s="111"/>
      <c r="B166" s="111" t="s">
        <v>24</v>
      </c>
      <c r="C166" s="109">
        <v>8.9276588447693204</v>
      </c>
      <c r="D166" s="109">
        <v>20.02457002457</v>
      </c>
      <c r="E166" s="109">
        <v>4.8050106907130496</v>
      </c>
      <c r="F166" s="109">
        <v>-14.5632179557286</v>
      </c>
      <c r="G166" s="109">
        <v>8.4632516703786305</v>
      </c>
      <c r="H166" s="109">
        <v>16.5398254771487</v>
      </c>
      <c r="I166" s="109">
        <v>11.9962511715089</v>
      </c>
      <c r="J166" s="64"/>
    </row>
    <row r="167" spans="1:10" ht="13.5" hidden="1" customHeight="1">
      <c r="A167" s="111"/>
      <c r="B167" s="111" t="s">
        <v>15</v>
      </c>
      <c r="C167" s="109">
        <v>63.318360969822599</v>
      </c>
      <c r="D167" s="109">
        <v>11.6060961313013</v>
      </c>
      <c r="E167" s="109">
        <v>41.858066628468499</v>
      </c>
      <c r="F167" s="109">
        <v>15.599528028887301</v>
      </c>
      <c r="G167" s="109">
        <v>39.280958721704401</v>
      </c>
      <c r="H167" s="109">
        <v>32.581579240449898</v>
      </c>
      <c r="I167" s="109">
        <v>9.1827364554637292</v>
      </c>
      <c r="J167" s="64"/>
    </row>
    <row r="168" spans="1:10" ht="13.5" hidden="1" customHeight="1">
      <c r="A168" s="111"/>
      <c r="B168" s="111" t="s">
        <v>130</v>
      </c>
      <c r="C168" s="109">
        <v>20.352936994284999</v>
      </c>
      <c r="D168" s="109">
        <v>8.9098532494758906</v>
      </c>
      <c r="E168" s="109">
        <v>64.8322880765392</v>
      </c>
      <c r="F168" s="109">
        <v>14.7327747762633</v>
      </c>
      <c r="G168" s="109">
        <v>22.6371061843641</v>
      </c>
      <c r="H168" s="109">
        <v>27.2791986576499</v>
      </c>
      <c r="I168" s="109">
        <v>3.5413153456998399</v>
      </c>
      <c r="J168" s="64"/>
    </row>
    <row r="169" spans="1:10" ht="13.5" hidden="1" customHeight="1">
      <c r="A169" s="111"/>
      <c r="B169" s="111" t="s">
        <v>131</v>
      </c>
      <c r="C169" s="109">
        <v>-3.6899150352046499</v>
      </c>
      <c r="D169" s="109">
        <v>3.2807570977918101</v>
      </c>
      <c r="E169" s="109">
        <v>21.249735225587798</v>
      </c>
      <c r="F169" s="109">
        <v>2.5470501140469</v>
      </c>
      <c r="G169" s="109">
        <v>8.7809917355371905</v>
      </c>
      <c r="H169" s="109">
        <v>15.461608775137099</v>
      </c>
      <c r="I169" s="109">
        <v>2.1367521367521398</v>
      </c>
      <c r="J169" s="64"/>
    </row>
    <row r="170" spans="1:10" ht="13.5" hidden="1" customHeight="1">
      <c r="A170" s="111"/>
      <c r="B170" s="111" t="s">
        <v>31</v>
      </c>
      <c r="C170" s="109">
        <v>-9.2655089670865394</v>
      </c>
      <c r="D170" s="109">
        <v>0.73606729758148504</v>
      </c>
      <c r="E170" s="109">
        <v>2.1446536605261501</v>
      </c>
      <c r="F170" s="109">
        <v>-2.8663015853805001</v>
      </c>
      <c r="G170" s="109">
        <v>2.2504892367906102</v>
      </c>
      <c r="H170" s="109">
        <v>2.0102259319144999</v>
      </c>
      <c r="I170" s="109">
        <v>8.1908190819082005</v>
      </c>
      <c r="J170" s="64"/>
    </row>
    <row r="171" spans="1:10" ht="13.5" hidden="1" customHeight="1">
      <c r="A171" s="111"/>
      <c r="B171" s="111" t="s">
        <v>19</v>
      </c>
      <c r="C171" s="109">
        <v>-7.8912472188912401</v>
      </c>
      <c r="D171" s="109">
        <v>10.0217864923747</v>
      </c>
      <c r="E171" s="109">
        <v>0.42688839599193801</v>
      </c>
      <c r="F171" s="109">
        <v>-2.1103049376387601</v>
      </c>
      <c r="G171" s="109">
        <v>0.79840319361277101</v>
      </c>
      <c r="H171" s="109">
        <v>-6.7951440362194004</v>
      </c>
      <c r="I171" s="109">
        <v>4.2972247090420801</v>
      </c>
    </row>
    <row r="172" spans="1:10" ht="13.5" hidden="1" customHeight="1">
      <c r="A172" s="111"/>
      <c r="B172" s="88" t="s">
        <v>20</v>
      </c>
      <c r="C172" s="109">
        <v>-2.8115422007703899</v>
      </c>
      <c r="D172" s="109">
        <v>4.80256136606189</v>
      </c>
      <c r="E172" s="109">
        <v>8.42437075893932</v>
      </c>
      <c r="F172" s="109">
        <v>-2.2337878655446399</v>
      </c>
      <c r="G172" s="109">
        <v>-0.59642147117295996</v>
      </c>
      <c r="H172" s="109">
        <v>4.8447986577181199</v>
      </c>
      <c r="I172" s="109">
        <v>3.7193575655114302</v>
      </c>
    </row>
    <row r="173" spans="1:10" ht="14.4" hidden="1" customHeight="1">
      <c r="A173" s="111"/>
      <c r="B173" s="88" t="s">
        <v>21</v>
      </c>
      <c r="C173" s="109">
        <v>2.2153799993864798</v>
      </c>
      <c r="D173" s="110">
        <v>9.3591047812817898</v>
      </c>
      <c r="E173" s="110">
        <v>11.0869415095643</v>
      </c>
      <c r="F173" s="110">
        <v>6.5559997777024703</v>
      </c>
      <c r="G173" s="110">
        <v>-1.5902712815715601</v>
      </c>
      <c r="H173" s="110">
        <v>15.696544732618101</v>
      </c>
      <c r="I173" s="110">
        <v>7.8782678751258901</v>
      </c>
    </row>
    <row r="174" spans="1:10" ht="14.4" hidden="1" customHeight="1">
      <c r="A174" s="111"/>
      <c r="B174" s="111" t="s">
        <v>22</v>
      </c>
      <c r="C174" s="109">
        <v>3.28797079893108</v>
      </c>
      <c r="D174" s="110">
        <v>4.2884990253411397</v>
      </c>
      <c r="E174" s="110">
        <v>4.5452698722246101</v>
      </c>
      <c r="F174" s="110">
        <v>10.8441178702328</v>
      </c>
      <c r="G174" s="110">
        <v>2.43690165361184</v>
      </c>
      <c r="H174" s="110">
        <v>12.483248730964499</v>
      </c>
      <c r="I174" s="110">
        <v>4.9663299663299796</v>
      </c>
    </row>
    <row r="175" spans="1:10" ht="14.4" hidden="1" customHeight="1">
      <c r="A175" s="111"/>
      <c r="B175" s="111" t="s">
        <v>23</v>
      </c>
      <c r="C175" s="109">
        <v>0.45069527774752599</v>
      </c>
      <c r="D175" s="110">
        <v>3.37178349600708</v>
      </c>
      <c r="E175" s="110">
        <v>9.3483428263891906</v>
      </c>
      <c r="F175" s="110">
        <v>13.8071301818589</v>
      </c>
      <c r="G175" s="110">
        <v>0.16326530612245399</v>
      </c>
      <c r="H175" s="110">
        <v>12.3784619917501</v>
      </c>
      <c r="I175" s="110">
        <v>6.8907563025210097</v>
      </c>
    </row>
    <row r="176" spans="1:10" ht="14.4" hidden="1" customHeight="1">
      <c r="A176" s="111"/>
      <c r="B176" s="111"/>
      <c r="C176" s="109"/>
      <c r="D176" s="110"/>
      <c r="E176" s="110"/>
      <c r="F176" s="110"/>
      <c r="G176" s="110"/>
      <c r="H176" s="110"/>
      <c r="I176" s="110"/>
    </row>
    <row r="177" spans="1:10" ht="13.5" hidden="1" customHeight="1">
      <c r="A177" s="108">
        <v>2022</v>
      </c>
      <c r="B177" s="114" t="s">
        <v>12</v>
      </c>
      <c r="C177" s="110">
        <v>2.7644436786562001</v>
      </c>
      <c r="D177" s="110">
        <v>1.545064377682408</v>
      </c>
      <c r="E177" s="110">
        <v>15.987457674660902</v>
      </c>
      <c r="F177" s="110">
        <v>15.185490904239</v>
      </c>
      <c r="G177" s="110">
        <v>8.7861271676300561</v>
      </c>
      <c r="H177" s="110">
        <v>14.353559767629221</v>
      </c>
      <c r="I177" s="110">
        <v>-3.8324420677361815</v>
      </c>
      <c r="J177" s="64"/>
    </row>
    <row r="178" spans="1:10" ht="13.5" hidden="1" customHeight="1">
      <c r="A178" s="108"/>
      <c r="B178" s="115" t="s">
        <v>13</v>
      </c>
      <c r="C178" s="110">
        <v>5.4206394447564996</v>
      </c>
      <c r="D178" s="110">
        <v>-17.518939393939391</v>
      </c>
      <c r="E178" s="110">
        <v>-2.6788456507149334</v>
      </c>
      <c r="F178" s="110">
        <v>12.914496102498701</v>
      </c>
      <c r="G178" s="110">
        <v>6.3973063973064086</v>
      </c>
      <c r="H178" s="110">
        <v>10.100441944556053</v>
      </c>
      <c r="I178" s="110">
        <v>-10.028382213812677</v>
      </c>
      <c r="J178" s="64"/>
    </row>
    <row r="179" spans="1:10" ht="13.5" hidden="1" customHeight="1">
      <c r="A179" s="111"/>
      <c r="B179" s="115" t="s">
        <v>14</v>
      </c>
      <c r="C179" s="110">
        <v>7.2727124787177004</v>
      </c>
      <c r="D179" s="110">
        <v>-16.78607983623337</v>
      </c>
      <c r="E179" s="110">
        <v>11.859709797922704</v>
      </c>
      <c r="F179" s="110">
        <v>9.2754648534512807</v>
      </c>
      <c r="G179" s="110">
        <v>-0.41067761806982617</v>
      </c>
      <c r="H179" s="110">
        <v>6.4175328227570958</v>
      </c>
      <c r="I179" s="110">
        <v>-10.125523012552293</v>
      </c>
      <c r="J179" s="64"/>
    </row>
    <row r="180" spans="1:10" ht="13.5" hidden="1" customHeight="1">
      <c r="A180" s="111"/>
      <c r="B180" s="115" t="s">
        <v>25</v>
      </c>
      <c r="C180" s="110">
        <v>16.597739693241198</v>
      </c>
      <c r="D180" s="110">
        <v>7.9831932773109173</v>
      </c>
      <c r="E180" s="110">
        <v>14.335974899355193</v>
      </c>
      <c r="F180" s="110">
        <v>8.5265144805939901</v>
      </c>
      <c r="G180" s="110">
        <v>-4.6845124282982766</v>
      </c>
      <c r="H180" s="110">
        <v>11.403250871519163</v>
      </c>
      <c r="I180" s="110">
        <v>-11.606391925988234</v>
      </c>
      <c r="J180" s="64"/>
    </row>
    <row r="181" spans="1:10" ht="13.5" hidden="1" customHeight="1">
      <c r="A181" s="111"/>
      <c r="B181" s="88" t="s">
        <v>26</v>
      </c>
      <c r="C181" s="110">
        <v>24.196985225132199</v>
      </c>
      <c r="D181" s="110">
        <v>-4.8123195380173343</v>
      </c>
      <c r="E181" s="110">
        <v>19.492475184117836</v>
      </c>
      <c r="F181" s="110">
        <v>2.89538696758407</v>
      </c>
      <c r="G181" s="110">
        <v>-5.6137012369172083</v>
      </c>
      <c r="H181" s="110">
        <v>13.742409715564079</v>
      </c>
      <c r="I181" s="110">
        <v>-11.482084690553734</v>
      </c>
      <c r="J181" s="64"/>
    </row>
    <row r="182" spans="1:10" ht="13.5" hidden="1" customHeight="1">
      <c r="A182" s="111"/>
      <c r="B182" s="88" t="s">
        <v>131</v>
      </c>
      <c r="C182" s="110">
        <v>31.304799541341399</v>
      </c>
      <c r="D182" s="110">
        <v>-4.0928527794746401</v>
      </c>
      <c r="E182" s="110">
        <v>15.519151168891739</v>
      </c>
      <c r="F182" s="110">
        <v>4.0806045340050296</v>
      </c>
      <c r="G182" s="110">
        <v>-6.4577397910731236</v>
      </c>
      <c r="H182" s="110">
        <v>12.852788663262487</v>
      </c>
      <c r="I182" s="110">
        <v>-13.556485355648533</v>
      </c>
      <c r="J182" s="64"/>
    </row>
    <row r="183" spans="1:10" ht="13.5" hidden="1" customHeight="1">
      <c r="A183" s="111"/>
      <c r="B183" s="88" t="s">
        <v>132</v>
      </c>
      <c r="C183" s="110">
        <v>31.612412657393101</v>
      </c>
      <c r="D183" s="110">
        <v>1.1482254697286152</v>
      </c>
      <c r="E183" s="110">
        <v>14.874025095132964</v>
      </c>
      <c r="F183" s="110">
        <v>6.2068965517241299</v>
      </c>
      <c r="G183" s="110">
        <v>-4.0191387559808618</v>
      </c>
      <c r="H183" s="110">
        <v>18.146767767639133</v>
      </c>
      <c r="I183" s="110">
        <v>-13.643926788685519</v>
      </c>
      <c r="J183" s="64"/>
    </row>
    <row r="184" spans="1:10" ht="13.5" hidden="1" customHeight="1">
      <c r="A184" s="111"/>
      <c r="B184" s="88" t="s">
        <v>133</v>
      </c>
      <c r="C184" s="110">
        <v>30.072194637549</v>
      </c>
      <c r="D184" s="110">
        <v>-2.9702970297029765</v>
      </c>
      <c r="E184" s="110">
        <v>13.358494754953654</v>
      </c>
      <c r="F184" s="110">
        <v>4.8311688311688199</v>
      </c>
      <c r="G184" s="110">
        <v>-5.9347181008902083</v>
      </c>
      <c r="H184" s="110">
        <v>22.658298585737001</v>
      </c>
      <c r="I184" s="110">
        <v>-9.3562231759656669</v>
      </c>
    </row>
    <row r="185" spans="1:10" ht="13.5" hidden="1" customHeight="1">
      <c r="A185" s="111"/>
      <c r="B185" s="88" t="s">
        <v>20</v>
      </c>
      <c r="C185" s="110">
        <v>27.098093023370598</v>
      </c>
      <c r="D185" s="110">
        <v>-1.3238289205702642</v>
      </c>
      <c r="E185" s="110">
        <v>14.119579209019491</v>
      </c>
      <c r="F185" s="110">
        <v>4.5578311270860326</v>
      </c>
      <c r="G185" s="110">
        <v>-7.1928071928071802</v>
      </c>
      <c r="H185" s="110">
        <v>12.770554110822175</v>
      </c>
      <c r="I185" s="110">
        <v>-12.713936430317858</v>
      </c>
    </row>
    <row r="186" spans="1:10" ht="14.4" hidden="1" customHeight="1">
      <c r="A186" s="111"/>
      <c r="B186" s="88" t="s">
        <v>21</v>
      </c>
      <c r="C186" s="110">
        <v>22.254352673610899</v>
      </c>
      <c r="D186" s="110">
        <v>2.5116279069767415</v>
      </c>
      <c r="E186" s="110">
        <v>12.468902894104005</v>
      </c>
      <c r="F186" s="110">
        <v>3.6865820789488026</v>
      </c>
      <c r="G186" s="110">
        <v>-5.7929724596391168</v>
      </c>
      <c r="H186" s="110">
        <v>-0.13873676524278267</v>
      </c>
      <c r="I186" s="110">
        <v>-13.102497985495575</v>
      </c>
    </row>
    <row r="187" spans="1:10" ht="14.4" hidden="1" customHeight="1">
      <c r="A187" s="111"/>
      <c r="B187" s="111" t="s">
        <v>22</v>
      </c>
      <c r="C187" s="110">
        <v>18.280672354857099</v>
      </c>
      <c r="D187" s="110">
        <v>-5.2336448598130829</v>
      </c>
      <c r="E187" s="110">
        <v>6.475121134873234</v>
      </c>
      <c r="F187" s="110">
        <v>1.2610408999249785</v>
      </c>
      <c r="G187" s="110">
        <v>-6.9668649107901501</v>
      </c>
      <c r="H187" s="110">
        <v>5.0967369332948493</v>
      </c>
      <c r="I187" s="110">
        <v>-14.274258219727344</v>
      </c>
    </row>
    <row r="188" spans="1:10" ht="14.4" hidden="1" customHeight="1">
      <c r="A188" s="111"/>
      <c r="B188" s="111" t="s">
        <v>23</v>
      </c>
      <c r="C188" s="110">
        <v>17.403544889637089</v>
      </c>
      <c r="D188" s="110">
        <v>-0.60085836909871659</v>
      </c>
      <c r="E188" s="110">
        <v>6.9498227881333605</v>
      </c>
      <c r="F188" s="110">
        <v>0.67309316640920258</v>
      </c>
      <c r="G188" s="110">
        <v>-4.645476772616135</v>
      </c>
      <c r="H188" s="110">
        <v>0.12776412776412371</v>
      </c>
      <c r="I188" s="110">
        <v>-14.54402515723271</v>
      </c>
    </row>
    <row r="189" spans="1:10" ht="14.4" hidden="1" customHeight="1">
      <c r="A189" s="111"/>
      <c r="B189" s="111"/>
      <c r="C189" s="110"/>
      <c r="D189" s="110"/>
      <c r="E189" s="110"/>
      <c r="F189" s="110"/>
      <c r="G189" s="110"/>
      <c r="H189" s="110"/>
      <c r="I189" s="110"/>
    </row>
    <row r="190" spans="1:10" ht="13.5" hidden="1" customHeight="1">
      <c r="A190" s="108">
        <v>2023</v>
      </c>
      <c r="B190" s="111" t="s">
        <v>12</v>
      </c>
      <c r="C190" s="109">
        <v>16.193870753856011</v>
      </c>
      <c r="D190" s="109">
        <v>5.0718512256973725</v>
      </c>
      <c r="E190" s="109">
        <v>1.7006802721088405</v>
      </c>
      <c r="F190" s="109">
        <v>-0.6575701411517656</v>
      </c>
      <c r="G190" s="109">
        <v>-5.7385759829968066</v>
      </c>
      <c r="H190" s="109">
        <v>11.583011583011583</v>
      </c>
      <c r="I190" s="109">
        <v>-4.077849860982397</v>
      </c>
      <c r="J190" s="64"/>
    </row>
    <row r="191" spans="1:10" ht="13.5" hidden="1" customHeight="1">
      <c r="A191" s="108"/>
      <c r="B191" s="111" t="s">
        <v>13</v>
      </c>
      <c r="C191" s="109">
        <v>14.076618985052992</v>
      </c>
      <c r="D191" s="109">
        <v>29.62112514351324</v>
      </c>
      <c r="E191" s="109">
        <v>11.556064073226537</v>
      </c>
      <c r="F191" s="109">
        <v>0.58932387237756245</v>
      </c>
      <c r="G191" s="109">
        <v>-4.008438818565395</v>
      </c>
      <c r="H191" s="110">
        <v>2.8388278388278252</v>
      </c>
      <c r="I191" s="109">
        <v>0</v>
      </c>
      <c r="J191" s="64"/>
    </row>
    <row r="192" spans="1:10" ht="13.5" hidden="1" customHeight="1">
      <c r="A192" s="111"/>
      <c r="B192" s="88" t="s">
        <v>14</v>
      </c>
      <c r="C192" s="109">
        <v>13.797236853486616</v>
      </c>
      <c r="D192" s="109">
        <v>39.114391143911433</v>
      </c>
      <c r="E192" s="109">
        <v>3.9196940726577481</v>
      </c>
      <c r="F192" s="109">
        <v>4.8709206039941506</v>
      </c>
      <c r="G192" s="109">
        <v>-4.1237113402061851</v>
      </c>
      <c r="H192" s="110">
        <v>-1.9500780031201117</v>
      </c>
      <c r="I192" s="109">
        <v>-0.37243947858473803</v>
      </c>
      <c r="J192" s="64"/>
    </row>
    <row r="193" spans="1:10" ht="13.5" hidden="1" customHeight="1">
      <c r="A193" s="111"/>
      <c r="B193" s="88" t="s">
        <v>15</v>
      </c>
      <c r="C193" s="109">
        <v>10.036007533961964</v>
      </c>
      <c r="D193" s="109">
        <v>13.13229571984435</v>
      </c>
      <c r="E193" s="110">
        <v>4.154589371980677</v>
      </c>
      <c r="F193" s="109">
        <v>1.5468227424749301</v>
      </c>
      <c r="G193" s="109">
        <v>-3.7111334002006089</v>
      </c>
      <c r="H193" s="110">
        <v>2.4061597690086671</v>
      </c>
      <c r="I193" s="109">
        <v>-2.188392007611796</v>
      </c>
      <c r="J193" s="64"/>
    </row>
    <row r="194" spans="1:10" ht="13.5" hidden="1" customHeight="1">
      <c r="A194" s="111"/>
      <c r="B194" s="88" t="s">
        <v>16</v>
      </c>
      <c r="C194" s="109">
        <v>2.3611668748188652</v>
      </c>
      <c r="D194" s="109">
        <v>16.481294236602622</v>
      </c>
      <c r="E194" s="109">
        <v>1.6423357664233578</v>
      </c>
      <c r="F194" s="109">
        <v>-4.523502049127373</v>
      </c>
      <c r="G194" s="109">
        <v>-2.1169354838709751</v>
      </c>
      <c r="H194" s="110">
        <v>3.3043478260869534</v>
      </c>
      <c r="I194" s="109">
        <v>-1.1959521619135103</v>
      </c>
      <c r="J194" s="64"/>
    </row>
    <row r="195" spans="1:10" ht="13.5" hidden="1" customHeight="1">
      <c r="A195" s="111"/>
      <c r="B195" s="88" t="s">
        <v>17</v>
      </c>
      <c r="C195" s="109">
        <v>2.5978675555468067</v>
      </c>
      <c r="D195" s="109">
        <v>17.409766454352436</v>
      </c>
      <c r="E195" s="109">
        <v>2.3099133782483108</v>
      </c>
      <c r="F195" s="109">
        <v>7.8896418199419145</v>
      </c>
      <c r="G195" s="109">
        <v>-1.6243654822334861</v>
      </c>
      <c r="H195" s="110">
        <v>1.6289592760180938</v>
      </c>
      <c r="I195" s="109">
        <v>1.3552758954501485</v>
      </c>
      <c r="J195" s="64"/>
    </row>
    <row r="196" spans="1:10" ht="13.5" hidden="1" customHeight="1">
      <c r="A196" s="111"/>
      <c r="B196" s="88" t="s">
        <v>18</v>
      </c>
      <c r="C196" s="109">
        <v>2.7408381115102687</v>
      </c>
      <c r="D196" s="109">
        <v>14.138286893704844</v>
      </c>
      <c r="E196" s="109">
        <v>0.73732718894008542</v>
      </c>
      <c r="F196" s="109">
        <v>1.5484515484515526</v>
      </c>
      <c r="G196" s="109">
        <v>-2.8913260219341907</v>
      </c>
      <c r="H196" s="110">
        <v>4.2870456663560219</v>
      </c>
      <c r="I196" s="109">
        <v>-2.0231213872832399</v>
      </c>
      <c r="J196" s="64"/>
    </row>
    <row r="197" spans="1:10" ht="13.5" hidden="1" customHeight="1">
      <c r="A197" s="111"/>
      <c r="B197" s="88" t="s">
        <v>27</v>
      </c>
      <c r="C197" s="109">
        <v>3.7837016685199787</v>
      </c>
      <c r="D197" s="109">
        <v>11.020408163265301</v>
      </c>
      <c r="E197" s="110">
        <v>4.026217228464418</v>
      </c>
      <c r="F197" s="109">
        <v>1.1397423191278335</v>
      </c>
      <c r="G197" s="109">
        <v>-1.3669821240799251</v>
      </c>
      <c r="H197" s="110">
        <v>-0.53333333333333144</v>
      </c>
      <c r="I197" s="109">
        <v>-4.7348484848484844</v>
      </c>
    </row>
    <row r="198" spans="1:10" ht="13.5" hidden="1" customHeight="1">
      <c r="A198" s="111"/>
      <c r="B198" s="88" t="s">
        <v>20</v>
      </c>
      <c r="C198" s="109">
        <v>3.7668363518828185</v>
      </c>
      <c r="D198" s="110">
        <v>10.010319917440654</v>
      </c>
      <c r="E198" s="110">
        <v>0.65359477124182774</v>
      </c>
      <c r="F198" s="110">
        <v>1.4953838346893491</v>
      </c>
      <c r="G198" s="110">
        <v>-1.5069967707212157</v>
      </c>
      <c r="H198" s="110">
        <v>2.922374429223737</v>
      </c>
      <c r="I198" s="110">
        <v>-1.4005602240896309</v>
      </c>
    </row>
    <row r="199" spans="1:10" ht="13.5" hidden="1" customHeight="1">
      <c r="A199" s="111"/>
      <c r="B199" s="88" t="s">
        <v>21</v>
      </c>
      <c r="C199" s="109">
        <v>2.3008563723346365</v>
      </c>
      <c r="D199" s="110">
        <v>2.9038112522685964</v>
      </c>
      <c r="E199" s="110">
        <v>-1.3309671694764802</v>
      </c>
      <c r="F199" s="110">
        <v>2.3643612208803972</v>
      </c>
      <c r="G199" s="110">
        <v>-2.5201612903225765</v>
      </c>
      <c r="H199" s="110">
        <v>17.598533455545379</v>
      </c>
      <c r="I199" s="110">
        <v>-4.7882136279926186</v>
      </c>
    </row>
    <row r="200" spans="1:10" ht="13.5" hidden="1" customHeight="1">
      <c r="A200" s="111"/>
      <c r="B200" s="88" t="s">
        <v>22</v>
      </c>
      <c r="C200" s="109">
        <v>2.8600030376900287</v>
      </c>
      <c r="D200" s="110">
        <v>12.42603550295857</v>
      </c>
      <c r="E200" s="110">
        <v>1.0572687224669579</v>
      </c>
      <c r="F200" s="110">
        <v>2.1447487618825818</v>
      </c>
      <c r="G200" s="110">
        <v>9.1324200913248887E-2</v>
      </c>
      <c r="H200" s="110">
        <v>9.7053726169843912</v>
      </c>
      <c r="I200" s="110">
        <v>-9.3545369504226983E-2</v>
      </c>
    </row>
    <row r="201" spans="1:10" ht="13.5" hidden="1" customHeight="1">
      <c r="A201" s="111"/>
      <c r="B201" s="88" t="s">
        <v>23</v>
      </c>
      <c r="C201" s="109">
        <v>3.6080119445023318</v>
      </c>
      <c r="D201" s="110">
        <v>4.8359240069084706</v>
      </c>
      <c r="E201" s="110">
        <v>-2.6726057906458749</v>
      </c>
      <c r="F201" s="110">
        <v>0.15802073800841754</v>
      </c>
      <c r="G201" s="110">
        <v>-4.3552519214346717</v>
      </c>
      <c r="H201" s="110">
        <v>12.973883740522311</v>
      </c>
      <c r="I201" s="110">
        <v>-0.73597056117755244</v>
      </c>
    </row>
    <row r="202" spans="1:10" ht="14.4" hidden="1" customHeight="1">
      <c r="A202" s="111"/>
      <c r="B202" s="111"/>
      <c r="C202" s="110"/>
      <c r="D202" s="110"/>
      <c r="E202" s="110"/>
      <c r="F202" s="110"/>
      <c r="G202" s="110"/>
      <c r="H202" s="110"/>
      <c r="I202" s="110"/>
    </row>
    <row r="203" spans="1:10" ht="13.5" hidden="1" customHeight="1">
      <c r="A203" s="108">
        <v>2024</v>
      </c>
      <c r="B203" s="88" t="s">
        <v>12</v>
      </c>
      <c r="C203" s="109">
        <v>1.4171645252418159</v>
      </c>
      <c r="D203" s="109">
        <v>-1.2067578439259847</v>
      </c>
      <c r="E203" s="110">
        <v>-3.2506978949031691</v>
      </c>
      <c r="F203" s="109">
        <v>1.082920099224566</v>
      </c>
      <c r="G203" s="109">
        <v>-0.76419213973797184</v>
      </c>
      <c r="H203" s="110">
        <v>-1.0593220338982974</v>
      </c>
      <c r="I203" s="109">
        <v>-2.8985507246376869</v>
      </c>
      <c r="J203" s="64"/>
    </row>
    <row r="204" spans="1:10" ht="13.5" hidden="1" customHeight="1">
      <c r="A204" s="108"/>
      <c r="B204" s="111" t="s">
        <v>13</v>
      </c>
      <c r="C204" s="109">
        <v>4.5742554885709978</v>
      </c>
      <c r="D204" s="109">
        <v>0.53144375553586087</v>
      </c>
      <c r="E204" s="110">
        <v>8.0287636179103146</v>
      </c>
      <c r="F204" s="109">
        <v>6.4425415169231002</v>
      </c>
      <c r="G204" s="109">
        <v>-0.74626865671642406</v>
      </c>
      <c r="H204" s="110">
        <v>-0.75542965061379164</v>
      </c>
      <c r="I204" s="109">
        <v>0.52576235541535254</v>
      </c>
      <c r="J204" s="64"/>
    </row>
    <row r="205" spans="1:10" ht="13.5" hidden="1" customHeight="1">
      <c r="A205" s="111"/>
      <c r="B205" s="88" t="s">
        <v>14</v>
      </c>
      <c r="C205" s="109">
        <v>5.3684950756815084</v>
      </c>
      <c r="D205" s="109">
        <v>-8.6648983200707335</v>
      </c>
      <c r="E205" s="109">
        <v>1.1391107586980382</v>
      </c>
      <c r="F205" s="109">
        <v>9.3142804286876668</v>
      </c>
      <c r="G205" s="109">
        <v>1.0438413361168983</v>
      </c>
      <c r="H205" s="110">
        <v>1.9980970504281714</v>
      </c>
      <c r="I205" s="109">
        <v>-3.7383177570093409</v>
      </c>
      <c r="J205" s="64"/>
    </row>
    <row r="206" spans="1:10" ht="13.5" hidden="1" customHeight="1">
      <c r="A206" s="111"/>
      <c r="B206" s="88" t="s">
        <v>15</v>
      </c>
      <c r="C206" s="109">
        <v>3.5345663801225982</v>
      </c>
      <c r="D206" s="109">
        <v>-16.509028374892523</v>
      </c>
      <c r="E206" s="110">
        <v>-6.0928366536220864</v>
      </c>
      <c r="F206" s="109">
        <v>-2.7283726331704656</v>
      </c>
      <c r="G206" s="109">
        <v>-4.0444893832153639</v>
      </c>
      <c r="H206" s="110">
        <v>-1.446480231436837</v>
      </c>
      <c r="I206" s="109">
        <v>-2.2373540856031013</v>
      </c>
      <c r="J206" s="64"/>
    </row>
    <row r="207" spans="1:10" ht="13.5" hidden="1" customHeight="1">
      <c r="A207" s="111"/>
      <c r="B207" s="88" t="s">
        <v>16</v>
      </c>
      <c r="C207" s="109">
        <v>6.7705284111383008</v>
      </c>
      <c r="D207" s="109">
        <v>-12.673611111111114</v>
      </c>
      <c r="E207" s="109">
        <v>-1.8577767620788848</v>
      </c>
      <c r="F207" s="109">
        <v>2.0590728186727745</v>
      </c>
      <c r="G207" s="109">
        <v>1.1011011011010936</v>
      </c>
      <c r="H207" s="110">
        <v>0.35523978685614566</v>
      </c>
      <c r="I207" s="109">
        <v>-2.6070763500931236</v>
      </c>
      <c r="J207" s="64"/>
    </row>
    <row r="208" spans="1:10" ht="13.5" hidden="1" customHeight="1">
      <c r="A208" s="111"/>
      <c r="B208" s="88" t="s">
        <v>17</v>
      </c>
      <c r="C208" s="109">
        <v>6.2864648844479234</v>
      </c>
      <c r="D208" s="110">
        <v>-11.211573236889677</v>
      </c>
      <c r="E208" s="110">
        <v>-3.9839927095508756</v>
      </c>
      <c r="F208" s="109">
        <v>2.7183092664801052</v>
      </c>
      <c r="G208" s="109">
        <v>-1.7051153460381272</v>
      </c>
      <c r="H208" s="110">
        <v>-1.3123359580052494</v>
      </c>
      <c r="I208" s="109">
        <v>-3.7249283667621853</v>
      </c>
      <c r="J208" s="64"/>
    </row>
    <row r="209" spans="1:10" ht="13.5" hidden="1" customHeight="1">
      <c r="A209" s="111"/>
      <c r="B209" s="88" t="s">
        <v>18</v>
      </c>
      <c r="C209" s="109">
        <v>4.551305940571055</v>
      </c>
      <c r="D209" s="109">
        <v>-13.200723327305596</v>
      </c>
      <c r="E209" s="110">
        <v>-4.1809432146294654</v>
      </c>
      <c r="F209" s="109">
        <v>4.4621199713826627</v>
      </c>
      <c r="G209" s="109">
        <v>0.89820359281435458</v>
      </c>
      <c r="H209" s="110">
        <v>9.9502487562190822E-2</v>
      </c>
      <c r="I209" s="109">
        <v>-1.3765978367748346</v>
      </c>
      <c r="J209" s="64"/>
    </row>
    <row r="210" spans="1:10" ht="13.5" hidden="1" customHeight="1">
      <c r="A210" s="111"/>
      <c r="B210" s="88" t="s">
        <v>19</v>
      </c>
      <c r="C210" s="109">
        <v>3.9506650058198431</v>
      </c>
      <c r="D210" s="109">
        <v>-11.764705882352942</v>
      </c>
      <c r="E210" s="110">
        <v>-2.3597671569791174</v>
      </c>
      <c r="F210" s="109">
        <v>5.8117577566013949</v>
      </c>
      <c r="G210" s="109">
        <v>1.2422360248447291</v>
      </c>
      <c r="H210" s="110">
        <v>-1.8761726078799228</v>
      </c>
      <c r="I210" s="109">
        <v>-0.89463220675943944</v>
      </c>
    </row>
    <row r="211" spans="1:10" ht="13.5" hidden="1" customHeight="1">
      <c r="A211" s="111"/>
      <c r="B211" s="88" t="s">
        <v>20</v>
      </c>
      <c r="C211" s="109">
        <v>3.7579073159924405</v>
      </c>
      <c r="D211" s="110">
        <v>-8.7242026266416559</v>
      </c>
      <c r="E211" s="110">
        <v>-3.224519969651567</v>
      </c>
      <c r="F211" s="110">
        <v>4.751465191841902</v>
      </c>
      <c r="G211" s="110">
        <v>2.3329798515376439</v>
      </c>
      <c r="H211" s="110">
        <v>0.764818355640557</v>
      </c>
      <c r="I211" s="110">
        <v>-1.6098484848484702</v>
      </c>
    </row>
    <row r="212" spans="1:10" ht="13.5" hidden="1" customHeight="1">
      <c r="A212" s="111"/>
      <c r="B212" s="88" t="s">
        <v>21</v>
      </c>
      <c r="C212" s="109">
        <v>5.0247053072913133</v>
      </c>
      <c r="D212" s="110">
        <v>-4.8500881834215193</v>
      </c>
      <c r="E212" s="110">
        <v>-0.77447540875090226</v>
      </c>
      <c r="F212" s="110">
        <v>1.4686555911625589</v>
      </c>
      <c r="G212" s="110">
        <v>1.1055276381909351</v>
      </c>
      <c r="H212" s="110">
        <v>0.57306590257879009</v>
      </c>
      <c r="I212" s="110">
        <v>9.671179883945058E-2</v>
      </c>
    </row>
    <row r="213" spans="1:10" ht="13.5" hidden="1" customHeight="1">
      <c r="A213" s="111"/>
      <c r="B213" s="88" t="s">
        <v>22</v>
      </c>
      <c r="C213" s="109">
        <v>4.1147652371859635</v>
      </c>
      <c r="D213" s="110">
        <v>-8.4210526315789451</v>
      </c>
      <c r="E213" s="110">
        <v>-1.6924640042471708</v>
      </c>
      <c r="F213" s="110">
        <v>0.86383154451286259</v>
      </c>
      <c r="G213" s="110">
        <v>-2.659574468085097</v>
      </c>
      <c r="H213" s="110">
        <v>0.99846390168971766</v>
      </c>
      <c r="I213" s="110">
        <v>-1.9662921348314626</v>
      </c>
    </row>
    <row r="214" spans="1:10" ht="13.5" hidden="1" customHeight="1">
      <c r="A214" s="111"/>
      <c r="B214" s="88" t="s">
        <v>23</v>
      </c>
      <c r="C214" s="109">
        <v>3.5680927639623121</v>
      </c>
      <c r="D214" s="110">
        <v>-11.28500823723229</v>
      </c>
      <c r="E214" s="110">
        <v>-5.1456505188924808</v>
      </c>
      <c r="F214" s="110">
        <v>1.7642665660881676</v>
      </c>
      <c r="G214" s="110">
        <v>4.0692640692640651</v>
      </c>
      <c r="H214" s="110">
        <v>2.029520295202957</v>
      </c>
      <c r="I214" s="110">
        <v>-1.9462465245597826</v>
      </c>
    </row>
    <row r="215" spans="1:10">
      <c r="A215" s="108"/>
      <c r="B215" s="89"/>
      <c r="C215" s="110"/>
      <c r="D215" s="110"/>
      <c r="E215" s="110"/>
      <c r="F215" s="89"/>
      <c r="G215" s="89"/>
      <c r="H215" s="89"/>
      <c r="I215" s="89"/>
    </row>
    <row r="216" spans="1:10" ht="13.5" customHeight="1">
      <c r="A216" s="108">
        <v>2025</v>
      </c>
      <c r="B216" s="88" t="s">
        <v>12</v>
      </c>
      <c r="C216" s="109">
        <v>6.6094652506312173</v>
      </c>
      <c r="D216" s="109">
        <v>-5.1302931596091241</v>
      </c>
      <c r="E216" s="110">
        <v>2.4208566108007403</v>
      </c>
      <c r="F216" s="109">
        <v>0.50637408315101595</v>
      </c>
      <c r="G216" s="109">
        <v>-0.88008800880089666</v>
      </c>
      <c r="H216" s="110">
        <v>-1.8201284796573844</v>
      </c>
      <c r="I216" s="109">
        <v>-0.29850746268655826</v>
      </c>
      <c r="J216" s="64"/>
    </row>
    <row r="217" spans="1:10" ht="13.5" customHeight="1">
      <c r="A217" s="108"/>
      <c r="B217" s="88" t="s">
        <v>13</v>
      </c>
      <c r="C217" s="109">
        <v>4.0136241608565939</v>
      </c>
      <c r="D217" s="109">
        <v>-15.066079295154182</v>
      </c>
      <c r="E217" s="110">
        <v>-10.601427115188571</v>
      </c>
      <c r="F217" s="109">
        <v>2.0296502592842955</v>
      </c>
      <c r="G217" s="109">
        <v>0.9667024704618683</v>
      </c>
      <c r="H217" s="110">
        <v>1.6175071360609081</v>
      </c>
      <c r="I217" s="109">
        <v>-1.7782426778242666</v>
      </c>
      <c r="J217" s="64"/>
    </row>
    <row r="218" spans="1:10" ht="13.5" customHeight="1">
      <c r="A218" s="108"/>
      <c r="B218" s="83" t="s">
        <v>24</v>
      </c>
      <c r="C218" s="109">
        <v>4.9354124083633906</v>
      </c>
      <c r="D218" s="109">
        <v>-4.7434656340755055</v>
      </c>
      <c r="E218" s="109">
        <v>-0.79051383399209385</v>
      </c>
      <c r="F218" s="109">
        <v>5.4747330738295545</v>
      </c>
      <c r="G218" s="109">
        <v>0.61983471074380248</v>
      </c>
      <c r="H218" s="110">
        <v>-0.65298507462686928</v>
      </c>
      <c r="I218" s="109">
        <v>0.67961165048544103</v>
      </c>
      <c r="J218" s="64"/>
    </row>
    <row r="219" spans="1:10" ht="13.5" customHeight="1">
      <c r="A219" s="108"/>
      <c r="B219" s="88" t="s">
        <v>15</v>
      </c>
      <c r="C219" s="109">
        <v>3.3616334491775888</v>
      </c>
      <c r="D219" s="109">
        <v>-3.2955715756951491</v>
      </c>
      <c r="E219" s="110">
        <v>-0.65217391304346961</v>
      </c>
      <c r="F219" s="109">
        <v>-0.31443563780572958</v>
      </c>
      <c r="G219" s="109">
        <v>6.3224446786090454</v>
      </c>
      <c r="H219" s="110">
        <v>2.0547945205479294</v>
      </c>
      <c r="I219" s="109">
        <v>-9.9502487562190822E-2</v>
      </c>
      <c r="J219" s="64"/>
    </row>
    <row r="220" spans="1:10" ht="13.5" customHeight="1">
      <c r="A220" s="108"/>
      <c r="B220" s="83" t="s">
        <v>16</v>
      </c>
      <c r="C220" s="109">
        <v>3.7372876671849014</v>
      </c>
      <c r="D220" s="109">
        <v>1.888667992047715</v>
      </c>
      <c r="E220" s="109">
        <v>-0.80240722166499268</v>
      </c>
      <c r="F220" s="109">
        <v>1.9012748523384886</v>
      </c>
      <c r="G220" s="109">
        <v>-1.3861386138613909</v>
      </c>
      <c r="H220" s="110">
        <v>1.2389380530973568</v>
      </c>
      <c r="I220" s="109">
        <v>-0.19120458891012504</v>
      </c>
      <c r="J220" s="64"/>
    </row>
    <row r="221" spans="1:10" ht="13.5" customHeight="1">
      <c r="A221" s="108"/>
      <c r="B221" s="88" t="s">
        <v>17</v>
      </c>
      <c r="C221" s="109">
        <v>4.1405850685020056</v>
      </c>
      <c r="D221" s="110">
        <v>-0.30549898167005551</v>
      </c>
      <c r="E221" s="110">
        <v>-1.3844515441959686</v>
      </c>
      <c r="F221" s="109">
        <v>1.2722137548107639</v>
      </c>
      <c r="G221" s="109">
        <v>1.4285714285714164</v>
      </c>
      <c r="H221" s="110">
        <v>3.5460992907801341</v>
      </c>
      <c r="I221" s="109">
        <v>0.297619047619051</v>
      </c>
      <c r="J221" s="64"/>
    </row>
    <row r="222" spans="1:10" ht="13.5" customHeight="1">
      <c r="A222" s="108"/>
      <c r="B222" s="88" t="s">
        <v>18</v>
      </c>
      <c r="C222" s="109">
        <v>4.3569625325828838</v>
      </c>
      <c r="D222" s="109">
        <v>0.93750000000001421</v>
      </c>
      <c r="E222" s="110">
        <v>3.4339229968782519</v>
      </c>
      <c r="F222" s="109">
        <v>4.6639768302730147</v>
      </c>
      <c r="G222" s="109">
        <v>1.2858555885262319</v>
      </c>
      <c r="H222" s="110">
        <v>2.2862823061630309</v>
      </c>
      <c r="I222" s="109">
        <v>2.4925224327019038</v>
      </c>
      <c r="J222" s="64"/>
    </row>
    <row r="223" spans="1:10" ht="13.5" customHeight="1">
      <c r="A223" s="111"/>
      <c r="B223" s="83" t="s">
        <v>19</v>
      </c>
      <c r="C223" s="109">
        <v>3.7076760535624089</v>
      </c>
      <c r="D223" s="109">
        <v>3.4375</v>
      </c>
      <c r="E223" s="110">
        <v>2.7944111776447187</v>
      </c>
      <c r="F223" s="109">
        <v>3.5416891105343353</v>
      </c>
      <c r="G223" s="109">
        <v>0.30674846625767316</v>
      </c>
      <c r="H223" s="110">
        <v>1.5296367112810856</v>
      </c>
      <c r="I223" s="109">
        <v>-0.40120361083249634</v>
      </c>
    </row>
    <row r="224" spans="1:10" ht="13.5" customHeight="1">
      <c r="A224" s="111"/>
      <c r="B224" s="88" t="s">
        <v>28</v>
      </c>
      <c r="C224" s="109">
        <v>4.7875149370378836</v>
      </c>
      <c r="D224" s="110">
        <v>4.830421377183967</v>
      </c>
      <c r="E224" s="110">
        <v>0.74309978768579299</v>
      </c>
      <c r="F224" s="110">
        <v>3.6498460653369165</v>
      </c>
      <c r="G224" s="110">
        <v>1.9689119170984526</v>
      </c>
      <c r="H224" s="110">
        <v>1.8975332068311275</v>
      </c>
      <c r="I224" s="110">
        <v>2.2136669874879686</v>
      </c>
    </row>
    <row r="225" spans="1:10" ht="13.5" customHeight="1">
      <c r="A225" s="108"/>
      <c r="B225" s="88" t="s">
        <v>21</v>
      </c>
      <c r="C225" s="109">
        <v>4.6099443456017131</v>
      </c>
      <c r="D225" s="110">
        <v>5.3753475440222473</v>
      </c>
      <c r="E225" s="110">
        <v>1.7982017982018021</v>
      </c>
      <c r="F225" s="110">
        <v>4.3262368533649038</v>
      </c>
      <c r="G225" s="110">
        <v>2.0874751491053729</v>
      </c>
      <c r="H225" s="110">
        <v>0.85470085470085166</v>
      </c>
      <c r="I225" s="110">
        <v>0.38647342995170675</v>
      </c>
    </row>
    <row r="226" spans="1:10" ht="13.5" customHeight="1">
      <c r="A226" s="73"/>
      <c r="B226" s="83" t="s">
        <v>22</v>
      </c>
      <c r="C226" s="109">
        <v>4.3830399417103223</v>
      </c>
      <c r="D226" s="110">
        <v>4.4061302681992203</v>
      </c>
      <c r="E226" s="110">
        <v>3.313840155945428</v>
      </c>
      <c r="F226" s="110">
        <v>6.3105651181452345</v>
      </c>
      <c r="G226" s="110">
        <v>4.1894353369763309</v>
      </c>
      <c r="H226" s="110">
        <v>0.83650190114067868</v>
      </c>
      <c r="I226" s="110">
        <v>0.85959885386819224</v>
      </c>
    </row>
    <row r="227" spans="1:10" ht="13.5" customHeight="1">
      <c r="A227" s="3"/>
      <c r="B227" s="83" t="s">
        <v>23</v>
      </c>
      <c r="C227" s="109">
        <v>4.8848817419403758</v>
      </c>
      <c r="D227" s="110">
        <v>5.0139275766016596</v>
      </c>
      <c r="E227" s="110">
        <v>0.97517730496454647</v>
      </c>
      <c r="F227" s="110">
        <v>3.5152631425772825</v>
      </c>
      <c r="G227" s="110">
        <v>-1.5806988352745464</v>
      </c>
      <c r="H227" s="110">
        <v>-0.60277275467149138</v>
      </c>
      <c r="I227" s="110">
        <v>1.4177693761814822</v>
      </c>
    </row>
    <row r="228" spans="1:10" ht="13.5" customHeight="1">
      <c r="A228" s="2"/>
      <c r="B228" s="1"/>
      <c r="C228" s="109"/>
      <c r="D228" s="110"/>
      <c r="E228" s="110"/>
      <c r="F228" s="110"/>
      <c r="G228" s="110"/>
      <c r="H228" s="110"/>
      <c r="I228" s="110"/>
    </row>
    <row r="229" spans="1:10" ht="13.5" customHeight="1">
      <c r="A229" s="73">
        <v>2026</v>
      </c>
      <c r="B229" s="83" t="s">
        <v>12</v>
      </c>
      <c r="C229" s="109">
        <v>3.6645774750140969</v>
      </c>
      <c r="D229" s="109">
        <v>3.4334763948497908</v>
      </c>
      <c r="E229" s="110">
        <v>-2.5454545454545325</v>
      </c>
      <c r="F229" s="109">
        <v>5.6998467573915264</v>
      </c>
      <c r="G229" s="110">
        <v>5.2164261931187497</v>
      </c>
      <c r="H229" s="110">
        <v>1.962922573609589</v>
      </c>
      <c r="I229" s="110">
        <v>0.49900199600799056</v>
      </c>
      <c r="J229" s="64"/>
    </row>
    <row r="230" spans="1:10" ht="13.5" customHeight="1">
      <c r="A230" s="73"/>
      <c r="B230" s="83" t="s">
        <v>13</v>
      </c>
      <c r="C230" s="109">
        <v>5.3720332037246576</v>
      </c>
      <c r="D230" s="109">
        <v>17.531120331950191</v>
      </c>
      <c r="E230" s="110">
        <v>12.086659064994294</v>
      </c>
      <c r="F230" s="109">
        <v>6.5057034315493922</v>
      </c>
      <c r="G230" s="109">
        <v>1.4893617021276526</v>
      </c>
      <c r="H230" s="110">
        <v>0.28089887640450684</v>
      </c>
      <c r="I230" s="109">
        <v>4.1755888650963442</v>
      </c>
      <c r="J230" s="64"/>
    </row>
    <row r="231" spans="1:10" ht="13.5" customHeight="1">
      <c r="A231" s="73"/>
      <c r="B231" s="83" t="s">
        <v>163</v>
      </c>
      <c r="C231" s="109">
        <v>5.2465084775659365</v>
      </c>
      <c r="D231" s="109">
        <v>9.8577235772357596</v>
      </c>
      <c r="E231" s="109">
        <v>0.69721115537848277</v>
      </c>
      <c r="F231" s="109">
        <v>3.3923221383870441</v>
      </c>
      <c r="G231" s="109">
        <v>3.1827515400410675</v>
      </c>
      <c r="H231" s="110">
        <v>2.0657276995305267</v>
      </c>
      <c r="I231" s="109">
        <v>5.0241545893719746</v>
      </c>
      <c r="J231" s="64"/>
    </row>
    <row r="232" spans="1:10" ht="13.5" customHeight="1">
      <c r="A232" s="73"/>
      <c r="B232" s="83" t="s">
        <v>154</v>
      </c>
      <c r="C232" s="109">
        <v>3.8777410397154544</v>
      </c>
      <c r="D232" s="109">
        <v>6.389776357827472</v>
      </c>
      <c r="E232" s="110">
        <v>2.407002188183796</v>
      </c>
      <c r="F232" s="109">
        <v>-1.9308688597638479</v>
      </c>
      <c r="G232" s="109">
        <v>-2.3785926660059573</v>
      </c>
      <c r="H232" s="110">
        <v>-0.86289549376796515</v>
      </c>
      <c r="I232" s="109">
        <v>1.5904572564612351</v>
      </c>
      <c r="J232" s="64"/>
    </row>
    <row r="233" spans="1:10" ht="13.5" hidden="1" customHeight="1">
      <c r="A233" s="73"/>
      <c r="B233" s="83" t="s">
        <v>155</v>
      </c>
      <c r="C233" s="109"/>
      <c r="D233" s="109"/>
      <c r="E233" s="109"/>
      <c r="F233" s="109"/>
      <c r="G233" s="109"/>
      <c r="H233" s="110"/>
      <c r="I233" s="109"/>
      <c r="J233" s="64"/>
    </row>
    <row r="234" spans="1:10" ht="13.5" hidden="1" customHeight="1">
      <c r="A234" s="73"/>
      <c r="B234" s="83" t="s">
        <v>156</v>
      </c>
      <c r="C234" s="109"/>
      <c r="D234" s="110"/>
      <c r="E234" s="110"/>
      <c r="F234" s="109"/>
      <c r="G234" s="109"/>
      <c r="H234" s="110"/>
      <c r="I234" s="109"/>
      <c r="J234" s="64"/>
    </row>
    <row r="235" spans="1:10" ht="13.5" hidden="1" customHeight="1">
      <c r="A235" s="73"/>
      <c r="B235" s="83" t="s">
        <v>157</v>
      </c>
      <c r="C235" s="109"/>
      <c r="D235" s="109"/>
      <c r="E235" s="110"/>
      <c r="F235" s="109"/>
      <c r="G235" s="109"/>
      <c r="H235" s="110"/>
      <c r="I235" s="109"/>
      <c r="J235" s="64"/>
    </row>
    <row r="236" spans="1:10" ht="13.5" hidden="1" customHeight="1">
      <c r="A236" s="72"/>
      <c r="B236" s="83" t="s">
        <v>158</v>
      </c>
      <c r="C236" s="109"/>
      <c r="D236" s="109"/>
      <c r="E236" s="110"/>
      <c r="F236" s="109"/>
      <c r="G236" s="109"/>
      <c r="H236" s="110"/>
      <c r="I236" s="109"/>
    </row>
    <row r="237" spans="1:10" ht="13.5" hidden="1" customHeight="1">
      <c r="A237" s="72"/>
      <c r="B237" s="83" t="s">
        <v>159</v>
      </c>
      <c r="C237" s="109"/>
      <c r="D237" s="110"/>
      <c r="E237" s="110"/>
      <c r="F237" s="110"/>
      <c r="G237" s="110"/>
      <c r="H237" s="110"/>
      <c r="I237" s="110"/>
    </row>
    <row r="238" spans="1:10" ht="13.5" hidden="1" customHeight="1">
      <c r="A238" s="73"/>
      <c r="B238" s="83" t="s">
        <v>160</v>
      </c>
      <c r="C238" s="109"/>
      <c r="D238" s="110"/>
      <c r="E238" s="110"/>
      <c r="F238" s="110"/>
      <c r="G238" s="110"/>
      <c r="H238" s="110"/>
      <c r="I238" s="110"/>
    </row>
    <row r="239" spans="1:10" ht="13.5" hidden="1" customHeight="1">
      <c r="A239" s="73"/>
      <c r="B239" s="83" t="s">
        <v>161</v>
      </c>
      <c r="C239" s="109"/>
      <c r="D239" s="110"/>
      <c r="E239" s="110"/>
      <c r="F239" s="110"/>
      <c r="G239" s="110"/>
      <c r="H239" s="110"/>
      <c r="I239" s="110"/>
    </row>
    <row r="240" spans="1:10" ht="13.5" hidden="1" customHeight="1">
      <c r="A240" s="3"/>
      <c r="B240" s="83" t="s">
        <v>134</v>
      </c>
      <c r="C240" s="109"/>
      <c r="D240" s="110"/>
      <c r="E240" s="110"/>
      <c r="F240" s="110"/>
      <c r="G240" s="110"/>
      <c r="H240" s="110"/>
      <c r="I240" s="110"/>
    </row>
    <row r="241" spans="1:9">
      <c r="A241" s="108"/>
      <c r="B241" s="111"/>
      <c r="C241" s="110"/>
      <c r="D241" s="110"/>
      <c r="E241" s="110"/>
      <c r="F241" s="89"/>
      <c r="G241" s="89"/>
      <c r="H241" s="89"/>
      <c r="I241" s="89"/>
    </row>
    <row r="242" spans="1:9" s="69" customFormat="1" ht="15.75" customHeight="1">
      <c r="A242" s="164" t="s">
        <v>145</v>
      </c>
      <c r="B242" s="164"/>
      <c r="C242" s="164"/>
      <c r="D242" s="164"/>
      <c r="E242" s="164"/>
      <c r="F242" s="164"/>
      <c r="G242" s="164"/>
      <c r="H242" s="164"/>
      <c r="I242" s="164"/>
    </row>
    <row r="243" spans="1:9" ht="10.5" customHeight="1">
      <c r="A243" s="116"/>
      <c r="B243" s="116"/>
      <c r="C243" s="116"/>
      <c r="D243" s="116"/>
      <c r="E243" s="116"/>
      <c r="F243" s="116"/>
      <c r="G243" s="116"/>
      <c r="H243" s="116"/>
      <c r="I243" s="116"/>
    </row>
    <row r="244" spans="1:9" ht="15" hidden="1" customHeight="1">
      <c r="A244" s="108">
        <v>2018</v>
      </c>
      <c r="B244" s="111" t="s">
        <v>12</v>
      </c>
      <c r="C244" s="110">
        <v>10.1498754866242</v>
      </c>
      <c r="D244" s="110">
        <v>0.26785714285712497</v>
      </c>
      <c r="E244" s="110">
        <v>-12.748360736762301</v>
      </c>
      <c r="F244" s="110">
        <v>-7.2892938496583204</v>
      </c>
      <c r="G244" s="110">
        <v>-4.1083099906629297</v>
      </c>
      <c r="H244" s="110">
        <v>-7.7917512888611196</v>
      </c>
      <c r="I244" s="110">
        <v>-6.7316209034543997</v>
      </c>
    </row>
    <row r="245" spans="1:9" ht="15" hidden="1" customHeight="1">
      <c r="A245" s="111"/>
      <c r="B245" s="111" t="s">
        <v>13</v>
      </c>
      <c r="C245" s="110">
        <v>-2.2191419019051701</v>
      </c>
      <c r="D245" s="110">
        <v>1.2466607301870001</v>
      </c>
      <c r="E245" s="110">
        <v>-4.1795694864048398</v>
      </c>
      <c r="F245" s="110">
        <v>-1.7199017199017099</v>
      </c>
      <c r="G245" s="110">
        <v>0.48685491723465202</v>
      </c>
      <c r="H245" s="110">
        <v>-2.4651615909187101</v>
      </c>
      <c r="I245" s="110">
        <v>-3.41880341880342</v>
      </c>
    </row>
    <row r="246" spans="1:9" ht="15" hidden="1" customHeight="1">
      <c r="A246" s="111"/>
      <c r="B246" s="111" t="s">
        <v>14</v>
      </c>
      <c r="C246" s="110">
        <v>5.0227375794923903</v>
      </c>
      <c r="D246" s="110">
        <v>-12.840809146877699</v>
      </c>
      <c r="E246" s="110">
        <v>-3.6721744356753598</v>
      </c>
      <c r="F246" s="110">
        <v>4.5499999999999803</v>
      </c>
      <c r="G246" s="110">
        <v>-1.3565891472868301</v>
      </c>
      <c r="H246" s="110">
        <v>12.9413297433448</v>
      </c>
      <c r="I246" s="110">
        <v>11.307767944936099</v>
      </c>
    </row>
    <row r="247" spans="1:9" ht="15" hidden="1" customHeight="1">
      <c r="A247" s="111"/>
      <c r="B247" s="111" t="s">
        <v>15</v>
      </c>
      <c r="C247" s="110">
        <v>-6.2176266013124</v>
      </c>
      <c r="D247" s="110">
        <v>-1.61453077699292</v>
      </c>
      <c r="E247" s="110">
        <v>-4.2069840230755098</v>
      </c>
      <c r="F247" s="110">
        <v>2.8216164514586399</v>
      </c>
      <c r="G247" s="110">
        <v>1.37524557956779</v>
      </c>
      <c r="H247" s="110">
        <v>-14.0346829699696</v>
      </c>
      <c r="I247" s="110">
        <v>-2.9151943462897498</v>
      </c>
    </row>
    <row r="248" spans="1:9" ht="15" hidden="1" customHeight="1">
      <c r="A248" s="111"/>
      <c r="B248" s="111" t="s">
        <v>16</v>
      </c>
      <c r="C248" s="110">
        <v>2.1246348034806899</v>
      </c>
      <c r="D248" s="110">
        <v>2.9743589743589798</v>
      </c>
      <c r="E248" s="110">
        <v>5.0356101779975004</v>
      </c>
      <c r="F248" s="110">
        <v>7.8604651162790704</v>
      </c>
      <c r="G248" s="110">
        <v>2.2286821705426401</v>
      </c>
      <c r="H248" s="110">
        <v>10.224985463165901</v>
      </c>
      <c r="I248" s="110">
        <v>2.6387625113739501</v>
      </c>
    </row>
    <row r="249" spans="1:9" ht="15" hidden="1" customHeight="1">
      <c r="A249" s="111"/>
      <c r="B249" s="111" t="s">
        <v>17</v>
      </c>
      <c r="C249" s="110">
        <v>9.4098167536643</v>
      </c>
      <c r="D249" s="110">
        <v>-6.87250996015936</v>
      </c>
      <c r="E249" s="110">
        <v>-1.6875235084223601</v>
      </c>
      <c r="F249" s="110">
        <v>2.5442000862440701</v>
      </c>
      <c r="G249" s="110">
        <v>-0.56872037914690998</v>
      </c>
      <c r="H249" s="110">
        <v>0.41796859148641402</v>
      </c>
      <c r="I249" s="110">
        <v>-3.6347517730496399</v>
      </c>
    </row>
    <row r="250" spans="1:9" ht="15" hidden="1" customHeight="1">
      <c r="A250" s="111"/>
      <c r="B250" s="111" t="s">
        <v>18</v>
      </c>
      <c r="C250" s="110">
        <v>0.92124685969147901</v>
      </c>
      <c r="D250" s="110">
        <v>3.8502673796791198</v>
      </c>
      <c r="E250" s="110">
        <v>1.4362675655833499</v>
      </c>
      <c r="F250" s="110">
        <v>-9.1673675357443294</v>
      </c>
      <c r="G250" s="110">
        <v>0.66730219256434997</v>
      </c>
      <c r="H250" s="110">
        <v>3.7177725693041501</v>
      </c>
      <c r="I250" s="110">
        <v>1.9319227230910601</v>
      </c>
    </row>
    <row r="251" spans="1:9" ht="15" hidden="1" customHeight="1">
      <c r="A251" s="111"/>
      <c r="B251" s="111" t="s">
        <v>19</v>
      </c>
      <c r="C251" s="110">
        <v>-1.8021916386804999</v>
      </c>
      <c r="D251" s="110">
        <v>-1.54479917610711</v>
      </c>
      <c r="E251" s="110">
        <v>1.74519358192828</v>
      </c>
      <c r="F251" s="110">
        <v>-0.78703703703702399</v>
      </c>
      <c r="G251" s="110">
        <v>0.47348484848484401</v>
      </c>
      <c r="H251" s="110">
        <v>6.4014649731161599</v>
      </c>
      <c r="I251" s="110">
        <v>-3.4296028880866301</v>
      </c>
    </row>
    <row r="252" spans="1:9" ht="15" hidden="1" customHeight="1">
      <c r="A252" s="111"/>
      <c r="B252" s="111" t="s">
        <v>20</v>
      </c>
      <c r="C252" s="110">
        <v>-5.3551947402651798</v>
      </c>
      <c r="D252" s="110">
        <v>-4.4979079497907897</v>
      </c>
      <c r="E252" s="110">
        <v>-3.7831880573088799</v>
      </c>
      <c r="F252" s="110">
        <v>-1.63322445170321</v>
      </c>
      <c r="G252" s="110">
        <v>-0.47125353440151202</v>
      </c>
      <c r="H252" s="110">
        <v>-6.3312461093412198</v>
      </c>
      <c r="I252" s="110">
        <v>2.7102803738317802</v>
      </c>
    </row>
    <row r="253" spans="1:9" ht="15" hidden="1" customHeight="1">
      <c r="A253" s="111"/>
      <c r="B253" s="111" t="s">
        <v>21</v>
      </c>
      <c r="C253" s="110">
        <v>4.1862958144749998</v>
      </c>
      <c r="D253" s="110">
        <v>8.4337349397590309</v>
      </c>
      <c r="E253" s="110">
        <v>2.7459024928671001</v>
      </c>
      <c r="F253" s="110">
        <v>-1.2808349146110201</v>
      </c>
      <c r="G253" s="110">
        <v>-9.4696969696954597E-2</v>
      </c>
      <c r="H253" s="110">
        <v>2.7013291634089001</v>
      </c>
      <c r="I253" s="110">
        <v>3.2757051865332198</v>
      </c>
    </row>
    <row r="254" spans="1:9" ht="15" hidden="1" customHeight="1">
      <c r="A254" s="111"/>
      <c r="B254" s="111" t="s">
        <v>22</v>
      </c>
      <c r="C254" s="110">
        <v>2.3782448739006998</v>
      </c>
      <c r="D254" s="110">
        <v>-1.8181818181818099</v>
      </c>
      <c r="E254" s="110">
        <v>4.1440747534736699</v>
      </c>
      <c r="F254" s="110">
        <v>2.7390677558865901</v>
      </c>
      <c r="G254" s="110">
        <v>1.2322274881516599</v>
      </c>
      <c r="H254" s="110">
        <v>0.92497430626927701</v>
      </c>
      <c r="I254" s="110">
        <v>2.3788546255506602</v>
      </c>
    </row>
    <row r="255" spans="1:9" ht="15" hidden="1" customHeight="1">
      <c r="A255" s="111"/>
      <c r="B255" s="111" t="s">
        <v>23</v>
      </c>
      <c r="C255" s="110">
        <v>4.4695249784434603</v>
      </c>
      <c r="D255" s="110">
        <v>15.329218106995899</v>
      </c>
      <c r="E255" s="110">
        <v>14.5698715453484</v>
      </c>
      <c r="F255" s="110">
        <v>10.523854069223599</v>
      </c>
      <c r="G255" s="110">
        <v>-0.84269662921347799</v>
      </c>
      <c r="H255" s="110">
        <v>6.7586935204043197</v>
      </c>
      <c r="I255" s="110">
        <v>0.17211703958692201</v>
      </c>
    </row>
    <row r="256" spans="1:9" ht="10.5" hidden="1" customHeight="1">
      <c r="A256" s="111"/>
      <c r="B256" s="108"/>
      <c r="C256" s="110"/>
      <c r="D256" s="110"/>
      <c r="E256" s="110"/>
      <c r="F256" s="110"/>
      <c r="G256" s="110"/>
      <c r="H256" s="110"/>
      <c r="I256" s="110"/>
    </row>
    <row r="257" spans="1:9" ht="15" hidden="1" customHeight="1">
      <c r="A257" s="108">
        <v>2019</v>
      </c>
      <c r="B257" s="111" t="s">
        <v>12</v>
      </c>
      <c r="C257" s="109">
        <f>'[1]2'!E104</f>
        <v>-1.09742402912522</v>
      </c>
      <c r="D257" s="110">
        <v>7.0472792149866201</v>
      </c>
      <c r="E257" s="110">
        <v>-5.6000067950939503</v>
      </c>
      <c r="F257" s="110">
        <v>-7.7016326667894601</v>
      </c>
      <c r="G257" s="110">
        <v>-26.741393114491601</v>
      </c>
      <c r="H257" s="110">
        <v>-8.5424829679833607</v>
      </c>
      <c r="I257" s="110">
        <v>-5.6701030927835099</v>
      </c>
    </row>
    <row r="258" spans="1:9" ht="15" hidden="1" customHeight="1">
      <c r="A258" s="108"/>
      <c r="B258" s="111" t="s">
        <v>13</v>
      </c>
      <c r="C258" s="109">
        <f>'[1]2'!E105</f>
        <v>-3.9240177811317798</v>
      </c>
      <c r="D258" s="110">
        <v>-15.25</v>
      </c>
      <c r="E258" s="110">
        <v>-18.362590989661602</v>
      </c>
      <c r="F258" s="110">
        <v>3.1312206172401602E-2</v>
      </c>
      <c r="G258" s="110">
        <v>2.6229508196721398</v>
      </c>
      <c r="H258" s="110">
        <v>-4.2031726427110199</v>
      </c>
      <c r="I258" s="110">
        <v>-9.1074681238615707</v>
      </c>
    </row>
    <row r="259" spans="1:9" ht="15" hidden="1" customHeight="1">
      <c r="A259" s="108"/>
      <c r="B259" s="111" t="s">
        <v>24</v>
      </c>
      <c r="C259" s="109">
        <f>'[1]2'!E106</f>
        <v>3.1592124280910299</v>
      </c>
      <c r="D259" s="110">
        <v>-3.34316617502459</v>
      </c>
      <c r="E259" s="110">
        <v>7.0130385425047699</v>
      </c>
      <c r="F259" s="110">
        <v>5.4809538587370499</v>
      </c>
      <c r="G259" s="110">
        <v>3.9403620873269301</v>
      </c>
      <c r="H259" s="110">
        <v>14.4963738920226</v>
      </c>
      <c r="I259" s="110">
        <v>16.232464929859699</v>
      </c>
    </row>
    <row r="260" spans="1:9" ht="15" hidden="1" customHeight="1">
      <c r="A260" s="111"/>
      <c r="B260" s="111" t="s">
        <v>25</v>
      </c>
      <c r="C260" s="109">
        <f>'[1]2'!E107</f>
        <v>-5.90683663197896</v>
      </c>
      <c r="D260" s="110">
        <v>-5.6968463886062999</v>
      </c>
      <c r="E260" s="110">
        <v>-4.9992790491688499</v>
      </c>
      <c r="F260" s="110">
        <v>-0.35484893327478101</v>
      </c>
      <c r="G260" s="110">
        <v>3.4836065573770401</v>
      </c>
      <c r="H260" s="110">
        <v>-10.6376240411007</v>
      </c>
      <c r="I260" s="110">
        <v>-3.9655172413792998</v>
      </c>
    </row>
    <row r="261" spans="1:9" ht="15" hidden="1" customHeight="1">
      <c r="A261" s="111"/>
      <c r="B261" s="111" t="s">
        <v>16</v>
      </c>
      <c r="C261" s="109">
        <f>'[1]2'!E108</f>
        <v>3.74582210867842</v>
      </c>
      <c r="D261" s="110">
        <v>6.3646170442286802</v>
      </c>
      <c r="E261" s="110">
        <v>6.26843018213357</v>
      </c>
      <c r="F261" s="110">
        <v>8.9128998542702806</v>
      </c>
      <c r="G261" s="110">
        <v>-0.198019801980195</v>
      </c>
      <c r="H261" s="110">
        <v>6.9698759598346101</v>
      </c>
      <c r="I261" s="110">
        <v>4.6678635547576199</v>
      </c>
    </row>
    <row r="262" spans="1:9" ht="15" hidden="1" customHeight="1">
      <c r="A262" s="111"/>
      <c r="B262" s="111" t="s">
        <v>30</v>
      </c>
      <c r="C262" s="109">
        <f>'[1]2'!E109</f>
        <v>9.6305916806797001</v>
      </c>
      <c r="D262" s="110">
        <v>-12.3732251521298</v>
      </c>
      <c r="E262" s="110">
        <v>-3.78384444308421</v>
      </c>
      <c r="F262" s="110">
        <v>-6.4876464877380604</v>
      </c>
      <c r="G262" s="110">
        <v>0.99206349206349398</v>
      </c>
      <c r="H262" s="110">
        <v>-2.3927848334253699</v>
      </c>
      <c r="I262" s="110">
        <v>-5.6603773584905603</v>
      </c>
    </row>
    <row r="263" spans="1:9" ht="15" hidden="1" customHeight="1">
      <c r="A263" s="113"/>
      <c r="B263" s="111" t="s">
        <v>31</v>
      </c>
      <c r="C263" s="109">
        <f>'[1]2'!E110</f>
        <v>-0.18646828942049401</v>
      </c>
      <c r="D263" s="110">
        <v>-2.31481481481481</v>
      </c>
      <c r="E263" s="110">
        <v>2.3040301973216799</v>
      </c>
      <c r="F263" s="110">
        <v>-5.2859318018128398</v>
      </c>
      <c r="G263" s="110">
        <v>3.1434184675835</v>
      </c>
      <c r="H263" s="110">
        <v>-2.4665283801621598</v>
      </c>
      <c r="I263" s="110">
        <v>0.45454545454546702</v>
      </c>
    </row>
    <row r="264" spans="1:9" ht="15" hidden="1" customHeight="1">
      <c r="A264" s="113"/>
      <c r="B264" s="111" t="s">
        <v>27</v>
      </c>
      <c r="C264" s="109">
        <f>'[1]2'!E111</f>
        <v>-2.6945147679385602</v>
      </c>
      <c r="D264" s="110">
        <v>-15.4028436018957</v>
      </c>
      <c r="E264" s="110">
        <v>2.38583835996931</v>
      </c>
      <c r="F264" s="110">
        <v>-2.1136693201416801</v>
      </c>
      <c r="G264" s="110">
        <v>-4</v>
      </c>
      <c r="H264" s="110">
        <v>2.07648582808089</v>
      </c>
      <c r="I264" s="110">
        <v>0.81447963800904699</v>
      </c>
    </row>
    <row r="265" spans="1:9" ht="15" hidden="1" customHeight="1">
      <c r="A265" s="113"/>
      <c r="B265" s="111" t="s">
        <v>28</v>
      </c>
      <c r="C265" s="109">
        <f>'[1]2'!E112</f>
        <v>-5.4260711888687503</v>
      </c>
      <c r="D265" s="110">
        <v>1.9607843137254799</v>
      </c>
      <c r="E265" s="110">
        <v>-3.6178483216584998</v>
      </c>
      <c r="F265" s="110">
        <v>-1.9370851050487501</v>
      </c>
      <c r="G265" s="110">
        <v>-1.1904761904762</v>
      </c>
      <c r="H265" s="110">
        <v>-3.8563527539965201</v>
      </c>
      <c r="I265" s="110">
        <v>1.7055655296229699</v>
      </c>
    </row>
    <row r="266" spans="1:9" s="52" customFormat="1" ht="15" hidden="1" customHeight="1">
      <c r="A266" s="113"/>
      <c r="B266" s="111" t="s">
        <v>29</v>
      </c>
      <c r="C266" s="109">
        <f>'[1]2'!E113</f>
        <v>3.4816341775593602</v>
      </c>
      <c r="D266" s="110">
        <v>0.137362637362656</v>
      </c>
      <c r="E266" s="110">
        <v>2.4786270926544498</v>
      </c>
      <c r="F266" s="110">
        <v>1.5754794770110401</v>
      </c>
      <c r="G266" s="110">
        <v>4.11646586345383</v>
      </c>
      <c r="H266" s="110">
        <v>0.52403467297084205</v>
      </c>
      <c r="I266" s="110">
        <v>2.29479258605474</v>
      </c>
    </row>
    <row r="267" spans="1:9" s="52" customFormat="1" ht="15" hidden="1" customHeight="1">
      <c r="A267" s="112"/>
      <c r="B267" s="113" t="s">
        <v>22</v>
      </c>
      <c r="C267" s="109">
        <f>'[1]2'!E114</f>
        <v>2.7823757766221302</v>
      </c>
      <c r="D267" s="110">
        <v>-0.54869684499314497</v>
      </c>
      <c r="E267" s="110">
        <v>2.8409207370815999</v>
      </c>
      <c r="F267" s="110">
        <v>0.404489832612342</v>
      </c>
      <c r="G267" s="110">
        <v>8.5824493731918796</v>
      </c>
      <c r="H267" s="110">
        <v>-0.43507231607414099</v>
      </c>
      <c r="I267" s="110">
        <v>3.9689387402933498</v>
      </c>
    </row>
    <row r="268" spans="1:9" s="52" customFormat="1" ht="15" hidden="1" customHeight="1">
      <c r="A268" s="112"/>
      <c r="B268" s="113" t="s">
        <v>23</v>
      </c>
      <c r="C268" s="109">
        <f>'[1]2'!E115</f>
        <v>4.3950424764357603</v>
      </c>
      <c r="D268" s="110">
        <v>22.068965517241399</v>
      </c>
      <c r="E268" s="110">
        <v>16.102286090128199</v>
      </c>
      <c r="F268" s="110">
        <v>8.5494953586102707</v>
      </c>
      <c r="G268" s="110">
        <v>14.0319715808171</v>
      </c>
      <c r="H268" s="110">
        <v>6.4679946460908404</v>
      </c>
      <c r="I268" s="110">
        <v>0.91286307053941596</v>
      </c>
    </row>
    <row r="269" spans="1:9" s="52" customFormat="1" ht="15" hidden="1" customHeight="1">
      <c r="A269" s="108"/>
      <c r="B269" s="113"/>
      <c r="C269" s="109"/>
      <c r="D269" s="110"/>
      <c r="E269" s="110"/>
      <c r="F269" s="110"/>
      <c r="G269" s="110"/>
      <c r="H269" s="110"/>
      <c r="I269" s="110"/>
    </row>
    <row r="270" spans="1:9" s="52" customFormat="1" ht="13.5" hidden="1" customHeight="1">
      <c r="A270" s="108">
        <v>2020</v>
      </c>
      <c r="B270" s="113" t="s">
        <v>12</v>
      </c>
      <c r="C270" s="109">
        <v>-1.32319711817385</v>
      </c>
      <c r="D270" s="110">
        <v>4.2937853107344504</v>
      </c>
      <c r="E270" s="110">
        <v>-6.4908012122764402</v>
      </c>
      <c r="F270" s="110">
        <v>-7.4688758306760299</v>
      </c>
      <c r="G270" s="110">
        <v>-27.111826226870502</v>
      </c>
      <c r="H270" s="110">
        <v>-6.0648592745807797</v>
      </c>
      <c r="I270" s="110">
        <v>-8.2236842105263204</v>
      </c>
    </row>
    <row r="271" spans="1:9" ht="13.5" hidden="1" customHeight="1">
      <c r="A271" s="111"/>
      <c r="B271" s="111" t="s">
        <v>13</v>
      </c>
      <c r="C271" s="109">
        <v>-4.2371624701012403</v>
      </c>
      <c r="D271" s="110">
        <v>-41.278439869989199</v>
      </c>
      <c r="E271" s="110">
        <v>-26.191432640689499</v>
      </c>
      <c r="F271" s="110">
        <v>-0.54289728645299795</v>
      </c>
      <c r="G271" s="110">
        <v>1.6556291390728399</v>
      </c>
      <c r="H271" s="110">
        <v>-3.11418685121106</v>
      </c>
      <c r="I271" s="110">
        <v>-12.455197132616499</v>
      </c>
    </row>
    <row r="272" spans="1:9" ht="13.5" hidden="1" customHeight="1">
      <c r="A272" s="111"/>
      <c r="B272" s="111" t="s">
        <v>14</v>
      </c>
      <c r="C272" s="109">
        <v>-10.348031315674101</v>
      </c>
      <c r="D272" s="110">
        <v>1.4760147601476099</v>
      </c>
      <c r="E272" s="110">
        <v>6.4469843154717701</v>
      </c>
      <c r="F272" s="110">
        <v>1.63633394584544</v>
      </c>
      <c r="G272" s="110">
        <v>-2.4972855591748102</v>
      </c>
      <c r="H272" s="110">
        <v>1.8547077922077999</v>
      </c>
      <c r="I272" s="110">
        <v>9.2118730808597693</v>
      </c>
    </row>
    <row r="273" spans="1:10" ht="13.5" hidden="1" customHeight="1">
      <c r="A273" s="111"/>
      <c r="B273" s="111" t="s">
        <v>15</v>
      </c>
      <c r="C273" s="109">
        <v>-34.8514430214992</v>
      </c>
      <c r="D273" s="110">
        <v>5.2727272727272796</v>
      </c>
      <c r="E273" s="110">
        <v>-29.017151622199499</v>
      </c>
      <c r="F273" s="110">
        <v>-13.2942588410639</v>
      </c>
      <c r="G273" s="110">
        <v>-16.369710467706</v>
      </c>
      <c r="H273" s="110">
        <v>-28.445630951906601</v>
      </c>
      <c r="I273" s="110">
        <v>2.0618556701030899</v>
      </c>
    </row>
    <row r="274" spans="1:10" ht="13.5" hidden="1" customHeight="1">
      <c r="A274" s="111"/>
      <c r="B274" s="111" t="s">
        <v>16</v>
      </c>
      <c r="C274" s="109">
        <v>32.880303688422501</v>
      </c>
      <c r="D274" s="110">
        <v>12.435233160621801</v>
      </c>
      <c r="E274" s="110">
        <v>-13.0768601129574</v>
      </c>
      <c r="F274" s="110">
        <v>4.0036910819198397</v>
      </c>
      <c r="G274" s="110">
        <v>14.114513981358201</v>
      </c>
      <c r="H274" s="110">
        <v>9.5166499610201498</v>
      </c>
      <c r="I274" s="110">
        <v>8.9072543617998008</v>
      </c>
    </row>
    <row r="275" spans="1:10" ht="13.5" hidden="1" customHeight="1">
      <c r="A275" s="111"/>
      <c r="B275" s="111" t="s">
        <v>30</v>
      </c>
      <c r="C275" s="109">
        <v>18.782380656053199</v>
      </c>
      <c r="D275" s="110">
        <v>-0.92165898617511699</v>
      </c>
      <c r="E275" s="110">
        <v>33.369116899259801</v>
      </c>
      <c r="F275" s="110">
        <v>-2.3843776913622698</v>
      </c>
      <c r="G275" s="110">
        <v>12.9521586931155</v>
      </c>
      <c r="H275" s="110">
        <v>11.2523516550567</v>
      </c>
      <c r="I275" s="110">
        <v>-1.34907251264755</v>
      </c>
    </row>
    <row r="276" spans="1:10" ht="13.5" hidden="1" customHeight="1">
      <c r="A276" s="111"/>
      <c r="B276" s="111" t="s">
        <v>31</v>
      </c>
      <c r="C276" s="109">
        <v>6.4824848877807204</v>
      </c>
      <c r="D276" s="110">
        <v>-0.31007751937984601</v>
      </c>
      <c r="E276" s="110">
        <v>24.643084092353298</v>
      </c>
      <c r="F276" s="110">
        <v>0.25454961660243203</v>
      </c>
      <c r="G276" s="110">
        <v>5.5785123966942196</v>
      </c>
      <c r="H276" s="110">
        <v>4.5840950639853899</v>
      </c>
      <c r="I276" s="110">
        <v>-5.0427350427350497</v>
      </c>
    </row>
    <row r="277" spans="1:10" ht="13.5" hidden="1" customHeight="1">
      <c r="A277" s="111"/>
      <c r="B277" s="111" t="s">
        <v>27</v>
      </c>
      <c r="C277" s="109">
        <v>0.13837020905342901</v>
      </c>
      <c r="D277" s="110">
        <v>-3.7325038880248802</v>
      </c>
      <c r="E277" s="110">
        <v>1.6461604694899299</v>
      </c>
      <c r="F277" s="110">
        <v>1.3333332898105801</v>
      </c>
      <c r="G277" s="110">
        <v>-1.9569471624266199</v>
      </c>
      <c r="H277" s="110">
        <v>9.0722370318577106</v>
      </c>
      <c r="I277" s="110">
        <v>0.54005400540056303</v>
      </c>
    </row>
    <row r="278" spans="1:10" ht="13.5" hidden="1" customHeight="1">
      <c r="A278" s="111"/>
      <c r="B278" s="111" t="s">
        <v>20</v>
      </c>
      <c r="C278" s="109">
        <v>-2.0795474810716601</v>
      </c>
      <c r="D278" s="110">
        <v>1.9386106623586601</v>
      </c>
      <c r="E278" s="110">
        <v>-7.35964511418985</v>
      </c>
      <c r="F278" s="110">
        <v>-1.4341056391235001</v>
      </c>
      <c r="G278" s="110">
        <v>0.39920159680637801</v>
      </c>
      <c r="H278" s="110">
        <v>-4.4833526984254197</v>
      </c>
      <c r="I278" s="110">
        <v>5.9086839749328401</v>
      </c>
    </row>
    <row r="279" spans="1:10" ht="13.5" hidden="1" customHeight="1">
      <c r="A279" s="111"/>
      <c r="B279" s="88" t="s">
        <v>21</v>
      </c>
      <c r="C279" s="109">
        <v>-0.427921835419731</v>
      </c>
      <c r="D279" s="110">
        <v>55.784469096671899</v>
      </c>
      <c r="E279" s="110">
        <v>4.5358294431878203</v>
      </c>
      <c r="F279" s="110">
        <v>-5.3439389004602598</v>
      </c>
      <c r="G279" s="110">
        <v>6.2624254473161196</v>
      </c>
      <c r="H279" s="110">
        <v>-0.69630872483222095</v>
      </c>
      <c r="I279" s="110">
        <v>-2.19780219780219</v>
      </c>
    </row>
    <row r="280" spans="1:10" ht="13.5" hidden="1" customHeight="1">
      <c r="A280" s="111"/>
      <c r="B280" s="111" t="s">
        <v>22</v>
      </c>
      <c r="C280" s="109">
        <v>2.46265472464655</v>
      </c>
      <c r="D280" s="110">
        <v>4.3743641912512699</v>
      </c>
      <c r="E280" s="110">
        <v>13.3139976520958</v>
      </c>
      <c r="F280" s="110">
        <v>-1.16413842533359</v>
      </c>
      <c r="G280" s="110">
        <v>7.4836295603367704</v>
      </c>
      <c r="H280" s="110">
        <v>4.0170651347469697</v>
      </c>
      <c r="I280" s="110">
        <v>2.6793431287813299</v>
      </c>
    </row>
    <row r="281" spans="1:10" ht="13.5" hidden="1" customHeight="1">
      <c r="A281" s="108"/>
      <c r="B281" s="111" t="s">
        <v>23</v>
      </c>
      <c r="C281" s="109">
        <v>4.6492774616256902</v>
      </c>
      <c r="D281" s="110">
        <v>9.8440545808966995</v>
      </c>
      <c r="E281" s="110">
        <v>13.235622727365101</v>
      </c>
      <c r="F281" s="110">
        <v>4.8102221331084003</v>
      </c>
      <c r="G281" s="110">
        <v>6.6144473455178296</v>
      </c>
      <c r="H281" s="110">
        <v>10.261928934010101</v>
      </c>
      <c r="I281" s="110">
        <v>0.168350168350173</v>
      </c>
    </row>
    <row r="282" spans="1:10" s="52" customFormat="1" ht="15" hidden="1" customHeight="1">
      <c r="A282" s="108"/>
      <c r="B282" s="111"/>
      <c r="C282" s="109"/>
      <c r="D282" s="110"/>
      <c r="E282" s="110"/>
      <c r="F282" s="110"/>
      <c r="G282" s="110"/>
      <c r="H282" s="110"/>
      <c r="I282" s="110"/>
    </row>
    <row r="283" spans="1:10" ht="13.5" hidden="1" customHeight="1">
      <c r="A283" s="108">
        <v>2021</v>
      </c>
      <c r="B283" s="113" t="s">
        <v>12</v>
      </c>
      <c r="C283" s="109">
        <v>-1.4363847436161501</v>
      </c>
      <c r="D283" s="109">
        <v>3.37178349600708</v>
      </c>
      <c r="E283" s="109">
        <v>-10.447145355877501</v>
      </c>
      <c r="F283" s="109">
        <v>-4.25712744099408</v>
      </c>
      <c r="G283" s="109">
        <v>-29.387755102040799</v>
      </c>
      <c r="H283" s="109">
        <v>-13.1445197407189</v>
      </c>
      <c r="I283" s="109">
        <v>-5.7142857142857197</v>
      </c>
      <c r="J283" s="64"/>
    </row>
    <row r="284" spans="1:10" ht="13.5" hidden="1" customHeight="1">
      <c r="A284" s="108"/>
      <c r="B284" s="111" t="s">
        <v>13</v>
      </c>
      <c r="C284" s="109">
        <v>-3.1573358431233798</v>
      </c>
      <c r="D284" s="109">
        <v>-9.3562231759656704</v>
      </c>
      <c r="E284" s="109">
        <v>-12.060538071676101</v>
      </c>
      <c r="F284" s="109">
        <v>-2.6610193031881999</v>
      </c>
      <c r="G284" s="109">
        <v>3.0057803468208002</v>
      </c>
      <c r="H284" s="109">
        <v>5.5421278039265598</v>
      </c>
      <c r="I284" s="109">
        <v>-5.7932263814616798</v>
      </c>
      <c r="J284" s="64"/>
    </row>
    <row r="285" spans="1:10" ht="13.5" hidden="1" customHeight="1">
      <c r="A285" s="111"/>
      <c r="B285" s="111" t="s">
        <v>24</v>
      </c>
      <c r="C285" s="109">
        <v>-0.44894632622179997</v>
      </c>
      <c r="D285" s="109">
        <v>-7.4810606060605904</v>
      </c>
      <c r="E285" s="109">
        <v>2.7267446495893899</v>
      </c>
      <c r="F285" s="109">
        <v>6.0683936734168196</v>
      </c>
      <c r="G285" s="109">
        <v>9.3153759820426707</v>
      </c>
      <c r="H285" s="109">
        <v>17.509039775009999</v>
      </c>
      <c r="I285" s="109">
        <v>13.055818353831601</v>
      </c>
      <c r="J285" s="64"/>
    </row>
    <row r="286" spans="1:10" ht="13.5" hidden="1" customHeight="1">
      <c r="A286" s="111"/>
      <c r="B286" s="111" t="s">
        <v>15</v>
      </c>
      <c r="C286" s="109">
        <v>-2.32090124657259</v>
      </c>
      <c r="D286" s="109">
        <v>-2.5588536335721601</v>
      </c>
      <c r="E286" s="109">
        <v>-3.9216773292235398</v>
      </c>
      <c r="F286" s="109">
        <v>17.316482614877899</v>
      </c>
      <c r="G286" s="109">
        <v>7.3921971252566703</v>
      </c>
      <c r="H286" s="109">
        <v>-18.5961433260394</v>
      </c>
      <c r="I286" s="109">
        <v>-0.5020920502092</v>
      </c>
      <c r="J286" s="64"/>
    </row>
    <row r="287" spans="1:10" ht="13.5" hidden="1" customHeight="1">
      <c r="A287" s="111"/>
      <c r="B287" s="111" t="s">
        <v>130</v>
      </c>
      <c r="C287" s="109">
        <v>-2.0775452152053</v>
      </c>
      <c r="D287" s="109">
        <v>9.1386554621848894</v>
      </c>
      <c r="E287" s="109">
        <v>1.0005308468160801</v>
      </c>
      <c r="F287" s="109">
        <v>3.2238822101428899</v>
      </c>
      <c r="G287" s="109">
        <v>0.47801147227532698</v>
      </c>
      <c r="H287" s="109">
        <v>5.1367130076861702</v>
      </c>
      <c r="I287" s="109">
        <v>3.2800672834314399</v>
      </c>
      <c r="J287" s="64"/>
    </row>
    <row r="288" spans="1:10" ht="13.5" hidden="1" customHeight="1">
      <c r="A288" s="111"/>
      <c r="B288" s="111" t="s">
        <v>131</v>
      </c>
      <c r="C288" s="109">
        <v>-4.9467220409559101</v>
      </c>
      <c r="D288" s="109">
        <v>-5.46679499518768</v>
      </c>
      <c r="E288" s="109">
        <v>-1.8944024862604301</v>
      </c>
      <c r="F288" s="109">
        <v>-12.752096056960999</v>
      </c>
      <c r="G288" s="109">
        <v>0.19029495718363901</v>
      </c>
      <c r="H288" s="109">
        <v>0.922818791946312</v>
      </c>
      <c r="I288" s="109">
        <v>-2.6872964169381102</v>
      </c>
      <c r="J288" s="64"/>
    </row>
    <row r="289" spans="1:10" ht="13.5" hidden="1" customHeight="1">
      <c r="A289" s="111"/>
      <c r="B289" s="111" t="s">
        <v>31</v>
      </c>
      <c r="C289" s="109">
        <v>0.31798927126229798</v>
      </c>
      <c r="D289" s="109">
        <v>-2.46385664834045</v>
      </c>
      <c r="E289" s="109">
        <v>5.00331924111667</v>
      </c>
      <c r="F289" s="109">
        <v>-5.0377833753148602</v>
      </c>
      <c r="G289" s="109">
        <v>-0.75973409306742201</v>
      </c>
      <c r="H289" s="109">
        <v>-7.6000475002968697</v>
      </c>
      <c r="I289" s="109">
        <v>0.58577405857739995</v>
      </c>
      <c r="J289" s="64"/>
    </row>
    <row r="290" spans="1:10" ht="13.5" hidden="1" customHeight="1">
      <c r="A290" s="111"/>
      <c r="B290" s="111" t="s">
        <v>19</v>
      </c>
      <c r="C290" s="109">
        <v>1.65506281556167</v>
      </c>
      <c r="D290" s="109">
        <v>5.4279749478079404</v>
      </c>
      <c r="E290" s="109">
        <v>-6.3221641766219194E-2</v>
      </c>
      <c r="F290" s="109">
        <v>2.1220159151193601</v>
      </c>
      <c r="G290" s="109">
        <v>-3.3492822966507099</v>
      </c>
      <c r="H290" s="109">
        <v>-0.34271516086192799</v>
      </c>
      <c r="I290" s="109">
        <v>-3.0782029950083101</v>
      </c>
    </row>
    <row r="291" spans="1:10" ht="13.5" hidden="1" customHeight="1">
      <c r="A291" s="111"/>
      <c r="B291" s="88" t="s">
        <v>20</v>
      </c>
      <c r="C291" s="109">
        <v>3.3206669287260802</v>
      </c>
      <c r="D291" s="109">
        <v>-2.7722772277227801</v>
      </c>
      <c r="E291" s="109">
        <v>1.7757652438348301E-2</v>
      </c>
      <c r="F291" s="109">
        <v>-1.5584415584415601</v>
      </c>
      <c r="G291" s="109">
        <v>-0.99009900990098698</v>
      </c>
      <c r="H291" s="109">
        <v>7.4452994024846397</v>
      </c>
      <c r="I291" s="109">
        <v>5.3218884120171701</v>
      </c>
    </row>
    <row r="292" spans="1:10" ht="15" hidden="1" customHeight="1">
      <c r="A292" s="111"/>
      <c r="B292" s="88" t="s">
        <v>21</v>
      </c>
      <c r="C292" s="109">
        <v>4.7222894301540901</v>
      </c>
      <c r="D292" s="110">
        <v>9.4704684317718808</v>
      </c>
      <c r="E292" s="110">
        <v>7.1029095186311499</v>
      </c>
      <c r="F292" s="110">
        <v>3.1662269129287601</v>
      </c>
      <c r="G292" s="110">
        <v>5.2</v>
      </c>
      <c r="H292" s="110">
        <v>9.5819163832766492</v>
      </c>
      <c r="I292" s="110">
        <v>1.8539720997266</v>
      </c>
    </row>
    <row r="293" spans="1:10" ht="15" hidden="1" customHeight="1">
      <c r="A293" s="111"/>
      <c r="B293" s="111" t="s">
        <v>22</v>
      </c>
      <c r="C293" s="109">
        <v>3.53784028630277</v>
      </c>
      <c r="D293" s="110">
        <v>-0.465116279069761</v>
      </c>
      <c r="E293" s="110">
        <v>6.6411794568944904</v>
      </c>
      <c r="F293" s="110">
        <v>2.8132992327365698</v>
      </c>
      <c r="G293" s="110">
        <v>11.8821292775665</v>
      </c>
      <c r="H293" s="110">
        <v>1.12814895947426</v>
      </c>
      <c r="I293" s="110">
        <v>-0.219903303787262</v>
      </c>
    </row>
    <row r="294" spans="1:10" ht="15" hidden="1" customHeight="1">
      <c r="A294" s="111"/>
      <c r="B294" s="111" t="s">
        <v>23</v>
      </c>
      <c r="C294" s="109">
        <v>1.77460743998838</v>
      </c>
      <c r="D294" s="110">
        <v>8.8785046728971899</v>
      </c>
      <c r="E294" s="110">
        <v>18.437952374938099</v>
      </c>
      <c r="F294" s="110">
        <v>7.6119402985074602</v>
      </c>
      <c r="G294" s="110">
        <v>4.2480883602378903</v>
      </c>
      <c r="H294" s="110">
        <v>10.1592115238817</v>
      </c>
      <c r="I294" s="110">
        <v>2.0048115477145201</v>
      </c>
    </row>
    <row r="295" spans="1:10" ht="15" hidden="1" customHeight="1">
      <c r="A295" s="113"/>
      <c r="B295" s="111"/>
      <c r="C295" s="113"/>
      <c r="D295" s="113"/>
      <c r="E295" s="113"/>
      <c r="F295" s="113"/>
      <c r="G295" s="113"/>
      <c r="H295" s="113"/>
      <c r="I295" s="113"/>
    </row>
    <row r="296" spans="1:10" ht="13.5" hidden="1" customHeight="1">
      <c r="A296" s="108">
        <v>2022</v>
      </c>
      <c r="B296" s="114" t="s">
        <v>12</v>
      </c>
      <c r="C296" s="110">
        <v>0.83389727440916805</v>
      </c>
      <c r="D296" s="110">
        <v>1.545064377682408</v>
      </c>
      <c r="E296" s="110">
        <v>-5.0103373588868578</v>
      </c>
      <c r="F296" s="110">
        <v>-3.09754969949145</v>
      </c>
      <c r="G296" s="110">
        <v>-23.30888345558273</v>
      </c>
      <c r="H296" s="110">
        <v>-11.652743652743652</v>
      </c>
      <c r="I296" s="110">
        <v>-15.172955974842765</v>
      </c>
      <c r="J296" s="64"/>
    </row>
    <row r="297" spans="1:10" ht="13.5" hidden="1" customHeight="1">
      <c r="A297" s="108"/>
      <c r="B297" s="115" t="s">
        <v>13</v>
      </c>
      <c r="C297" s="110">
        <v>-0.65420280115678897</v>
      </c>
      <c r="D297" s="110">
        <v>-26.373626373626379</v>
      </c>
      <c r="E297" s="110">
        <v>-26.105319525656199</v>
      </c>
      <c r="F297" s="110">
        <v>-4.5801526717557302</v>
      </c>
      <c r="G297" s="110">
        <v>0.74388947927737092</v>
      </c>
      <c r="H297" s="110">
        <v>1.6167309403737846</v>
      </c>
      <c r="I297" s="110">
        <v>-25.235849056603783</v>
      </c>
      <c r="J297" s="64"/>
    </row>
    <row r="298" spans="1:10" ht="13.5" hidden="1" customHeight="1">
      <c r="A298" s="111"/>
      <c r="B298" s="115" t="s">
        <v>14</v>
      </c>
      <c r="C298" s="110">
        <v>1.3000074173979701</v>
      </c>
      <c r="D298" s="110">
        <v>-6.6590126291618787</v>
      </c>
      <c r="E298" s="110">
        <v>17.948478189723687</v>
      </c>
      <c r="F298" s="110">
        <v>2.6499999999999901</v>
      </c>
      <c r="G298" s="110">
        <v>2.3206751054852361</v>
      </c>
      <c r="H298" s="110">
        <v>13.578309735804979</v>
      </c>
      <c r="I298" s="110">
        <v>12.933753943217681</v>
      </c>
      <c r="J298" s="64"/>
    </row>
    <row r="299" spans="1:10" ht="13.5" hidden="1" customHeight="1">
      <c r="A299" s="111"/>
      <c r="B299" s="115" t="s">
        <v>25</v>
      </c>
      <c r="C299" s="110">
        <v>6.1701700903855201</v>
      </c>
      <c r="D299" s="110">
        <v>26.445264452644523</v>
      </c>
      <c r="E299" s="110">
        <v>-1.7767956239099476</v>
      </c>
      <c r="F299" s="110">
        <v>16.512420847540199</v>
      </c>
      <c r="G299" s="110">
        <v>2.7835051546391867</v>
      </c>
      <c r="H299" s="110">
        <v>-14.782329317269074</v>
      </c>
      <c r="I299" s="110">
        <v>-2.1415270018622152</v>
      </c>
      <c r="J299" s="64"/>
    </row>
    <row r="300" spans="1:10" ht="13.5" hidden="1" customHeight="1">
      <c r="A300" s="111"/>
      <c r="B300" s="88" t="s">
        <v>26</v>
      </c>
      <c r="C300" s="110">
        <v>4.3045405692444101</v>
      </c>
      <c r="D300" s="110">
        <v>-3.7937743190661308</v>
      </c>
      <c r="E300" s="110">
        <v>5.4177302030892207</v>
      </c>
      <c r="F300" s="110">
        <v>-2.1321070234113599</v>
      </c>
      <c r="G300" s="110">
        <v>-0.50150451354062398</v>
      </c>
      <c r="H300" s="110">
        <v>7.3442919619966887</v>
      </c>
      <c r="I300" s="110">
        <v>3.4253092293054408</v>
      </c>
      <c r="J300" s="64"/>
    </row>
    <row r="301" spans="1:10" ht="13.5" hidden="1" customHeight="1">
      <c r="A301" s="111"/>
      <c r="B301" s="88" t="s">
        <v>131</v>
      </c>
      <c r="C301" s="110">
        <v>0.49319301539716398</v>
      </c>
      <c r="D301" s="110">
        <v>-4.7522750252780668</v>
      </c>
      <c r="E301" s="110">
        <v>-5.1814066552460076</v>
      </c>
      <c r="F301" s="110">
        <v>-11.7471166168304</v>
      </c>
      <c r="G301" s="110">
        <v>-0.70564516129032029</v>
      </c>
      <c r="H301" s="110">
        <v>0.1334644563079479</v>
      </c>
      <c r="I301" s="110">
        <v>-4.9678012879484896</v>
      </c>
      <c r="J301" s="64"/>
    </row>
    <row r="302" spans="1:10" ht="13.5" hidden="1" customHeight="1">
      <c r="A302" s="111"/>
      <c r="B302" s="88" t="s">
        <v>132</v>
      </c>
      <c r="C302" s="110">
        <v>0.55300832146867296</v>
      </c>
      <c r="D302" s="110">
        <v>2.8662420382165692</v>
      </c>
      <c r="E302" s="110">
        <v>4.5107241988392701</v>
      </c>
      <c r="F302" s="110">
        <v>-3.0977734753146202</v>
      </c>
      <c r="G302" s="110">
        <v>1.827411167512679</v>
      </c>
      <c r="H302" s="110">
        <v>-3.2655208698702154</v>
      </c>
      <c r="I302" s="110">
        <v>0.48402710551791017</v>
      </c>
      <c r="J302" s="64"/>
    </row>
    <row r="303" spans="1:10" ht="13.5" hidden="1" customHeight="1">
      <c r="A303" s="111"/>
      <c r="B303" s="88" t="s">
        <v>133</v>
      </c>
      <c r="C303" s="110">
        <v>0.46542609060866702</v>
      </c>
      <c r="D303" s="110">
        <v>1.1351909184726452</v>
      </c>
      <c r="E303" s="110">
        <v>-1.3762265317159859</v>
      </c>
      <c r="F303" s="110">
        <v>0.79920079920081799</v>
      </c>
      <c r="G303" s="110">
        <v>-5.1844466600199439</v>
      </c>
      <c r="H303" s="110">
        <v>3.4627796511838511</v>
      </c>
      <c r="I303" s="110">
        <v>1.7341040462427628</v>
      </c>
    </row>
    <row r="304" spans="1:10" ht="13.5" hidden="1" customHeight="1">
      <c r="A304" s="111"/>
      <c r="B304" s="88" t="s">
        <v>20</v>
      </c>
      <c r="C304" s="110">
        <v>0.95823917737638498</v>
      </c>
      <c r="D304" s="110">
        <v>-1.1224489795918231</v>
      </c>
      <c r="E304" s="110">
        <v>0.70603903289298842</v>
      </c>
      <c r="F304" s="110">
        <v>-1.8151189366560914</v>
      </c>
      <c r="G304" s="110">
        <v>-2.3133543638275285</v>
      </c>
      <c r="H304" s="110">
        <v>-1.2160930819373306</v>
      </c>
      <c r="I304" s="110">
        <v>1.4204545454545467</v>
      </c>
    </row>
    <row r="305" spans="1:10" ht="15" hidden="1" customHeight="1">
      <c r="A305" s="111"/>
      <c r="B305" s="88" t="s">
        <v>21</v>
      </c>
      <c r="C305" s="110">
        <v>0.73129659331625496</v>
      </c>
      <c r="D305" s="110">
        <v>13.725490196078425</v>
      </c>
      <c r="E305" s="110">
        <v>5.5046674445740962</v>
      </c>
      <c r="F305" s="110">
        <v>2.3065736853426841</v>
      </c>
      <c r="G305" s="110">
        <v>6.7814854682454211</v>
      </c>
      <c r="H305" s="110">
        <v>-2.962358534076003</v>
      </c>
      <c r="I305" s="110">
        <v>1.4005602240896309</v>
      </c>
    </row>
    <row r="306" spans="1:10" ht="15" hidden="1" customHeight="1">
      <c r="A306" s="111"/>
      <c r="B306" s="111" t="s">
        <v>22</v>
      </c>
      <c r="C306" s="110">
        <v>0.17250997949229699</v>
      </c>
      <c r="D306" s="110">
        <v>-7.9854809437386507</v>
      </c>
      <c r="E306" s="110">
        <v>0.85897825826491214</v>
      </c>
      <c r="F306" s="110">
        <v>0.40818676745711002</v>
      </c>
      <c r="G306" s="110">
        <v>10.383064516129025</v>
      </c>
      <c r="H306" s="110">
        <v>6.449254167885357</v>
      </c>
      <c r="I306" s="110">
        <v>-1.5653775322283536</v>
      </c>
    </row>
    <row r="307" spans="1:10" ht="15" hidden="1" customHeight="1">
      <c r="A307" s="111"/>
      <c r="B307" s="111" t="s">
        <v>23</v>
      </c>
      <c r="C307" s="110">
        <v>1.0198830909439209</v>
      </c>
      <c r="D307" s="110">
        <v>14.201183431952643</v>
      </c>
      <c r="E307" s="110">
        <v>19.122202626264468</v>
      </c>
      <c r="F307" s="110">
        <v>6.9871176042565395</v>
      </c>
      <c r="G307" s="110">
        <v>6.849315068493155</v>
      </c>
      <c r="H307" s="110">
        <v>4.9732106058524295</v>
      </c>
      <c r="I307" s="110">
        <v>1.6838166510757731</v>
      </c>
    </row>
    <row r="308" spans="1:10" ht="15" hidden="1" customHeight="1">
      <c r="A308" s="113"/>
      <c r="B308" s="89"/>
      <c r="C308" s="89"/>
      <c r="D308" s="89"/>
      <c r="E308" s="89"/>
      <c r="F308" s="89"/>
      <c r="G308" s="89"/>
      <c r="H308" s="89"/>
      <c r="I308" s="113"/>
    </row>
    <row r="309" spans="1:10" ht="13.5" hidden="1" customHeight="1">
      <c r="A309" s="108">
        <v>2023</v>
      </c>
      <c r="B309" s="111" t="s">
        <v>12</v>
      </c>
      <c r="C309" s="109">
        <v>-0.20505055001559525</v>
      </c>
      <c r="D309" s="109">
        <v>7.3402417962003454</v>
      </c>
      <c r="E309" s="109">
        <v>-11.210096510764657</v>
      </c>
      <c r="F309" s="109">
        <v>-4.3783739095362932</v>
      </c>
      <c r="G309" s="109">
        <v>-24.2527754056362</v>
      </c>
      <c r="H309" s="109">
        <v>-2.611625947767493</v>
      </c>
      <c r="I309" s="109">
        <v>-4.783808647654098</v>
      </c>
      <c r="J309" s="64"/>
    </row>
    <row r="310" spans="1:10" ht="13.5" hidden="1" customHeight="1">
      <c r="A310" s="108"/>
      <c r="B310" s="111" t="s">
        <v>13</v>
      </c>
      <c r="C310" s="109">
        <v>-2.4644537505205011</v>
      </c>
      <c r="D310" s="109">
        <v>-9.1713596138374811</v>
      </c>
      <c r="E310" s="109">
        <v>-18.478260869565204</v>
      </c>
      <c r="F310" s="109">
        <v>-3.382492854349195</v>
      </c>
      <c r="G310" s="109">
        <v>2.5930101465614399</v>
      </c>
      <c r="H310" s="110">
        <v>-2.8546712802768042</v>
      </c>
      <c r="I310" s="109">
        <v>-8.1159420289855149</v>
      </c>
      <c r="J310" s="64"/>
    </row>
    <row r="311" spans="1:10" ht="13.5" hidden="1" customHeight="1">
      <c r="A311" s="111"/>
      <c r="B311" s="88" t="s">
        <v>14</v>
      </c>
      <c r="C311" s="109">
        <v>1.0519161586306058</v>
      </c>
      <c r="D311" s="109">
        <v>0.17714791851194889</v>
      </c>
      <c r="E311" s="109">
        <v>11.487179487179503</v>
      </c>
      <c r="F311" s="109">
        <v>7.0193096601192764</v>
      </c>
      <c r="G311" s="109">
        <v>2.19780219780219</v>
      </c>
      <c r="H311" s="110">
        <v>11.932324131789869</v>
      </c>
      <c r="I311" s="109">
        <v>12.513144058885388</v>
      </c>
      <c r="J311" s="64"/>
    </row>
    <row r="312" spans="1:10" ht="13.5" hidden="1" customHeight="1">
      <c r="A312" s="111"/>
      <c r="B312" s="88" t="s">
        <v>15</v>
      </c>
      <c r="C312" s="109">
        <v>2.661030785737367</v>
      </c>
      <c r="D312" s="109">
        <v>2.8293545534924931</v>
      </c>
      <c r="E312" s="110">
        <v>-0.82796688132475538</v>
      </c>
      <c r="F312" s="109">
        <v>12.819321876451454</v>
      </c>
      <c r="G312" s="109">
        <v>3.2258064516128968</v>
      </c>
      <c r="H312" s="110">
        <v>-15.354017501988864</v>
      </c>
      <c r="I312" s="109">
        <v>-3.9252336448598157</v>
      </c>
      <c r="J312" s="64"/>
    </row>
    <row r="313" spans="1:10" ht="13.5" hidden="1" customHeight="1">
      <c r="A313" s="111"/>
      <c r="B313" s="88" t="s">
        <v>16</v>
      </c>
      <c r="C313" s="109">
        <v>-2.9762529764817303</v>
      </c>
      <c r="D313" s="109">
        <v>-0.94582975064487584</v>
      </c>
      <c r="E313" s="109">
        <v>3.3395176252319203</v>
      </c>
      <c r="F313" s="109">
        <v>-7.9825106204228859</v>
      </c>
      <c r="G313" s="109">
        <v>1.1458333333333286</v>
      </c>
      <c r="H313" s="110">
        <v>11.654135338345853</v>
      </c>
      <c r="I313" s="109">
        <v>4.4747081712062311</v>
      </c>
      <c r="J313" s="64"/>
    </row>
    <row r="314" spans="1:10" ht="13.5" hidden="1" customHeight="1">
      <c r="A314" s="111"/>
      <c r="B314" s="88" t="s">
        <v>17</v>
      </c>
      <c r="C314" s="109">
        <v>0.7315059912989863</v>
      </c>
      <c r="D314" s="109">
        <v>-3.9930555555555571</v>
      </c>
      <c r="E314" s="109">
        <v>-4.5780969479353786</v>
      </c>
      <c r="F314" s="109">
        <v>-0.2731333664271034</v>
      </c>
      <c r="G314" s="109">
        <v>-0.20597322348093883</v>
      </c>
      <c r="H314" s="110">
        <v>-5.4713804713804706</v>
      </c>
      <c r="I314" s="109">
        <v>-2.5139664804469248</v>
      </c>
      <c r="J314" s="64"/>
    </row>
    <row r="315" spans="1:10" ht="13.5" hidden="1" customHeight="1">
      <c r="A315" s="111"/>
      <c r="B315" s="88" t="s">
        <v>18</v>
      </c>
      <c r="C315" s="109">
        <v>0.6931293575686448</v>
      </c>
      <c r="D315" s="109">
        <v>0</v>
      </c>
      <c r="E315" s="109">
        <v>2.8222013170272788</v>
      </c>
      <c r="F315" s="109">
        <v>-8.7931807985643644</v>
      </c>
      <c r="G315" s="109">
        <v>0.51599587203301667</v>
      </c>
      <c r="H315" s="110">
        <v>-0.35618878005342935</v>
      </c>
      <c r="I315" s="109">
        <v>-2.8653295128939931</v>
      </c>
      <c r="J315" s="64"/>
    </row>
    <row r="316" spans="1:10" ht="13.5" hidden="1" customHeight="1">
      <c r="A316" s="111"/>
      <c r="B316" s="88" t="s">
        <v>27</v>
      </c>
      <c r="C316" s="109">
        <v>1.4851932400224088</v>
      </c>
      <c r="D316" s="109">
        <v>-1.6274864376130154</v>
      </c>
      <c r="E316" s="110">
        <v>1.6468435498627514</v>
      </c>
      <c r="F316" s="109">
        <v>0.39350713231675627</v>
      </c>
      <c r="G316" s="109">
        <v>-3.6960985626283502</v>
      </c>
      <c r="H316" s="110">
        <v>0</v>
      </c>
      <c r="I316" s="109">
        <v>-1.081612586037366</v>
      </c>
    </row>
    <row r="317" spans="1:10" ht="13.5" hidden="1" customHeight="1">
      <c r="A317" s="111"/>
      <c r="B317" s="88" t="s">
        <v>20</v>
      </c>
      <c r="C317" s="109">
        <v>0.94183301105639217</v>
      </c>
      <c r="D317" s="110">
        <v>-2.0220588235294201</v>
      </c>
      <c r="E317" s="110">
        <v>-2.9702970297029765</v>
      </c>
      <c r="F317" s="110">
        <v>-1.4698677119059198</v>
      </c>
      <c r="G317" s="110">
        <v>-2.4520255863539404</v>
      </c>
      <c r="H317" s="110">
        <v>0.71492403932083448</v>
      </c>
      <c r="I317" s="110">
        <v>4.9701789264413634</v>
      </c>
    </row>
    <row r="318" spans="1:10" ht="13.5" hidden="1" customHeight="1">
      <c r="A318" s="111"/>
      <c r="B318" s="88" t="s">
        <v>21</v>
      </c>
      <c r="C318" s="109">
        <v>-0.69179838877369004</v>
      </c>
      <c r="D318" s="110">
        <v>6.3789868667917489</v>
      </c>
      <c r="E318" s="110">
        <v>3.1539888682745811</v>
      </c>
      <c r="F318" s="110">
        <v>3.1824962705121891</v>
      </c>
      <c r="G318" s="110">
        <v>5.6830601092896273</v>
      </c>
      <c r="H318" s="110">
        <v>13.842058562555465</v>
      </c>
      <c r="I318" s="110">
        <v>-2.0833333333333286</v>
      </c>
    </row>
    <row r="319" spans="1:10" ht="13.5" hidden="1" customHeight="1">
      <c r="A319" s="111"/>
      <c r="B319" s="88" t="s">
        <v>22</v>
      </c>
      <c r="C319" s="109">
        <v>0.72002372377082402</v>
      </c>
      <c r="D319" s="110">
        <v>0.52910052910053196</v>
      </c>
      <c r="E319" s="110">
        <v>3.147482014388487</v>
      </c>
      <c r="F319" s="110">
        <v>0.19277108433735179</v>
      </c>
      <c r="G319" s="110">
        <v>13.340227507755941</v>
      </c>
      <c r="H319" s="110">
        <v>-1.3250194855806825</v>
      </c>
      <c r="I319" s="110">
        <v>3.2882011605415755</v>
      </c>
    </row>
    <row r="320" spans="1:10" ht="13.5" hidden="1" customHeight="1">
      <c r="A320" s="111"/>
      <c r="B320" s="88" t="s">
        <v>23</v>
      </c>
      <c r="C320" s="109">
        <v>1.7545104493492891</v>
      </c>
      <c r="D320" s="110">
        <v>6.4912280701754383</v>
      </c>
      <c r="E320" s="110">
        <v>14.298169136878798</v>
      </c>
      <c r="F320" s="110">
        <v>4.9062049062049056</v>
      </c>
      <c r="G320" s="110">
        <v>2.1897810218978151</v>
      </c>
      <c r="H320" s="110">
        <v>5.9241706161137415</v>
      </c>
      <c r="I320" s="110">
        <v>1.0299625468164919</v>
      </c>
    </row>
    <row r="321" spans="1:10" ht="15" hidden="1" customHeight="1">
      <c r="A321" s="113"/>
      <c r="B321" s="111"/>
      <c r="C321" s="89"/>
      <c r="D321" s="89"/>
      <c r="E321" s="89"/>
      <c r="F321" s="89"/>
      <c r="G321" s="89"/>
      <c r="H321" s="89"/>
      <c r="I321" s="113"/>
    </row>
    <row r="322" spans="1:10" ht="13.5" hidden="1" customHeight="1">
      <c r="A322" s="108">
        <v>2024</v>
      </c>
      <c r="B322" s="88" t="s">
        <v>12</v>
      </c>
      <c r="C322" s="109">
        <v>-2.3152687016276872</v>
      </c>
      <c r="D322" s="109">
        <v>1.1532125205930868</v>
      </c>
      <c r="E322" s="110">
        <v>-11.679288376006738</v>
      </c>
      <c r="F322" s="109">
        <v>-3.5163978671353533</v>
      </c>
      <c r="G322" s="109">
        <v>-21.298701298701289</v>
      </c>
      <c r="H322" s="110">
        <v>-42.558425584255829</v>
      </c>
      <c r="I322" s="109">
        <v>-6.8582020389249294</v>
      </c>
      <c r="J322" s="64"/>
    </row>
    <row r="323" spans="1:10" ht="13.5" hidden="1" customHeight="1">
      <c r="A323" s="108"/>
      <c r="B323" s="111" t="s">
        <v>13</v>
      </c>
      <c r="C323" s="109">
        <v>0.57180340682654673</v>
      </c>
      <c r="D323" s="109">
        <v>-7.5732899022801377</v>
      </c>
      <c r="E323" s="110">
        <v>-9.2168658300895601</v>
      </c>
      <c r="F323" s="109">
        <v>1.7403633127872382</v>
      </c>
      <c r="G323" s="109">
        <v>2.420242024202409</v>
      </c>
      <c r="H323" s="110">
        <v>12.526766595289061</v>
      </c>
      <c r="I323" s="109">
        <v>-4.875621890547265</v>
      </c>
      <c r="J323" s="64"/>
    </row>
    <row r="324" spans="1:10" ht="13.5" hidden="1" customHeight="1">
      <c r="A324" s="111"/>
      <c r="B324" s="88" t="s">
        <v>14</v>
      </c>
      <c r="C324" s="109">
        <v>1.8194036419656214</v>
      </c>
      <c r="D324" s="109">
        <v>-8.9867841409691636</v>
      </c>
      <c r="E324" s="109">
        <v>4.5365956043297047</v>
      </c>
      <c r="F324" s="109">
        <v>9.9238735794825033</v>
      </c>
      <c r="G324" s="109">
        <v>3.9742212674543538</v>
      </c>
      <c r="H324" s="110">
        <v>1.9980970504281714</v>
      </c>
      <c r="I324" s="109">
        <v>7.7405857740585873</v>
      </c>
      <c r="J324" s="64"/>
    </row>
    <row r="325" spans="1:10" ht="13.2" hidden="1" customHeight="1">
      <c r="A325" s="111"/>
      <c r="B325" s="88" t="s">
        <v>15</v>
      </c>
      <c r="C325" s="109">
        <v>0.87422525018905617</v>
      </c>
      <c r="D325" s="109">
        <v>-6.0019361084220861</v>
      </c>
      <c r="E325" s="110">
        <v>-8.9165519351384432</v>
      </c>
      <c r="F325" s="109">
        <v>0.38255284970543357</v>
      </c>
      <c r="G325" s="109">
        <v>-1.9628099173553721</v>
      </c>
      <c r="H325" s="110">
        <v>-4.6641791044776113</v>
      </c>
      <c r="I325" s="109">
        <v>-2.427184466019412</v>
      </c>
      <c r="J325" s="64"/>
    </row>
    <row r="326" spans="1:10" ht="13.5" hidden="1" customHeight="1">
      <c r="A326" s="111"/>
      <c r="B326" s="88" t="s">
        <v>16</v>
      </c>
      <c r="C326" s="109">
        <v>5.62140772969002E-2</v>
      </c>
      <c r="D326" s="109">
        <v>3.6045314109165929</v>
      </c>
      <c r="E326" s="109">
        <v>8.1886507253374532</v>
      </c>
      <c r="F326" s="109">
        <v>-3.4611474038416645</v>
      </c>
      <c r="G326" s="109">
        <v>6.4278187565858644</v>
      </c>
      <c r="H326" s="110">
        <v>10.567514677103702</v>
      </c>
      <c r="I326" s="109">
        <v>4.0796019900497527</v>
      </c>
      <c r="J326" s="64"/>
    </row>
    <row r="327" spans="1:10" ht="13.5" hidden="1" customHeight="1">
      <c r="A327" s="111"/>
      <c r="B327" s="88" t="s">
        <v>17</v>
      </c>
      <c r="C327" s="109">
        <v>0.27482146641568761</v>
      </c>
      <c r="D327" s="110">
        <v>-2.3856858846918527</v>
      </c>
      <c r="E327" s="110">
        <v>-5.9524387049200982</v>
      </c>
      <c r="F327" s="109">
        <v>0.38117545757270932</v>
      </c>
      <c r="G327" s="109">
        <v>-2.9702970297029765</v>
      </c>
      <c r="H327" s="110">
        <v>-0.1769911504424897</v>
      </c>
      <c r="I327" s="109">
        <v>-3.6328871892925463</v>
      </c>
      <c r="J327" s="64"/>
    </row>
    <row r="328" spans="1:10" ht="13.5" hidden="1" customHeight="1">
      <c r="A328" s="111"/>
      <c r="B328" s="88" t="s">
        <v>18</v>
      </c>
      <c r="C328" s="109">
        <v>-0.95071667853470387</v>
      </c>
      <c r="D328" s="109">
        <v>-2.240325865580445</v>
      </c>
      <c r="E328" s="110">
        <v>2.7070523666075132</v>
      </c>
      <c r="F328" s="109">
        <v>-7.2367993442051386</v>
      </c>
      <c r="G328" s="109">
        <v>3.1632653061224545</v>
      </c>
      <c r="H328" s="110">
        <v>-10.815602836879435</v>
      </c>
      <c r="I328" s="109">
        <v>-0.49603174603174693</v>
      </c>
      <c r="J328" s="64"/>
    </row>
    <row r="329" spans="1:10" ht="13.5" hidden="1" customHeight="1">
      <c r="A329" s="111"/>
      <c r="B329" s="88" t="s">
        <v>19</v>
      </c>
      <c r="C329" s="109">
        <v>0.90216693745530563</v>
      </c>
      <c r="D329" s="109">
        <v>0</v>
      </c>
      <c r="E329" s="110">
        <v>3.2805657117602323</v>
      </c>
      <c r="F329" s="109">
        <v>1.6575511646795604</v>
      </c>
      <c r="G329" s="109">
        <v>-3.264094955489611</v>
      </c>
      <c r="H329" s="110">
        <v>3.9761431411530879</v>
      </c>
      <c r="I329" s="109">
        <v>-0.59820538384845179</v>
      </c>
    </row>
    <row r="330" spans="1:10" ht="13.5" hidden="1" customHeight="1">
      <c r="A330" s="111"/>
      <c r="B330" s="88" t="s">
        <v>20</v>
      </c>
      <c r="C330" s="109">
        <v>0.7546546554675615</v>
      </c>
      <c r="D330" s="110">
        <v>1.3541666666666572</v>
      </c>
      <c r="E330" s="110">
        <v>-3.2395790784073455</v>
      </c>
      <c r="F330" s="110">
        <v>-2.4633319473877009</v>
      </c>
      <c r="G330" s="110">
        <v>-1.3292433537832267</v>
      </c>
      <c r="H330" s="110">
        <v>0.764818355640557</v>
      </c>
      <c r="I330" s="110">
        <v>4.2126379137412187</v>
      </c>
    </row>
    <row r="331" spans="1:10" ht="13.5" hidden="1" customHeight="1">
      <c r="A331" s="111"/>
      <c r="B331" s="88" t="s">
        <v>21</v>
      </c>
      <c r="C331" s="109">
        <v>0.52067238646536396</v>
      </c>
      <c r="D331" s="110">
        <v>10.894141829393632</v>
      </c>
      <c r="E331" s="110">
        <v>5.466826145078457</v>
      </c>
      <c r="F331" s="110">
        <v>-1.1180635177495901E-2</v>
      </c>
      <c r="G331" s="110">
        <v>4.2487046632124361</v>
      </c>
      <c r="H331" s="110">
        <v>-9.4876660341569163E-2</v>
      </c>
      <c r="I331" s="110">
        <v>-0.38498556304139697</v>
      </c>
    </row>
    <row r="332" spans="1:10" ht="13.5" hidden="1" customHeight="1">
      <c r="A332" s="111"/>
      <c r="B332" s="88" t="s">
        <v>22</v>
      </c>
      <c r="C332" s="109">
        <v>-0.15262033821500154</v>
      </c>
      <c r="D332" s="110">
        <v>-3.243744207599633</v>
      </c>
      <c r="E332" s="110">
        <v>2.3539502525493248</v>
      </c>
      <c r="F332" s="110">
        <v>-0.43719419785260527</v>
      </c>
      <c r="G332" s="110">
        <v>9.145129224652095</v>
      </c>
      <c r="H332" s="110">
        <v>24.881291547958213</v>
      </c>
      <c r="I332" s="110">
        <v>1.1594202898550776</v>
      </c>
    </row>
    <row r="333" spans="1:10" ht="13.5" hidden="1" customHeight="1">
      <c r="A333" s="111"/>
      <c r="B333" s="88" t="s">
        <v>23</v>
      </c>
      <c r="C333" s="109">
        <v>1.2202308996400291</v>
      </c>
      <c r="D333" s="110">
        <v>3.1609195402298838</v>
      </c>
      <c r="E333" s="110">
        <v>10.208566108007446</v>
      </c>
      <c r="F333" s="110">
        <v>5.879526917167226</v>
      </c>
      <c r="G333" s="110">
        <v>9.4717668488160314</v>
      </c>
      <c r="H333" s="110">
        <v>26.159695817490487</v>
      </c>
      <c r="I333" s="110">
        <v>1.0506208213944603</v>
      </c>
    </row>
    <row r="334" spans="1:10" ht="15" hidden="1" customHeight="1">
      <c r="A334" s="113"/>
      <c r="B334" s="89"/>
      <c r="C334" s="113"/>
      <c r="D334" s="113"/>
      <c r="E334" s="113"/>
      <c r="F334" s="113"/>
      <c r="G334" s="113"/>
      <c r="H334" s="113"/>
      <c r="I334" s="113"/>
    </row>
    <row r="335" spans="1:10" ht="13.5" customHeight="1">
      <c r="A335" s="108">
        <v>2025</v>
      </c>
      <c r="B335" s="88" t="s">
        <v>12</v>
      </c>
      <c r="C335" s="109">
        <v>0.55333345382200605</v>
      </c>
      <c r="D335" s="109">
        <v>8.1708449396471678</v>
      </c>
      <c r="E335" s="110">
        <v>-2.4822695035460924</v>
      </c>
      <c r="F335" s="109">
        <v>-4.7090168673500443</v>
      </c>
      <c r="G335" s="109">
        <v>-25.041597337770398</v>
      </c>
      <c r="H335" s="110">
        <v>-44.725738396624472</v>
      </c>
      <c r="I335" s="109">
        <v>-5.2930056710774949</v>
      </c>
      <c r="J335" s="64"/>
    </row>
    <row r="336" spans="1:10" ht="13.5" customHeight="1">
      <c r="A336" s="108"/>
      <c r="B336" s="88" t="s">
        <v>13</v>
      </c>
      <c r="C336" s="109">
        <v>-1.8770262457978504</v>
      </c>
      <c r="D336" s="109">
        <v>-17.253218884120173</v>
      </c>
      <c r="E336" s="110">
        <v>-20.27272727272728</v>
      </c>
      <c r="F336" s="109">
        <v>3.2823418489674054</v>
      </c>
      <c r="G336" s="109">
        <v>4.3285238623751496</v>
      </c>
      <c r="H336" s="110">
        <v>16.466739367502711</v>
      </c>
      <c r="I336" s="109">
        <v>-6.2874251497005957</v>
      </c>
      <c r="J336" s="64"/>
    </row>
    <row r="337" spans="1:10" ht="13.5" customHeight="1">
      <c r="A337" s="108"/>
      <c r="B337" s="83" t="s">
        <v>24</v>
      </c>
      <c r="C337" s="109">
        <v>2.7217462956565157</v>
      </c>
      <c r="D337" s="109">
        <v>2.0746887966804906</v>
      </c>
      <c r="E337" s="109">
        <v>14.481185860889397</v>
      </c>
      <c r="F337" s="109">
        <v>13.635508842511939</v>
      </c>
      <c r="G337" s="109">
        <v>3.6170212765957501</v>
      </c>
      <c r="H337" s="110">
        <v>-0.28089887640449263</v>
      </c>
      <c r="I337" s="109">
        <v>10.43663471778487</v>
      </c>
      <c r="J337" s="64"/>
    </row>
    <row r="338" spans="1:10" ht="13.2" customHeight="1">
      <c r="A338" s="108"/>
      <c r="B338" s="88" t="s">
        <v>15</v>
      </c>
      <c r="C338" s="109">
        <v>-0.63864566325545979</v>
      </c>
      <c r="D338" s="109">
        <v>-4.5731707317073216</v>
      </c>
      <c r="E338" s="110">
        <v>-8.9641434262948252</v>
      </c>
      <c r="F338" s="109">
        <v>-5.1271224745716495</v>
      </c>
      <c r="G338" s="109">
        <v>3.5934291581108653</v>
      </c>
      <c r="H338" s="110">
        <v>-2.0657276995305125</v>
      </c>
      <c r="I338" s="109">
        <v>-3.1822565091610358</v>
      </c>
      <c r="J338" s="64"/>
    </row>
    <row r="339" spans="1:10" ht="13.5" customHeight="1">
      <c r="A339" s="108"/>
      <c r="B339" s="83" t="s">
        <v>16</v>
      </c>
      <c r="C339" s="109">
        <v>0.41985518475348726</v>
      </c>
      <c r="D339" s="109">
        <v>9.1586794462193808</v>
      </c>
      <c r="E339" s="109">
        <v>8.2056892778993529</v>
      </c>
      <c r="F339" s="109">
        <v>-1.3153788587932524</v>
      </c>
      <c r="G339" s="109">
        <v>-1.2884043607532334</v>
      </c>
      <c r="H339" s="110">
        <v>9.6836049856184161</v>
      </c>
      <c r="I339" s="109">
        <v>3.9840637450199097</v>
      </c>
      <c r="J339" s="64"/>
    </row>
    <row r="340" spans="1:10" ht="13.5" customHeight="1">
      <c r="A340" s="108"/>
      <c r="B340" s="88" t="s">
        <v>17</v>
      </c>
      <c r="C340" s="109">
        <v>0.66465790637239763</v>
      </c>
      <c r="D340" s="110">
        <v>-4.4878048780487774</v>
      </c>
      <c r="E340" s="110">
        <v>-6.3700707785642123</v>
      </c>
      <c r="F340" s="109">
        <v>-0.23850170049981045</v>
      </c>
      <c r="G340" s="109">
        <v>-0.20080321285139746</v>
      </c>
      <c r="H340" s="110">
        <v>2.0979020979020788</v>
      </c>
      <c r="I340" s="109">
        <v>-3.160919540229898</v>
      </c>
      <c r="J340" s="64"/>
    </row>
    <row r="341" spans="1:10" ht="13.5" customHeight="1">
      <c r="A341" s="108"/>
      <c r="B341" s="88" t="s">
        <v>18</v>
      </c>
      <c r="C341" s="109">
        <v>-0.74491763553884027</v>
      </c>
      <c r="D341" s="109">
        <v>-1.0214504596527121</v>
      </c>
      <c r="E341" s="110">
        <v>7.3434125269978665</v>
      </c>
      <c r="F341" s="109">
        <v>-4.1300162782422376</v>
      </c>
      <c r="G341" s="109">
        <v>3.0181086519114757</v>
      </c>
      <c r="H341" s="110">
        <v>-11.900684931506845</v>
      </c>
      <c r="I341" s="109">
        <v>1.6815034619188935</v>
      </c>
      <c r="J341" s="64"/>
    </row>
    <row r="342" spans="1:10" ht="13.5" customHeight="1">
      <c r="A342" s="111"/>
      <c r="B342" s="83" t="s">
        <v>19</v>
      </c>
      <c r="C342" s="109">
        <v>0.27437545036693223</v>
      </c>
      <c r="D342" s="109">
        <v>2.4767801857584999</v>
      </c>
      <c r="E342" s="110">
        <v>3.6217303822937623</v>
      </c>
      <c r="F342" s="109">
        <v>0.5675006549818562</v>
      </c>
      <c r="G342" s="109">
        <v>-4.1992187500000142</v>
      </c>
      <c r="H342" s="110">
        <v>3.2069970845481066</v>
      </c>
      <c r="I342" s="109">
        <v>-3.4046692607003877</v>
      </c>
    </row>
    <row r="343" spans="1:10" ht="13.5" customHeight="1">
      <c r="A343" s="111"/>
      <c r="B343" s="88" t="s">
        <v>28</v>
      </c>
      <c r="C343" s="109">
        <v>1.8037456960567226</v>
      </c>
      <c r="D343" s="110">
        <v>2.719033232628405</v>
      </c>
      <c r="E343" s="110">
        <v>-7.8640776699028976</v>
      </c>
      <c r="F343" s="110">
        <v>-2.3614476813613123</v>
      </c>
      <c r="G343" s="110">
        <v>0.3058103975535289</v>
      </c>
      <c r="H343" s="110">
        <v>1.1299435028248723</v>
      </c>
      <c r="I343" s="110">
        <v>6.9486404833836843</v>
      </c>
    </row>
    <row r="344" spans="1:10" ht="13.5" customHeight="1">
      <c r="A344" s="58"/>
      <c r="B344" s="88" t="s">
        <v>21</v>
      </c>
      <c r="C344" s="109">
        <v>0.35033229148409006</v>
      </c>
      <c r="D344" s="110">
        <v>11.470588235294116</v>
      </c>
      <c r="E344" s="110">
        <v>7.3761854583772362</v>
      </c>
      <c r="F344" s="110">
        <v>0.64131928538706973</v>
      </c>
      <c r="G344" s="110">
        <v>4.3699186991869965</v>
      </c>
      <c r="H344" s="110">
        <v>-1.1173184357541857</v>
      </c>
      <c r="I344" s="110">
        <v>-2.1657250470809828</v>
      </c>
    </row>
    <row r="345" spans="1:10" ht="13.5" customHeight="1">
      <c r="A345" s="73"/>
      <c r="B345" s="83" t="s">
        <v>22</v>
      </c>
      <c r="C345" s="109">
        <v>-0.43253999677822508</v>
      </c>
      <c r="D345" s="110">
        <v>-4.1336851363236633</v>
      </c>
      <c r="E345" s="110">
        <v>4.0235525024533842</v>
      </c>
      <c r="F345" s="110">
        <v>1.456531634046442</v>
      </c>
      <c r="G345" s="110">
        <v>11.392405063291136</v>
      </c>
      <c r="H345" s="110">
        <v>24.858757062146879</v>
      </c>
      <c r="I345" s="110">
        <v>1.6361886429258732</v>
      </c>
    </row>
    <row r="346" spans="1:10" ht="13.5" customHeight="1">
      <c r="A346" s="3"/>
      <c r="B346" s="83" t="s">
        <v>23</v>
      </c>
      <c r="C346" s="109">
        <v>1.7068668792276043</v>
      </c>
      <c r="D346" s="110">
        <v>3.7614678899082605</v>
      </c>
      <c r="E346" s="110">
        <v>7.4528301886792576</v>
      </c>
      <c r="F346" s="110">
        <v>3.0955585464333808</v>
      </c>
      <c r="G346" s="110">
        <v>3.4090909090908923</v>
      </c>
      <c r="H346" s="110">
        <v>24.358974358974365</v>
      </c>
      <c r="I346" s="110">
        <v>1.6098484848484844</v>
      </c>
    </row>
    <row r="347" spans="1:10" ht="15" customHeight="1">
      <c r="A347" s="2"/>
      <c r="B347" s="1"/>
      <c r="C347" s="89"/>
      <c r="D347" s="89"/>
      <c r="E347" s="89"/>
      <c r="F347" s="89"/>
      <c r="G347" s="89"/>
      <c r="H347" s="89"/>
      <c r="I347" s="113"/>
    </row>
    <row r="348" spans="1:10" ht="13.5" customHeight="1">
      <c r="A348" s="73">
        <v>2026</v>
      </c>
      <c r="B348" s="83" t="s">
        <v>12</v>
      </c>
      <c r="C348" s="109">
        <v>-0.61657454273036372</v>
      </c>
      <c r="D348" s="109">
        <v>6.5428824049513707</v>
      </c>
      <c r="E348" s="110">
        <v>-5.8823529411764781</v>
      </c>
      <c r="F348" s="109">
        <v>-2.6979982593559697</v>
      </c>
      <c r="G348" s="109">
        <v>-19.864750633981402</v>
      </c>
      <c r="H348" s="109">
        <v>-43.298969072164951</v>
      </c>
      <c r="I348" s="109">
        <v>-6.1509785647716626</v>
      </c>
      <c r="J348" s="64"/>
    </row>
    <row r="349" spans="1:10" ht="13.5" customHeight="1">
      <c r="A349" s="73"/>
      <c r="B349" s="83" t="s">
        <v>13</v>
      </c>
      <c r="C349" s="109">
        <v>-0.26084608343612814</v>
      </c>
      <c r="D349" s="109">
        <v>-5.9751037344398412</v>
      </c>
      <c r="E349" s="110">
        <v>-8.3022388059701484</v>
      </c>
      <c r="F349" s="109">
        <v>4.0697674418604777</v>
      </c>
      <c r="G349" s="109">
        <v>0.63291139240506311</v>
      </c>
      <c r="H349" s="110">
        <v>14.545454545454547</v>
      </c>
      <c r="I349" s="109">
        <v>-3.3763654419066569</v>
      </c>
      <c r="J349" s="64"/>
    </row>
    <row r="350" spans="1:10" ht="13.5" customHeight="1">
      <c r="A350" s="73"/>
      <c r="B350" s="83" t="s">
        <v>163</v>
      </c>
      <c r="C350" s="109">
        <v>2.5993787311113792</v>
      </c>
      <c r="D350" s="109">
        <v>-4.5895851721094516</v>
      </c>
      <c r="E350" s="109">
        <v>2.8484231943031375</v>
      </c>
      <c r="F350" s="109">
        <v>10.313708637730983</v>
      </c>
      <c r="G350" s="109">
        <v>5.3459119496855294</v>
      </c>
      <c r="H350" s="110">
        <v>1.4939309056956347</v>
      </c>
      <c r="I350" s="109">
        <v>11.716341212744098</v>
      </c>
      <c r="J350" s="64"/>
    </row>
    <row r="351" spans="1:10" ht="13.2" customHeight="1">
      <c r="A351" s="73"/>
      <c r="B351" s="83" t="s">
        <v>154</v>
      </c>
      <c r="C351" s="109">
        <v>-1.9308746251867515</v>
      </c>
      <c r="D351" s="109">
        <v>-7.585568917668823</v>
      </c>
      <c r="E351" s="110">
        <v>-7.418397626112764</v>
      </c>
      <c r="F351" s="109">
        <v>-10.011686793922863</v>
      </c>
      <c r="G351" s="109">
        <v>-1.990049751243788</v>
      </c>
      <c r="H351" s="110">
        <v>-4.8758049678012867</v>
      </c>
      <c r="I351" s="109">
        <v>-5.9797608095676082</v>
      </c>
      <c r="J351" s="64"/>
    </row>
    <row r="352" spans="1:10" ht="13.5" hidden="1" customHeight="1">
      <c r="A352" s="73"/>
      <c r="B352" s="83" t="s">
        <v>155</v>
      </c>
      <c r="C352" s="109"/>
      <c r="D352" s="109"/>
      <c r="E352" s="109"/>
      <c r="F352" s="109"/>
      <c r="G352" s="109"/>
      <c r="H352" s="110"/>
      <c r="I352" s="109"/>
      <c r="J352" s="64"/>
    </row>
    <row r="353" spans="1:10" ht="13.5" hidden="1" customHeight="1">
      <c r="A353" s="73"/>
      <c r="B353" s="83" t="s">
        <v>156</v>
      </c>
      <c r="C353" s="109"/>
      <c r="D353" s="110"/>
      <c r="E353" s="110"/>
      <c r="F353" s="109"/>
      <c r="G353" s="109"/>
      <c r="H353" s="110"/>
      <c r="I353" s="109"/>
      <c r="J353" s="64"/>
    </row>
    <row r="354" spans="1:10" ht="13.5" hidden="1" customHeight="1">
      <c r="A354" s="73"/>
      <c r="B354" s="83" t="s">
        <v>157</v>
      </c>
      <c r="C354" s="109"/>
      <c r="D354" s="109"/>
      <c r="E354" s="110"/>
      <c r="F354" s="109"/>
      <c r="G354" s="109"/>
      <c r="H354" s="110"/>
      <c r="I354" s="109"/>
      <c r="J354" s="64"/>
    </row>
    <row r="355" spans="1:10" ht="13.5" hidden="1" customHeight="1">
      <c r="A355" s="72"/>
      <c r="B355" s="83" t="s">
        <v>158</v>
      </c>
      <c r="C355" s="109"/>
      <c r="D355" s="109"/>
      <c r="E355" s="110"/>
      <c r="F355" s="109"/>
      <c r="G355" s="109"/>
      <c r="H355" s="110"/>
      <c r="I355" s="109"/>
    </row>
    <row r="356" spans="1:10" ht="13.5" hidden="1" customHeight="1">
      <c r="A356" s="72"/>
      <c r="B356" s="83" t="s">
        <v>159</v>
      </c>
      <c r="C356" s="109"/>
      <c r="D356" s="110"/>
      <c r="E356" s="110"/>
      <c r="F356" s="110"/>
      <c r="G356" s="110"/>
      <c r="H356" s="110"/>
      <c r="I356" s="110"/>
    </row>
    <row r="357" spans="1:10" ht="13.5" hidden="1" customHeight="1">
      <c r="A357" s="73"/>
      <c r="B357" s="83" t="s">
        <v>160</v>
      </c>
      <c r="C357" s="109"/>
      <c r="D357" s="110"/>
      <c r="E357" s="110"/>
      <c r="F357" s="110"/>
      <c r="G357" s="110"/>
      <c r="H357" s="110"/>
      <c r="I357" s="110"/>
    </row>
    <row r="358" spans="1:10" ht="13.5" hidden="1" customHeight="1">
      <c r="A358" s="73"/>
      <c r="B358" s="83" t="s">
        <v>161</v>
      </c>
      <c r="C358" s="109"/>
      <c r="D358" s="110"/>
      <c r="E358" s="110"/>
      <c r="F358" s="110"/>
      <c r="G358" s="110"/>
      <c r="H358" s="110"/>
      <c r="I358" s="110"/>
    </row>
    <row r="359" spans="1:10" ht="13.5" hidden="1" customHeight="1">
      <c r="A359" s="3"/>
      <c r="B359" s="83" t="s">
        <v>134</v>
      </c>
      <c r="C359" s="109"/>
      <c r="D359" s="110"/>
      <c r="E359" s="110"/>
      <c r="F359" s="110"/>
      <c r="G359" s="110"/>
      <c r="H359" s="110"/>
      <c r="I359" s="110"/>
    </row>
  </sheetData>
  <sheetProtection formatCells="0" formatColumns="0" formatRows="0" insertColumns="0" insertRows="0" insertHyperlinks="0" deleteColumns="0" deleteRows="0" sort="0" autoFilter="0" pivotTables="0"/>
  <mergeCells count="7">
    <mergeCell ref="A242:I242"/>
    <mergeCell ref="B1:B2"/>
    <mergeCell ref="C1:H1"/>
    <mergeCell ref="C2:H2"/>
    <mergeCell ref="A4:B4"/>
    <mergeCell ref="A5:B5"/>
    <mergeCell ref="A123:I123"/>
  </mergeCells>
  <printOptions horizontalCentered="1"/>
  <pageMargins left="0.39370078740157483" right="0.39370078740157483" top="0.39370078740157483" bottom="0" header="0.31496062992125984" footer="0"/>
  <pageSetup paperSize="9" scale="62" firstPageNumber="37" orientation="portrait" useFirstPageNumber="1" r:id="rId1"/>
  <headerFooter>
    <oddFooter>&amp;C&amp;"Arial,Regular"&amp;18&amp;P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87"/>
  <sheetViews>
    <sheetView showGridLines="0" view="pageBreakPreview" zoomScaleNormal="80" zoomScaleSheetLayoutView="100" workbookViewId="0">
      <selection activeCell="E377" sqref="E377"/>
    </sheetView>
  </sheetViews>
  <sheetFormatPr defaultColWidth="9.109375" defaultRowHeight="13.8"/>
  <cols>
    <col min="1" max="1" width="9.44140625" style="2" customWidth="1"/>
    <col min="2" max="2" width="11.88671875" style="2" customWidth="1"/>
    <col min="3" max="3" width="31" style="2" customWidth="1"/>
    <col min="4" max="6" width="32.5546875" style="2" customWidth="1"/>
    <col min="7" max="16384" width="9.109375" style="2"/>
  </cols>
  <sheetData>
    <row r="1" spans="1:6" ht="15" customHeight="1">
      <c r="A1" s="134" t="s">
        <v>0</v>
      </c>
      <c r="B1" s="151">
        <v>2</v>
      </c>
      <c r="C1" s="19" t="s">
        <v>36</v>
      </c>
    </row>
    <row r="2" spans="1:6" ht="15" customHeight="1">
      <c r="A2" s="134" t="s">
        <v>2</v>
      </c>
      <c r="B2" s="151"/>
      <c r="C2" s="20" t="s">
        <v>37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129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5.7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118.11682258139901</v>
      </c>
      <c r="D9" s="80">
        <v>119.02779438575701</v>
      </c>
      <c r="E9" s="80">
        <v>124.359209424399</v>
      </c>
      <c r="F9" s="80">
        <v>97.962270607216595</v>
      </c>
    </row>
    <row r="10" spans="1:6" ht="12" hidden="1" customHeight="1">
      <c r="A10" s="77"/>
      <c r="B10" s="72" t="s">
        <v>13</v>
      </c>
      <c r="C10" s="80">
        <v>114.031989039941</v>
      </c>
      <c r="D10" s="80">
        <v>114.198167168989</v>
      </c>
      <c r="E10" s="80">
        <v>121.59950209918399</v>
      </c>
      <c r="F10" s="80">
        <v>92.2687954530913</v>
      </c>
    </row>
    <row r="11" spans="1:6" ht="12" hidden="1" customHeight="1">
      <c r="A11" s="77"/>
      <c r="B11" s="72" t="s">
        <v>14</v>
      </c>
      <c r="C11" s="80">
        <v>121.689203221147</v>
      </c>
      <c r="D11" s="80">
        <v>123.143959636364</v>
      </c>
      <c r="E11" s="80">
        <v>127.70712598759501</v>
      </c>
      <c r="F11" s="80">
        <v>100.481211531699</v>
      </c>
    </row>
    <row r="12" spans="1:6" ht="12" hidden="1" customHeight="1">
      <c r="A12" s="77"/>
      <c r="B12" s="72" t="s">
        <v>15</v>
      </c>
      <c r="C12" s="80">
        <v>115.489204422529</v>
      </c>
      <c r="D12" s="80">
        <v>118.088197069979</v>
      </c>
      <c r="E12" s="80">
        <v>119.76677375041901</v>
      </c>
      <c r="F12" s="80">
        <v>95.693630562807698</v>
      </c>
    </row>
    <row r="13" spans="1:6" ht="12" hidden="1" customHeight="1">
      <c r="A13" s="77"/>
      <c r="B13" s="72" t="s">
        <v>16</v>
      </c>
      <c r="C13" s="80">
        <v>120.131250208617</v>
      </c>
      <c r="D13" s="80">
        <v>124.852969275493</v>
      </c>
      <c r="E13" s="80">
        <v>122.311380308526</v>
      </c>
      <c r="F13" s="80">
        <v>99.771740162934194</v>
      </c>
    </row>
    <row r="14" spans="1:6" ht="12" hidden="1" customHeight="1">
      <c r="A14" s="77"/>
      <c r="B14" s="72" t="s">
        <v>17</v>
      </c>
      <c r="C14" s="80">
        <v>125.570907289102</v>
      </c>
      <c r="D14" s="80">
        <v>123.57996582856001</v>
      </c>
      <c r="E14" s="80">
        <v>133.82065706443601</v>
      </c>
      <c r="F14" s="80">
        <v>108.963089049231</v>
      </c>
    </row>
    <row r="15" spans="1:6" ht="12" hidden="1" customHeight="1">
      <c r="A15" s="77"/>
      <c r="B15" s="72" t="s">
        <v>18</v>
      </c>
      <c r="C15" s="80">
        <v>125.00136328712</v>
      </c>
      <c r="D15" s="80">
        <v>119.60853505739399</v>
      </c>
      <c r="E15" s="80">
        <v>135.053475665261</v>
      </c>
      <c r="F15" s="80">
        <v>114.082268864486</v>
      </c>
    </row>
    <row r="16" spans="1:6" ht="12" hidden="1" customHeight="1">
      <c r="A16" s="77"/>
      <c r="B16" s="72" t="s">
        <v>19</v>
      </c>
      <c r="C16" s="80">
        <v>125.862435240464</v>
      </c>
      <c r="D16" s="80">
        <v>125.088987563526</v>
      </c>
      <c r="E16" s="80">
        <v>132.61955321907399</v>
      </c>
      <c r="F16" s="80">
        <v>109.770494241649</v>
      </c>
    </row>
    <row r="17" spans="1:6" ht="12" hidden="1" customHeight="1">
      <c r="A17" s="77"/>
      <c r="B17" s="72" t="s">
        <v>20</v>
      </c>
      <c r="C17" s="80">
        <v>122.634165035314</v>
      </c>
      <c r="D17" s="80">
        <v>129.476718775601</v>
      </c>
      <c r="E17" s="80">
        <v>125.517517880523</v>
      </c>
      <c r="F17" s="80">
        <v>93.259874629619404</v>
      </c>
    </row>
    <row r="18" spans="1:6" ht="12" hidden="1" customHeight="1">
      <c r="A18" s="77"/>
      <c r="B18" s="72" t="s">
        <v>21</v>
      </c>
      <c r="C18" s="80">
        <v>125.53224529806801</v>
      </c>
      <c r="D18" s="80">
        <v>128.92048160357999</v>
      </c>
      <c r="E18" s="80">
        <v>130.77205247798801</v>
      </c>
      <c r="F18" s="80">
        <v>100.39787670645001</v>
      </c>
    </row>
    <row r="19" spans="1:6" ht="12" hidden="1" customHeight="1">
      <c r="A19" s="77"/>
      <c r="B19" s="72" t="s">
        <v>22</v>
      </c>
      <c r="C19" s="80">
        <v>124.503349055627</v>
      </c>
      <c r="D19" s="80">
        <v>123.29029633726201</v>
      </c>
      <c r="E19" s="80">
        <v>133.882132112541</v>
      </c>
      <c r="F19" s="80">
        <v>101.94064906766</v>
      </c>
    </row>
    <row r="20" spans="1:6" ht="12" hidden="1" customHeight="1">
      <c r="A20" s="77"/>
      <c r="B20" s="72" t="s">
        <v>23</v>
      </c>
      <c r="C20" s="80">
        <v>127.073196274994</v>
      </c>
      <c r="D20" s="80">
        <v>124.584044573079</v>
      </c>
      <c r="E20" s="80">
        <v>139.866027448983</v>
      </c>
      <c r="F20" s="80">
        <v>98.443119493579204</v>
      </c>
    </row>
    <row r="21" spans="1:6" hidden="1">
      <c r="A21" s="73">
        <v>2019</v>
      </c>
      <c r="B21" s="72" t="s">
        <v>12</v>
      </c>
      <c r="C21" s="80">
        <v>127.430982941425</v>
      </c>
      <c r="D21" s="80">
        <v>125.265477022984</v>
      </c>
      <c r="E21" s="80">
        <v>138.33110405517499</v>
      </c>
      <c r="F21" s="80">
        <v>103.44347436411999</v>
      </c>
    </row>
    <row r="22" spans="1:6" hidden="1">
      <c r="A22" s="79"/>
      <c r="B22" s="72" t="s">
        <v>13</v>
      </c>
      <c r="C22" s="80">
        <v>121.33269378704701</v>
      </c>
      <c r="D22" s="80">
        <v>118.99695907879</v>
      </c>
      <c r="E22" s="80">
        <v>132.90296693521401</v>
      </c>
      <c r="F22" s="80">
        <v>95.801948995977895</v>
      </c>
    </row>
    <row r="23" spans="1:6" hidden="1">
      <c r="A23" s="79"/>
      <c r="B23" s="72" t="s">
        <v>14</v>
      </c>
      <c r="C23" s="80">
        <v>127.824275567901</v>
      </c>
      <c r="D23" s="80">
        <v>126.990571091859</v>
      </c>
      <c r="E23" s="80">
        <v>137.10165398393301</v>
      </c>
      <c r="F23" s="80">
        <v>104.37191236011</v>
      </c>
    </row>
    <row r="24" spans="1:6" hidden="1">
      <c r="A24" s="79"/>
      <c r="B24" s="72" t="s">
        <v>15</v>
      </c>
      <c r="C24" s="80">
        <v>121.523420252085</v>
      </c>
      <c r="D24" s="80">
        <v>122.006511010341</v>
      </c>
      <c r="E24" s="80">
        <v>129.003283263361</v>
      </c>
      <c r="F24" s="80">
        <v>99.090047687695304</v>
      </c>
    </row>
    <row r="25" spans="1:6" hidden="1">
      <c r="A25" s="79"/>
      <c r="B25" s="72" t="s">
        <v>16</v>
      </c>
      <c r="C25" s="80">
        <v>128.12108546939999</v>
      </c>
      <c r="D25" s="80">
        <v>129.277435779608</v>
      </c>
      <c r="E25" s="80">
        <v>133.83551676876101</v>
      </c>
      <c r="F25" s="80">
        <v>108.889392689177</v>
      </c>
    </row>
    <row r="26" spans="1:6" hidden="1">
      <c r="A26" s="79"/>
      <c r="B26" s="72" t="s">
        <v>30</v>
      </c>
      <c r="C26" s="80">
        <v>133.66114597126099</v>
      </c>
      <c r="D26" s="80">
        <v>129.78641689043999</v>
      </c>
      <c r="E26" s="80">
        <v>146.724668912488</v>
      </c>
      <c r="F26" s="80">
        <v>108.83542569370501</v>
      </c>
    </row>
    <row r="27" spans="1:6" hidden="1">
      <c r="A27" s="79"/>
      <c r="B27" s="72" t="s">
        <v>18</v>
      </c>
      <c r="C27" s="80">
        <v>132.86445061510099</v>
      </c>
      <c r="D27" s="80">
        <v>126.53696880347201</v>
      </c>
      <c r="E27" s="80">
        <v>146.451073932209</v>
      </c>
      <c r="F27" s="80">
        <v>114.471412951</v>
      </c>
    </row>
    <row r="28" spans="1:6" hidden="1">
      <c r="A28" s="77"/>
      <c r="B28" s="72" t="s">
        <v>27</v>
      </c>
      <c r="C28" s="80">
        <v>133.22714539410501</v>
      </c>
      <c r="D28" s="80">
        <v>131.946109924615</v>
      </c>
      <c r="E28" s="80">
        <v>142.50492811730101</v>
      </c>
      <c r="F28" s="80">
        <v>111.30938375976</v>
      </c>
    </row>
    <row r="29" spans="1:6" hidden="1">
      <c r="A29" s="77"/>
      <c r="B29" s="72" t="s">
        <v>28</v>
      </c>
      <c r="C29" s="80">
        <v>129.95652448416001</v>
      </c>
      <c r="D29" s="80">
        <v>136.00609907688801</v>
      </c>
      <c r="E29" s="80">
        <v>134.77250927001</v>
      </c>
      <c r="F29" s="80">
        <v>97.458277317769003</v>
      </c>
    </row>
    <row r="30" spans="1:6" hidden="1">
      <c r="A30" s="73"/>
      <c r="B30" s="72" t="s">
        <v>29</v>
      </c>
      <c r="C30" s="80">
        <v>132.116167088553</v>
      </c>
      <c r="D30" s="80">
        <v>134.586478817819</v>
      </c>
      <c r="E30" s="80">
        <v>139.46479501470901</v>
      </c>
      <c r="F30" s="80">
        <v>103.72601820298701</v>
      </c>
    </row>
    <row r="31" spans="1:6" hidden="1">
      <c r="A31" s="73"/>
      <c r="B31" s="81" t="s">
        <v>22</v>
      </c>
      <c r="C31" s="80">
        <v>131.566481603244</v>
      </c>
      <c r="D31" s="80">
        <v>129.32352661327801</v>
      </c>
      <c r="E31" s="80">
        <v>143.34522968811399</v>
      </c>
      <c r="F31" s="80">
        <v>105.24443675408401</v>
      </c>
    </row>
    <row r="32" spans="1:6" hidden="1">
      <c r="A32" s="73"/>
      <c r="B32" s="81" t="s">
        <v>23</v>
      </c>
      <c r="C32" s="80">
        <v>134.739296862625</v>
      </c>
      <c r="D32" s="80">
        <v>131.353896342941</v>
      </c>
      <c r="E32" s="80">
        <v>149.64531342085101</v>
      </c>
      <c r="F32" s="80">
        <v>102.784185002736</v>
      </c>
    </row>
    <row r="33" spans="1:6" ht="13.5" hidden="1" customHeight="1">
      <c r="A33" s="73">
        <v>2020</v>
      </c>
      <c r="B33" s="82" t="s">
        <v>12</v>
      </c>
      <c r="C33" s="80">
        <v>134.4</v>
      </c>
      <c r="D33" s="80">
        <v>131.84269553771799</v>
      </c>
      <c r="E33" s="80">
        <v>147.665210946184</v>
      </c>
      <c r="F33" s="80">
        <v>104.34796187113299</v>
      </c>
    </row>
    <row r="34" spans="1:6" ht="13.5" hidden="1" customHeight="1">
      <c r="A34" s="79"/>
      <c r="B34" s="83" t="s">
        <v>13</v>
      </c>
      <c r="C34" s="80">
        <v>127.93665690290401</v>
      </c>
      <c r="D34" s="80">
        <v>124.839491115839</v>
      </c>
      <c r="E34" s="80">
        <v>141.408396046577</v>
      </c>
      <c r="F34" s="80">
        <v>99.262834587351307</v>
      </c>
    </row>
    <row r="35" spans="1:6" ht="13.5" hidden="1" customHeight="1">
      <c r="A35" s="79"/>
      <c r="B35" s="83" t="s">
        <v>14</v>
      </c>
      <c r="C35" s="80">
        <v>120.05234065431701</v>
      </c>
      <c r="D35" s="80">
        <v>123.762408318442</v>
      </c>
      <c r="E35" s="80">
        <v>126.775410940684</v>
      </c>
      <c r="F35" s="80">
        <v>89.327828692487699</v>
      </c>
    </row>
    <row r="36" spans="1:6" ht="13.5" hidden="1" customHeight="1">
      <c r="A36" s="79"/>
      <c r="B36" s="83" t="s">
        <v>15</v>
      </c>
      <c r="C36" s="80">
        <v>74.614590202468307</v>
      </c>
      <c r="D36" s="80">
        <v>88.473474427689396</v>
      </c>
      <c r="E36" s="80">
        <v>82.592350831420205</v>
      </c>
      <c r="F36" s="80">
        <v>6.3208238447752203</v>
      </c>
    </row>
    <row r="37" spans="1:6" ht="13.5" hidden="1" customHeight="1">
      <c r="A37" s="79"/>
      <c r="B37" s="83" t="s">
        <v>16</v>
      </c>
      <c r="C37" s="80">
        <v>97.211364318858699</v>
      </c>
      <c r="D37" s="80">
        <v>99.119596315009602</v>
      </c>
      <c r="E37" s="80">
        <v>109.748966608199</v>
      </c>
      <c r="F37" s="80">
        <v>54.5683852290964</v>
      </c>
    </row>
    <row r="38" spans="1:6" ht="13.5" hidden="1" customHeight="1">
      <c r="A38" s="79"/>
      <c r="B38" s="83" t="s">
        <v>30</v>
      </c>
      <c r="C38" s="80">
        <v>121.72072929801701</v>
      </c>
      <c r="D38" s="80">
        <v>119.761028461503</v>
      </c>
      <c r="E38" s="80">
        <v>130.362435282635</v>
      </c>
      <c r="F38" s="80">
        <v>103.778872984917</v>
      </c>
    </row>
    <row r="39" spans="1:6" ht="13.5" hidden="1" customHeight="1">
      <c r="A39" s="79"/>
      <c r="B39" s="83" t="s">
        <v>31</v>
      </c>
      <c r="C39" s="80">
        <v>127.745422610969</v>
      </c>
      <c r="D39" s="80">
        <v>121.515564181752</v>
      </c>
      <c r="E39" s="80">
        <v>138.813160449175</v>
      </c>
      <c r="F39" s="80">
        <v>116.543537723458</v>
      </c>
    </row>
    <row r="40" spans="1:6" ht="13.5" hidden="1" customHeight="1">
      <c r="A40" s="77"/>
      <c r="B40" s="83" t="s">
        <v>27</v>
      </c>
      <c r="C40" s="80">
        <v>129.90559074191401</v>
      </c>
      <c r="D40" s="80">
        <v>127.46340778531</v>
      </c>
      <c r="E40" s="80">
        <v>139.00523650948199</v>
      </c>
      <c r="F40" s="80">
        <v>112.274277004349</v>
      </c>
    </row>
    <row r="41" spans="1:6" ht="13.5" hidden="1" customHeight="1">
      <c r="A41" s="77"/>
      <c r="B41" s="83" t="s">
        <v>20</v>
      </c>
      <c r="C41" s="80">
        <v>130.555231507711</v>
      </c>
      <c r="D41" s="80">
        <v>131.59768461715601</v>
      </c>
      <c r="E41" s="80">
        <v>136.114556615091</v>
      </c>
      <c r="F41" s="80">
        <v>112.195746837526</v>
      </c>
    </row>
    <row r="42" spans="1:6" ht="13.5" hidden="1" customHeight="1">
      <c r="A42" s="73"/>
      <c r="B42" s="83" t="s">
        <v>21</v>
      </c>
      <c r="C42" s="80">
        <v>130.23918265857699</v>
      </c>
      <c r="D42" s="80">
        <v>133.49437753100301</v>
      </c>
      <c r="E42" s="80">
        <v>135.53209270615099</v>
      </c>
      <c r="F42" s="80">
        <v>105.44399265317099</v>
      </c>
    </row>
    <row r="43" spans="1:6" ht="13.5" hidden="1" customHeight="1">
      <c r="A43" s="73"/>
      <c r="B43" s="83" t="s">
        <v>22</v>
      </c>
      <c r="C43" s="80">
        <v>129.66840902272</v>
      </c>
      <c r="D43" s="80">
        <v>128.878491145689</v>
      </c>
      <c r="E43" s="80">
        <v>138.869780190591</v>
      </c>
      <c r="F43" s="80">
        <v>106.32674778221499</v>
      </c>
    </row>
    <row r="44" spans="1:6" ht="13.5" hidden="1" customHeight="1">
      <c r="A44" s="73"/>
      <c r="B44" s="83" t="s">
        <v>23</v>
      </c>
      <c r="C44" s="80">
        <v>135.10053823297</v>
      </c>
      <c r="D44" s="80">
        <v>131.43631356518</v>
      </c>
      <c r="E44" s="80">
        <v>145.32622158200101</v>
      </c>
      <c r="F44" s="80">
        <v>117.941176470588</v>
      </c>
    </row>
    <row r="45" spans="1:6" hidden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131.209153192678</v>
      </c>
      <c r="D46" s="80">
        <v>131.88779822751599</v>
      </c>
      <c r="E46" s="80">
        <v>143.23877790672299</v>
      </c>
      <c r="F46" s="80">
        <v>94.577030212786298</v>
      </c>
    </row>
    <row r="47" spans="1:6" ht="13.5" hidden="1" customHeight="1">
      <c r="A47" s="73"/>
      <c r="B47" s="83" t="s">
        <v>13</v>
      </c>
      <c r="C47" s="80">
        <v>126.883587137813</v>
      </c>
      <c r="D47" s="80">
        <v>125.306487465621</v>
      </c>
      <c r="E47" s="80">
        <v>138.716248630622</v>
      </c>
      <c r="F47" s="80">
        <v>98.1589652007995</v>
      </c>
    </row>
    <row r="48" spans="1:6" ht="13.5" hidden="1" customHeight="1">
      <c r="A48" s="79"/>
      <c r="B48" s="83" t="s">
        <v>24</v>
      </c>
      <c r="C48" s="80">
        <v>130.68448072097499</v>
      </c>
      <c r="D48" s="80">
        <v>126.36246665639899</v>
      </c>
      <c r="E48" s="80">
        <v>138.09348712852301</v>
      </c>
      <c r="F48" s="80">
        <v>124.296213950216</v>
      </c>
    </row>
    <row r="49" spans="1:6" ht="13.5" hidden="1" customHeight="1">
      <c r="A49" s="79"/>
      <c r="B49" s="83" t="s">
        <v>15</v>
      </c>
      <c r="C49" s="80">
        <v>127.848373702049</v>
      </c>
      <c r="D49" s="80">
        <v>126.46081188777499</v>
      </c>
      <c r="E49" s="80">
        <v>134.888473664321</v>
      </c>
      <c r="F49" s="80">
        <v>112.939352050848</v>
      </c>
    </row>
    <row r="50" spans="1:6" ht="13.5" hidden="1" customHeight="1">
      <c r="A50" s="79"/>
      <c r="B50" s="83" t="s">
        <v>130</v>
      </c>
      <c r="C50" s="80">
        <v>123.649884375498</v>
      </c>
      <c r="D50" s="80">
        <v>126.493922040687</v>
      </c>
      <c r="E50" s="80">
        <v>132.086104633845</v>
      </c>
      <c r="F50" s="80">
        <v>90.649969962654097</v>
      </c>
    </row>
    <row r="51" spans="1:6" ht="13.5" hidden="1" customHeight="1">
      <c r="A51" s="79"/>
      <c r="B51" s="83" t="s">
        <v>131</v>
      </c>
      <c r="C51" s="80">
        <v>106.284244784252</v>
      </c>
      <c r="D51" s="80">
        <v>119.221524974587</v>
      </c>
      <c r="E51" s="80">
        <v>125.552172182882</v>
      </c>
      <c r="F51" s="80">
        <v>7.4592753531587501</v>
      </c>
    </row>
    <row r="52" spans="1:6" ht="13.5" hidden="1" customHeight="1">
      <c r="A52" s="79"/>
      <c r="B52" s="83" t="s">
        <v>31</v>
      </c>
      <c r="C52" s="80">
        <v>106.59527225756401</v>
      </c>
      <c r="D52" s="80">
        <v>117.381102787404</v>
      </c>
      <c r="E52" s="80">
        <v>125.95141462026</v>
      </c>
      <c r="F52" s="80">
        <v>13.798</v>
      </c>
    </row>
    <row r="53" spans="1:6" ht="13.5" hidden="1" customHeight="1">
      <c r="A53" s="77"/>
      <c r="B53" s="83" t="s">
        <v>27</v>
      </c>
      <c r="C53" s="80">
        <v>114.591139158769</v>
      </c>
      <c r="D53" s="80">
        <v>123.23911</v>
      </c>
      <c r="E53" s="80">
        <v>128.03598964931399</v>
      </c>
      <c r="F53" s="80">
        <v>46.667912812029201</v>
      </c>
    </row>
    <row r="54" spans="1:6" ht="13.5" hidden="1" customHeight="1">
      <c r="A54" s="77"/>
      <c r="B54" s="83" t="s">
        <v>20</v>
      </c>
      <c r="C54" s="80">
        <v>123.268205616009</v>
      </c>
      <c r="D54" s="80">
        <v>128.061678805562</v>
      </c>
      <c r="E54" s="80">
        <v>132.28763841446599</v>
      </c>
      <c r="F54" s="80">
        <v>85.626568067012698</v>
      </c>
    </row>
    <row r="55" spans="1:6" ht="13.5" hidden="1" customHeight="1">
      <c r="A55" s="77"/>
      <c r="B55" s="83" t="s">
        <v>21</v>
      </c>
      <c r="C55" s="80">
        <v>131.99762005375001</v>
      </c>
      <c r="D55" s="80">
        <v>131.057355126743</v>
      </c>
      <c r="E55" s="80">
        <v>138.53464358071301</v>
      </c>
      <c r="F55" s="80">
        <v>116.58633099319501</v>
      </c>
    </row>
    <row r="56" spans="1:6" hidden="1">
      <c r="A56" s="73"/>
      <c r="B56" s="72" t="s">
        <v>22</v>
      </c>
      <c r="C56" s="80">
        <v>132.83042592656199</v>
      </c>
      <c r="D56" s="80">
        <v>130.550642559171</v>
      </c>
      <c r="E56" s="80">
        <v>143.435778011797</v>
      </c>
      <c r="F56" s="80">
        <v>110.177022923827</v>
      </c>
    </row>
    <row r="57" spans="1:6" hidden="1">
      <c r="A57" s="73"/>
      <c r="B57" s="72" t="s">
        <v>23</v>
      </c>
      <c r="C57" s="80">
        <v>136.22943724813001</v>
      </c>
      <c r="D57" s="80">
        <v>132.32680705606299</v>
      </c>
      <c r="E57" s="80">
        <v>145.9812</v>
      </c>
      <c r="F57" s="80">
        <v>121.267908555367</v>
      </c>
    </row>
    <row r="58" spans="1:6" ht="9.75" hidden="1" customHeight="1">
      <c r="A58" s="73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135.627621891177</v>
      </c>
      <c r="D59" s="80">
        <v>134.09739688540699</v>
      </c>
      <c r="E59" s="80">
        <v>147.19853324795</v>
      </c>
      <c r="F59" s="80">
        <v>107.656499584337</v>
      </c>
    </row>
    <row r="60" spans="1:6" ht="13.5" hidden="1" customHeight="1">
      <c r="A60" s="73"/>
      <c r="B60" s="85" t="s">
        <v>13</v>
      </c>
      <c r="C60" s="80">
        <v>131.502779062564</v>
      </c>
      <c r="D60" s="80">
        <v>126.128648253606</v>
      </c>
      <c r="E60" s="80">
        <v>146.23555632018</v>
      </c>
      <c r="F60" s="80">
        <v>104.92143775885</v>
      </c>
    </row>
    <row r="61" spans="1:6" ht="13.5" hidden="1" customHeight="1">
      <c r="A61" s="79"/>
      <c r="B61" s="85" t="s">
        <v>14</v>
      </c>
      <c r="C61" s="80">
        <v>136.87402896015601</v>
      </c>
      <c r="D61" s="80">
        <v>127.84146505965199</v>
      </c>
      <c r="E61" s="80">
        <v>148.13662939921599</v>
      </c>
      <c r="F61" s="80">
        <v>132.371655676948</v>
      </c>
    </row>
    <row r="62" spans="1:6" ht="13.5" hidden="1" customHeight="1">
      <c r="A62" s="79"/>
      <c r="B62" s="85" t="s">
        <v>25</v>
      </c>
      <c r="C62" s="80">
        <v>140.63772513033899</v>
      </c>
      <c r="D62" s="80">
        <v>130.61265929621899</v>
      </c>
      <c r="E62" s="80">
        <v>157.27691139931099</v>
      </c>
      <c r="F62" s="80">
        <v>121.12006494440701</v>
      </c>
    </row>
    <row r="63" spans="1:6" ht="13.5" hidden="1" customHeight="1">
      <c r="A63" s="79"/>
      <c r="B63" s="83" t="s">
        <v>26</v>
      </c>
      <c r="C63" s="80">
        <v>141.80859945502999</v>
      </c>
      <c r="D63" s="80">
        <v>130.40612274510801</v>
      </c>
      <c r="E63" s="80">
        <v>164.04695985654899</v>
      </c>
      <c r="F63" s="80">
        <v>108.383232718111</v>
      </c>
    </row>
    <row r="64" spans="1:6" ht="13.5" hidden="1" customHeight="1">
      <c r="A64" s="79"/>
      <c r="B64" s="83" t="s">
        <v>131</v>
      </c>
      <c r="C64" s="80">
        <v>144.28417218102001</v>
      </c>
      <c r="D64" s="80">
        <v>131.97710978089</v>
      </c>
      <c r="E64" s="80">
        <v>164.85602800453299</v>
      </c>
      <c r="F64" s="80">
        <v>121.57912859867599</v>
      </c>
    </row>
    <row r="65" spans="1:6" ht="13.5" hidden="1" customHeight="1">
      <c r="A65" s="79"/>
      <c r="B65" s="83" t="s">
        <v>132</v>
      </c>
      <c r="C65" s="80">
        <v>142.18889173212901</v>
      </c>
      <c r="D65" s="80">
        <v>130.10753405972099</v>
      </c>
      <c r="E65" s="80">
        <v>165.76769555784099</v>
      </c>
      <c r="F65" s="80">
        <v>105.840687067026</v>
      </c>
    </row>
    <row r="66" spans="1:6" ht="13.5" hidden="1" customHeight="1">
      <c r="A66" s="77"/>
      <c r="B66" s="83" t="s">
        <v>133</v>
      </c>
      <c r="C66" s="80">
        <v>145.45228574695901</v>
      </c>
      <c r="D66" s="80">
        <v>132.28586997269801</v>
      </c>
      <c r="E66" s="80">
        <v>166.539221662768</v>
      </c>
      <c r="F66" s="80">
        <v>125.13993628824799</v>
      </c>
    </row>
    <row r="67" spans="1:6" ht="13.5" hidden="1" customHeight="1">
      <c r="A67" s="77"/>
      <c r="B67" s="83" t="s">
        <v>20</v>
      </c>
      <c r="C67" s="80">
        <v>146.04777403940699</v>
      </c>
      <c r="D67" s="80">
        <v>132.420507627305</v>
      </c>
      <c r="E67" s="80">
        <v>168.13506573043799</v>
      </c>
      <c r="F67" s="80">
        <v>123.407000751987</v>
      </c>
    </row>
    <row r="68" spans="1:6" ht="13.5" hidden="1" customHeight="1">
      <c r="A68" s="77"/>
      <c r="B68" s="83" t="s">
        <v>21</v>
      </c>
      <c r="C68" s="80">
        <v>145.65332914693701</v>
      </c>
      <c r="D68" s="80">
        <v>132.14528983781199</v>
      </c>
      <c r="E68" s="80">
        <v>169.364631738295</v>
      </c>
      <c r="F68" s="80">
        <v>117.98175375541599</v>
      </c>
    </row>
    <row r="69" spans="1:6" hidden="1">
      <c r="A69" s="73"/>
      <c r="B69" s="72" t="s">
        <v>22</v>
      </c>
      <c r="C69" s="80">
        <v>145.91281747939701</v>
      </c>
      <c r="D69" s="80">
        <v>131.34120633423299</v>
      </c>
      <c r="E69" s="80">
        <v>169.65680262977401</v>
      </c>
      <c r="F69" s="80">
        <v>121.51145704029599</v>
      </c>
    </row>
    <row r="70" spans="1:6" hidden="1">
      <c r="A70" s="73"/>
      <c r="B70" s="72" t="s">
        <v>23</v>
      </c>
      <c r="C70" s="80">
        <v>149.19951984583366</v>
      </c>
      <c r="D70" s="80">
        <v>133.80230489168358</v>
      </c>
      <c r="E70" s="80">
        <v>171.3871036724309</v>
      </c>
      <c r="F70" s="80">
        <v>132.993144159807</v>
      </c>
    </row>
    <row r="71" spans="1:6" ht="12" hidden="1" customHeight="1">
      <c r="A71" s="73">
        <v>2019</v>
      </c>
      <c r="B71" s="72"/>
      <c r="C71" s="80">
        <v>129.53030583640879</v>
      </c>
      <c r="D71" s="80">
        <v>128.50637087108609</v>
      </c>
      <c r="E71" s="80">
        <v>139.50692028017704</v>
      </c>
      <c r="F71" s="80">
        <v>104.61882631492657</v>
      </c>
    </row>
    <row r="72" spans="1:6" ht="12" customHeight="1">
      <c r="A72" s="73">
        <v>2020</v>
      </c>
      <c r="B72" s="72"/>
      <c r="C72" s="80">
        <v>121.59583801261888</v>
      </c>
      <c r="D72" s="80">
        <v>121.84871108352424</v>
      </c>
      <c r="E72" s="80">
        <v>131.01781822568248</v>
      </c>
      <c r="F72" s="80">
        <v>94.027682140089027</v>
      </c>
    </row>
    <row r="73" spans="1:6" ht="12" customHeight="1">
      <c r="A73" s="73">
        <v>2021</v>
      </c>
      <c r="B73" s="72"/>
      <c r="C73" s="80">
        <v>124.33931868117079</v>
      </c>
      <c r="D73" s="80">
        <v>126.52914229896061</v>
      </c>
      <c r="E73" s="80">
        <v>135.56682736862231</v>
      </c>
      <c r="F73" s="80">
        <v>85.183712506824435</v>
      </c>
    </row>
    <row r="74" spans="1:6" ht="12" customHeight="1">
      <c r="A74" s="73">
        <v>2022</v>
      </c>
      <c r="B74" s="72"/>
      <c r="C74" s="80">
        <v>142.09912872257905</v>
      </c>
      <c r="D74" s="80">
        <v>131.09717622869454</v>
      </c>
      <c r="E74" s="80">
        <v>161.55009493494038</v>
      </c>
      <c r="F74" s="80">
        <v>118.57549986200908</v>
      </c>
    </row>
    <row r="75" spans="1:6" ht="12" customHeight="1">
      <c r="A75" s="73">
        <v>2023</v>
      </c>
      <c r="B75" s="72"/>
      <c r="C75" s="80">
        <v>150.10883593972738</v>
      </c>
      <c r="D75" s="80">
        <v>137.23276846176645</v>
      </c>
      <c r="E75" s="80">
        <v>171.62529160413072</v>
      </c>
      <c r="F75" s="80">
        <v>129.24359405533642</v>
      </c>
    </row>
    <row r="76" spans="1:6" ht="12" hidden="1" customHeight="1">
      <c r="A76" s="73">
        <v>2023</v>
      </c>
      <c r="B76" s="72" t="s">
        <v>12</v>
      </c>
      <c r="C76" s="80">
        <v>147.13047978462635</v>
      </c>
      <c r="D76" s="80">
        <v>134.45664171252827</v>
      </c>
      <c r="E76" s="80">
        <v>171.03567347369477</v>
      </c>
      <c r="F76" s="80">
        <v>117.59616906037292</v>
      </c>
    </row>
    <row r="77" spans="1:6" ht="12" hidden="1" customHeight="1">
      <c r="A77" s="73"/>
      <c r="B77" s="72" t="s">
        <v>13</v>
      </c>
      <c r="C77" s="80">
        <v>145.44042316393958</v>
      </c>
      <c r="D77" s="80">
        <v>130.8942509057083</v>
      </c>
      <c r="E77" s="80">
        <v>166.82057840404431</v>
      </c>
      <c r="F77" s="80">
        <v>126.86880492927594</v>
      </c>
    </row>
    <row r="78" spans="1:6" ht="12" hidden="1" customHeight="1">
      <c r="A78" s="79"/>
      <c r="B78" s="83" t="s">
        <v>14</v>
      </c>
      <c r="C78" s="80">
        <v>149.76088346606403</v>
      </c>
      <c r="D78" s="80">
        <v>136.45974701309353</v>
      </c>
      <c r="E78" s="80">
        <v>168.5753910241975</v>
      </c>
      <c r="F78" s="80">
        <v>139.80441249149825</v>
      </c>
    </row>
    <row r="79" spans="1:6" ht="12" hidden="1" customHeight="1">
      <c r="A79" s="79"/>
      <c r="B79" s="83" t="s">
        <v>15</v>
      </c>
      <c r="C79" s="80">
        <v>147.31472579002084</v>
      </c>
      <c r="D79" s="80">
        <v>135.02742402765028</v>
      </c>
      <c r="E79" s="80">
        <v>173.06123407652854</v>
      </c>
      <c r="F79" s="80">
        <v>110.23379820220019</v>
      </c>
    </row>
    <row r="80" spans="1:6" ht="12" hidden="1" customHeight="1">
      <c r="A80" s="79"/>
      <c r="B80" s="83" t="s">
        <v>16</v>
      </c>
      <c r="C80" s="80">
        <v>148.31468191126419</v>
      </c>
      <c r="D80" s="80">
        <v>137.312142349243</v>
      </c>
      <c r="E80" s="80">
        <v>167.92038233182925</v>
      </c>
      <c r="F80" s="80">
        <v>127.85908019674999</v>
      </c>
    </row>
    <row r="81" spans="1:6" ht="12" hidden="1" customHeight="1">
      <c r="A81" s="79"/>
      <c r="B81" s="83" t="s">
        <v>17</v>
      </c>
      <c r="C81" s="80">
        <v>148.79580850414496</v>
      </c>
      <c r="D81" s="80">
        <v>137.89630081478629</v>
      </c>
      <c r="E81" s="80">
        <v>169.13876926942592</v>
      </c>
      <c r="F81" s="80">
        <v>125.34664927088386</v>
      </c>
    </row>
    <row r="82" spans="1:6" ht="12" hidden="1" customHeight="1">
      <c r="A82" s="79"/>
      <c r="B82" s="83" t="s">
        <v>18</v>
      </c>
      <c r="C82" s="80">
        <v>149.90389632288714</v>
      </c>
      <c r="D82" s="80">
        <v>138.71933757540364</v>
      </c>
      <c r="E82" s="80">
        <v>170.3111197342626</v>
      </c>
      <c r="F82" s="80">
        <v>127.43367098124408</v>
      </c>
    </row>
    <row r="83" spans="1:6" ht="12" hidden="1" customHeight="1">
      <c r="A83" s="77"/>
      <c r="B83" s="83" t="s">
        <v>27</v>
      </c>
      <c r="C83" s="80">
        <v>152.79676548730799</v>
      </c>
      <c r="D83" s="80">
        <v>140.32583750339361</v>
      </c>
      <c r="E83" s="80">
        <v>172.84056897156233</v>
      </c>
      <c r="F83" s="80">
        <v>136.06235776378929</v>
      </c>
    </row>
    <row r="84" spans="1:6" ht="12" hidden="1" customHeight="1">
      <c r="A84" s="77"/>
      <c r="B84" s="83" t="s">
        <v>20</v>
      </c>
      <c r="C84" s="80">
        <v>152.69205218857869</v>
      </c>
      <c r="D84" s="80">
        <v>140.02307451040463</v>
      </c>
      <c r="E84" s="80">
        <v>174.46843850663419</v>
      </c>
      <c r="F84" s="80">
        <v>130.72579752312188</v>
      </c>
    </row>
    <row r="85" spans="1:6" ht="12" hidden="1" customHeight="1">
      <c r="A85" s="77"/>
      <c r="B85" s="83" t="s">
        <v>21</v>
      </c>
      <c r="C85" s="80">
        <v>152.19616885657962</v>
      </c>
      <c r="D85" s="80">
        <v>138.34016618850407</v>
      </c>
      <c r="E85" s="80">
        <v>173.26146866012667</v>
      </c>
      <c r="F85" s="80">
        <v>136.60273262173084</v>
      </c>
    </row>
    <row r="86" spans="1:6" ht="12" hidden="1" customHeight="1">
      <c r="A86" s="73"/>
      <c r="B86" s="83" t="s">
        <v>22</v>
      </c>
      <c r="C86" s="80">
        <v>152.71210186013795</v>
      </c>
      <c r="D86" s="80">
        <v>138.98813337362984</v>
      </c>
      <c r="E86" s="80">
        <v>174.50899233863333</v>
      </c>
      <c r="F86" s="80">
        <v>134.22021021139207</v>
      </c>
    </row>
    <row r="87" spans="1:6" ht="12" hidden="1" customHeight="1">
      <c r="A87" s="73"/>
      <c r="B87" s="83" t="s">
        <v>23</v>
      </c>
      <c r="C87" s="80">
        <v>154.27421528533887</v>
      </c>
      <c r="D87" s="80">
        <v>138.35016556685201</v>
      </c>
      <c r="E87" s="80">
        <v>177.57077084426879</v>
      </c>
      <c r="F87" s="80">
        <v>138.1694454117777</v>
      </c>
    </row>
    <row r="88" spans="1:6" ht="7.95" hidden="1" customHeight="1">
      <c r="A88" s="73"/>
      <c r="B88" s="72"/>
      <c r="C88" s="80"/>
      <c r="D88" s="80"/>
      <c r="E88" s="80"/>
      <c r="F88" s="80"/>
    </row>
    <row r="89" spans="1:6" ht="12" customHeight="1">
      <c r="A89" s="73">
        <v>2024</v>
      </c>
      <c r="B89" s="72"/>
      <c r="C89" s="80">
        <v>156.59515779129029</v>
      </c>
      <c r="D89" s="80">
        <v>142.92286206466514</v>
      </c>
      <c r="E89" s="80">
        <v>179.17373799899755</v>
      </c>
      <c r="F89" s="80">
        <v>135.5143770313199</v>
      </c>
    </row>
    <row r="90" spans="1:6" ht="12" customHeight="1">
      <c r="A90" s="73">
        <v>2025</v>
      </c>
      <c r="B90" s="72"/>
      <c r="C90" s="80">
        <v>164.11611939042919</v>
      </c>
      <c r="D90" s="80">
        <v>151.57006469221048</v>
      </c>
      <c r="E90" s="80">
        <v>187.15892019807495</v>
      </c>
      <c r="F90" s="80">
        <v>138.14412402167409</v>
      </c>
    </row>
    <row r="91" spans="1:6" ht="11.4" customHeight="1">
      <c r="A91" s="73"/>
      <c r="B91" s="72"/>
      <c r="C91" s="80"/>
      <c r="D91" s="80"/>
      <c r="E91" s="80"/>
      <c r="F91" s="80"/>
    </row>
    <row r="92" spans="1:6" ht="12" hidden="1" customHeight="1">
      <c r="A92" s="73">
        <v>2024</v>
      </c>
      <c r="B92" s="83" t="s">
        <v>12</v>
      </c>
      <c r="C92" s="80">
        <v>152.32184699571727</v>
      </c>
      <c r="D92" s="80">
        <v>139.8551823413859</v>
      </c>
      <c r="E92" s="80">
        <v>173.4595303636724</v>
      </c>
      <c r="F92" s="80">
        <v>131.82455041953722</v>
      </c>
    </row>
    <row r="93" spans="1:6" ht="12" hidden="1" customHeight="1">
      <c r="A93" s="73"/>
      <c r="B93" s="72" t="s">
        <v>13</v>
      </c>
      <c r="C93" s="80">
        <v>151.16073755430139</v>
      </c>
      <c r="D93" s="80">
        <v>136.62260205489738</v>
      </c>
      <c r="E93" s="80">
        <v>174.4513778677572</v>
      </c>
      <c r="F93" s="80">
        <v>130.22775964030535</v>
      </c>
    </row>
    <row r="94" spans="1:6" ht="12" hidden="1" customHeight="1">
      <c r="A94" s="79"/>
      <c r="B94" s="83" t="s">
        <v>14</v>
      </c>
      <c r="C94" s="80">
        <v>155.05755409192383</v>
      </c>
      <c r="D94" s="80">
        <v>139.52000141155381</v>
      </c>
      <c r="E94" s="80">
        <v>177.6253525901424</v>
      </c>
      <c r="F94" s="80">
        <v>140.18134078790911</v>
      </c>
    </row>
    <row r="95" spans="1:6" ht="12" hidden="1" customHeight="1">
      <c r="A95" s="79"/>
      <c r="B95" s="83" t="s">
        <v>15</v>
      </c>
      <c r="C95" s="80">
        <v>153.95602151215286</v>
      </c>
      <c r="D95" s="80">
        <v>138.67679353486571</v>
      </c>
      <c r="E95" s="80">
        <v>179.17819827322276</v>
      </c>
      <c r="F95" s="80">
        <v>129.11930876925138</v>
      </c>
    </row>
    <row r="96" spans="1:6" ht="12" hidden="1" customHeight="1">
      <c r="A96" s="79"/>
      <c r="B96" s="83" t="s">
        <v>16</v>
      </c>
      <c r="C96" s="80">
        <v>156.80247563760003</v>
      </c>
      <c r="D96" s="80">
        <v>141.93048533325876</v>
      </c>
      <c r="E96" s="80">
        <v>179.27892164409926</v>
      </c>
      <c r="F96" s="80">
        <v>140.11061962567493</v>
      </c>
    </row>
    <row r="97" spans="1:6" ht="12" hidden="1" customHeight="1">
      <c r="A97" s="79"/>
      <c r="B97" s="83" t="s">
        <v>17</v>
      </c>
      <c r="C97" s="80">
        <v>155.50671501422977</v>
      </c>
      <c r="D97" s="80">
        <v>142.34511697427988</v>
      </c>
      <c r="E97" s="80">
        <v>179.77161860553579</v>
      </c>
      <c r="F97" s="80">
        <v>126.90991545383645</v>
      </c>
    </row>
    <row r="98" spans="1:6" ht="12" hidden="1" customHeight="1">
      <c r="A98" s="79"/>
      <c r="B98" s="83" t="s">
        <v>18</v>
      </c>
      <c r="C98" s="80">
        <v>158.15280315186132</v>
      </c>
      <c r="D98" s="80">
        <v>146.00011403113018</v>
      </c>
      <c r="E98" s="80">
        <v>178.06249984418116</v>
      </c>
      <c r="F98" s="80">
        <v>141.1397189133784</v>
      </c>
    </row>
    <row r="99" spans="1:6" ht="12" hidden="1" customHeight="1">
      <c r="A99" s="77"/>
      <c r="B99" s="83" t="s">
        <v>19</v>
      </c>
      <c r="C99" s="80">
        <v>158.57155669397093</v>
      </c>
      <c r="D99" s="80">
        <v>145.70625139982744</v>
      </c>
      <c r="E99" s="80">
        <v>179.66892084578177</v>
      </c>
      <c r="F99" s="80">
        <v>139.93986193495201</v>
      </c>
    </row>
    <row r="100" spans="1:6" ht="12" hidden="1" customHeight="1">
      <c r="A100" s="77"/>
      <c r="B100" s="83" t="s">
        <v>20</v>
      </c>
      <c r="C100" s="80">
        <v>158.03512172737342</v>
      </c>
      <c r="D100" s="80">
        <v>146.74617216747785</v>
      </c>
      <c r="E100" s="80">
        <v>181.02480072137277</v>
      </c>
      <c r="F100" s="80">
        <v>127.6428704711972</v>
      </c>
    </row>
    <row r="101" spans="1:6" ht="12" hidden="1" customHeight="1">
      <c r="A101" s="77"/>
      <c r="B101" s="83" t="s">
        <v>21</v>
      </c>
      <c r="C101" s="80">
        <v>159.91537882847283</v>
      </c>
      <c r="D101" s="80">
        <v>146.83286490425306</v>
      </c>
      <c r="E101" s="80">
        <v>181.96734687138292</v>
      </c>
      <c r="F101" s="80">
        <v>138.85148450587511</v>
      </c>
    </row>
    <row r="102" spans="1:6" ht="12" hidden="1" customHeight="1">
      <c r="A102" s="73"/>
      <c r="B102" s="83" t="s">
        <v>22</v>
      </c>
      <c r="C102" s="80">
        <v>158.66752998305887</v>
      </c>
      <c r="D102" s="80">
        <v>145.5032319858058</v>
      </c>
      <c r="E102" s="80">
        <v>181.68962769114694</v>
      </c>
      <c r="F102" s="80">
        <v>134.5022186289749</v>
      </c>
    </row>
    <row r="103" spans="1:6" ht="12" hidden="1" customHeight="1">
      <c r="A103" s="73"/>
      <c r="B103" s="88" t="s">
        <v>23</v>
      </c>
      <c r="C103" s="80">
        <v>160.99415230482094</v>
      </c>
      <c r="D103" s="80">
        <v>145.33552863724583</v>
      </c>
      <c r="E103" s="80">
        <v>183.90666066967523</v>
      </c>
      <c r="F103" s="80">
        <v>145.72287522494668</v>
      </c>
    </row>
    <row r="104" spans="1:6" ht="11.4" hidden="1" customHeight="1">
      <c r="A104" s="73"/>
      <c r="B104" s="89"/>
      <c r="C104" s="84"/>
      <c r="D104" s="84"/>
      <c r="E104" s="84"/>
      <c r="F104" s="84"/>
    </row>
    <row r="105" spans="1:6" ht="12" customHeight="1">
      <c r="A105" s="73">
        <v>2025</v>
      </c>
      <c r="B105" s="88" t="s">
        <v>12</v>
      </c>
      <c r="C105" s="80">
        <v>158.11108649838346</v>
      </c>
      <c r="D105" s="80">
        <v>146.10188600322854</v>
      </c>
      <c r="E105" s="80">
        <v>184.92427774696745</v>
      </c>
      <c r="F105" s="80">
        <v>117.14319490576685</v>
      </c>
    </row>
    <row r="106" spans="1:6" ht="12" customHeight="1">
      <c r="A106" s="73"/>
      <c r="B106" s="88" t="s">
        <v>13</v>
      </c>
      <c r="C106" s="80">
        <v>157.25868063804973</v>
      </c>
      <c r="D106" s="80">
        <v>144.03335104753074</v>
      </c>
      <c r="E106" s="80">
        <v>181.45320051880475</v>
      </c>
      <c r="F106" s="80">
        <v>129.22447014011368</v>
      </c>
    </row>
    <row r="107" spans="1:6" ht="12" customHeight="1">
      <c r="A107" s="73"/>
      <c r="B107" s="83" t="s">
        <v>24</v>
      </c>
      <c r="C107" s="80">
        <v>162.80308225188006</v>
      </c>
      <c r="D107" s="80">
        <v>148.30001535314486</v>
      </c>
      <c r="E107" s="80">
        <v>186.3918962822755</v>
      </c>
      <c r="F107" s="80">
        <v>141.46481095746927</v>
      </c>
    </row>
    <row r="108" spans="1:6" ht="12" customHeight="1">
      <c r="A108" s="73"/>
      <c r="B108" s="88" t="s">
        <v>15</v>
      </c>
      <c r="C108" s="80">
        <v>160.62597831287721</v>
      </c>
      <c r="D108" s="80">
        <v>147.80171709967198</v>
      </c>
      <c r="E108" s="80">
        <v>185.20151252000915</v>
      </c>
      <c r="F108" s="80">
        <v>130.15959099828481</v>
      </c>
    </row>
    <row r="109" spans="1:6" ht="12" customHeight="1">
      <c r="A109" s="73"/>
      <c r="B109" s="83" t="s">
        <v>16</v>
      </c>
      <c r="C109" s="80">
        <v>163.43604610792755</v>
      </c>
      <c r="D109" s="80">
        <v>150.43707200650118</v>
      </c>
      <c r="E109" s="80">
        <v>185.97909067256629</v>
      </c>
      <c r="F109" s="80">
        <v>140.64166435556646</v>
      </c>
    </row>
    <row r="110" spans="1:6" ht="12" customHeight="1">
      <c r="A110" s="73"/>
      <c r="B110" s="88" t="s">
        <v>17</v>
      </c>
      <c r="C110" s="80">
        <v>162.35100082470461</v>
      </c>
      <c r="D110" s="80">
        <v>150.97066469213593</v>
      </c>
      <c r="E110" s="80">
        <v>187.21521540292099</v>
      </c>
      <c r="F110" s="80">
        <v>126.16184013468855</v>
      </c>
    </row>
    <row r="111" spans="1:6" ht="12" customHeight="1">
      <c r="A111" s="73"/>
      <c r="B111" s="88" t="s">
        <v>18</v>
      </c>
      <c r="C111" s="80">
        <v>165.3831404130907</v>
      </c>
      <c r="D111" s="80">
        <v>154.59717439196987</v>
      </c>
      <c r="E111" s="80">
        <v>185.82061624697261</v>
      </c>
      <c r="F111" s="80">
        <v>142.43705288808297</v>
      </c>
    </row>
    <row r="112" spans="1:6" ht="12" customHeight="1">
      <c r="A112" s="72"/>
      <c r="B112" s="83" t="s">
        <v>19</v>
      </c>
      <c r="C112" s="80">
        <v>165.45296224904899</v>
      </c>
      <c r="D112" s="80">
        <v>153.69830174528403</v>
      </c>
      <c r="E112" s="80">
        <v>186.33046239967484</v>
      </c>
      <c r="F112" s="80">
        <v>144.26827055877737</v>
      </c>
    </row>
    <row r="113" spans="1:6" ht="12" customHeight="1">
      <c r="A113" s="72"/>
      <c r="B113" s="88" t="s">
        <v>28</v>
      </c>
      <c r="C113" s="80">
        <v>166.5339421963547</v>
      </c>
      <c r="D113" s="80">
        <v>156.49555062252264</v>
      </c>
      <c r="E113" s="80">
        <v>189.69139009565157</v>
      </c>
      <c r="F113" s="80">
        <v>131.90186513310209</v>
      </c>
    </row>
    <row r="114" spans="1:6" ht="12" customHeight="1">
      <c r="A114" s="73"/>
      <c r="B114" s="88" t="s">
        <v>21</v>
      </c>
      <c r="C114" s="80">
        <v>169.070144409367</v>
      </c>
      <c r="D114" s="80">
        <v>156.66736320734606</v>
      </c>
      <c r="E114" s="80">
        <v>190.35594028932169</v>
      </c>
      <c r="F114" s="80">
        <v>148.89945074177118</v>
      </c>
    </row>
    <row r="115" spans="1:6" ht="13.5" customHeight="1">
      <c r="A115" s="73"/>
      <c r="B115" s="83" t="s">
        <v>22</v>
      </c>
      <c r="C115" s="80">
        <v>166.98897010540418</v>
      </c>
      <c r="D115" s="80">
        <v>154.20241099235434</v>
      </c>
      <c r="E115" s="80">
        <v>189.65315664279467</v>
      </c>
      <c r="F115" s="80">
        <v>143.70097734534775</v>
      </c>
    </row>
    <row r="116" spans="1:6" ht="13.5" customHeight="1">
      <c r="A116" s="3"/>
      <c r="B116" s="83" t="s">
        <v>23</v>
      </c>
      <c r="C116" s="80">
        <v>171.32597723898729</v>
      </c>
      <c r="D116" s="80">
        <v>155.53526914483547</v>
      </c>
      <c r="E116" s="80">
        <v>192.89028355894018</v>
      </c>
      <c r="F116" s="80">
        <v>161.7263001011182</v>
      </c>
    </row>
    <row r="117" spans="1:6" ht="13.5" customHeight="1">
      <c r="B117" s="1"/>
      <c r="C117" s="80"/>
      <c r="D117" s="80"/>
      <c r="E117" s="80"/>
      <c r="F117" s="80"/>
    </row>
    <row r="118" spans="1:6" ht="12" customHeight="1">
      <c r="A118" s="73">
        <v>2026</v>
      </c>
      <c r="B118" s="83" t="s">
        <v>12</v>
      </c>
      <c r="C118" s="80">
        <v>167.29208821029746</v>
      </c>
      <c r="D118" s="80">
        <v>155.07507530824853</v>
      </c>
      <c r="E118" s="80">
        <v>191.70097117511534</v>
      </c>
      <c r="F118" s="80">
        <v>135.76884632280795</v>
      </c>
    </row>
    <row r="119" spans="1:6" ht="12" customHeight="1">
      <c r="A119" s="73"/>
      <c r="B119" s="83" t="s">
        <v>13</v>
      </c>
      <c r="C119" s="80">
        <v>164.23835943420107</v>
      </c>
      <c r="D119" s="80">
        <v>152.93432585890514</v>
      </c>
      <c r="E119" s="80">
        <v>191.20092669989603</v>
      </c>
      <c r="F119" s="80">
        <v>120.77675475555442</v>
      </c>
    </row>
    <row r="120" spans="1:6" ht="12" customHeight="1">
      <c r="A120" s="73"/>
      <c r="B120" s="83" t="s">
        <v>163</v>
      </c>
      <c r="C120" s="80">
        <v>169.97648722870142</v>
      </c>
      <c r="D120" s="80">
        <v>156.98228857236421</v>
      </c>
      <c r="E120" s="80">
        <v>196.17096292222098</v>
      </c>
      <c r="F120" s="80">
        <v>135.15997703721214</v>
      </c>
    </row>
    <row r="121" spans="1:6" ht="12" customHeight="1">
      <c r="A121" s="73"/>
      <c r="B121" s="83" t="s">
        <v>154</v>
      </c>
      <c r="C121" s="80">
        <v>170.65034900446582</v>
      </c>
      <c r="D121" s="80">
        <v>158.59396848947557</v>
      </c>
      <c r="E121" s="80">
        <v>192.38314757717131</v>
      </c>
      <c r="F121" s="80">
        <v>147.89524448885427</v>
      </c>
    </row>
    <row r="122" spans="1:6" ht="12" hidden="1" customHeight="1">
      <c r="A122" s="73"/>
      <c r="B122" s="83" t="s">
        <v>155</v>
      </c>
      <c r="C122" s="80"/>
      <c r="D122" s="80"/>
      <c r="E122" s="80"/>
      <c r="F122" s="80"/>
    </row>
    <row r="123" spans="1:6" ht="12" hidden="1" customHeight="1">
      <c r="A123" s="73"/>
      <c r="B123" s="83" t="s">
        <v>156</v>
      </c>
      <c r="C123" s="80"/>
      <c r="D123" s="80"/>
      <c r="E123" s="80"/>
      <c r="F123" s="80"/>
    </row>
    <row r="124" spans="1:6" ht="12" hidden="1" customHeight="1">
      <c r="A124" s="73"/>
      <c r="B124" s="83" t="s">
        <v>157</v>
      </c>
      <c r="C124" s="80"/>
      <c r="D124" s="80"/>
      <c r="E124" s="80"/>
      <c r="F124" s="80"/>
    </row>
    <row r="125" spans="1:6" ht="12" hidden="1" customHeight="1">
      <c r="A125" s="72"/>
      <c r="B125" s="83" t="s">
        <v>158</v>
      </c>
      <c r="C125" s="80"/>
      <c r="D125" s="80"/>
      <c r="E125" s="80"/>
      <c r="F125" s="80"/>
    </row>
    <row r="126" spans="1:6" ht="12" hidden="1" customHeight="1">
      <c r="A126" s="72"/>
      <c r="B126" s="83" t="s">
        <v>159</v>
      </c>
      <c r="C126" s="80"/>
      <c r="D126" s="80"/>
      <c r="E126" s="80"/>
      <c r="F126" s="80"/>
    </row>
    <row r="127" spans="1:6" ht="12" hidden="1" customHeight="1">
      <c r="A127" s="73"/>
      <c r="B127" s="83" t="s">
        <v>160</v>
      </c>
      <c r="C127" s="80"/>
      <c r="D127" s="80"/>
      <c r="E127" s="80"/>
      <c r="F127" s="80"/>
    </row>
    <row r="128" spans="1:6" ht="13.5" hidden="1" customHeight="1">
      <c r="A128" s="73"/>
      <c r="B128" s="83" t="s">
        <v>161</v>
      </c>
      <c r="C128" s="80"/>
      <c r="D128" s="80"/>
      <c r="E128" s="80"/>
      <c r="F128" s="80"/>
    </row>
    <row r="129" spans="1:6" ht="13.5" hidden="1" customHeight="1">
      <c r="A129" s="3"/>
      <c r="B129" s="83" t="s">
        <v>134</v>
      </c>
      <c r="C129" s="80"/>
      <c r="D129" s="80"/>
      <c r="E129" s="80"/>
      <c r="F129" s="80"/>
    </row>
    <row r="130" spans="1:6" ht="11.4" customHeight="1">
      <c r="A130" s="73"/>
      <c r="B130" s="72"/>
      <c r="C130" s="84"/>
      <c r="D130" s="84"/>
      <c r="E130" s="84"/>
      <c r="F130" s="84"/>
    </row>
    <row r="131" spans="1:6" s="48" customFormat="1" ht="16.5" customHeight="1">
      <c r="A131" s="150" t="s">
        <v>141</v>
      </c>
      <c r="B131" s="150"/>
      <c r="C131" s="150"/>
      <c r="D131" s="150"/>
      <c r="E131" s="150"/>
      <c r="F131" s="150"/>
    </row>
    <row r="132" spans="1:6" ht="12" hidden="1" customHeight="1">
      <c r="A132" s="73">
        <v>2018</v>
      </c>
      <c r="B132" s="72" t="s">
        <v>12</v>
      </c>
      <c r="C132" s="84">
        <v>7.4061982151844701</v>
      </c>
      <c r="D132" s="84">
        <v>8.0028993452539403</v>
      </c>
      <c r="E132" s="84">
        <v>8.4702056934377197</v>
      </c>
      <c r="F132" s="84">
        <v>1.38246424950709</v>
      </c>
    </row>
    <row r="133" spans="1:6" ht="12" hidden="1" customHeight="1">
      <c r="A133" s="81"/>
      <c r="B133" s="72" t="s">
        <v>13</v>
      </c>
      <c r="C133" s="84">
        <v>6.8916034882177</v>
      </c>
      <c r="D133" s="84">
        <v>7.7626086966829897</v>
      </c>
      <c r="E133" s="84">
        <v>7.6830123591307604</v>
      </c>
      <c r="F133" s="84">
        <v>0.66573151019598198</v>
      </c>
    </row>
    <row r="134" spans="1:6" ht="12" hidden="1" customHeight="1">
      <c r="A134" s="73"/>
      <c r="B134" s="72" t="s">
        <v>14</v>
      </c>
      <c r="C134" s="84">
        <v>5.41512029066587</v>
      </c>
      <c r="D134" s="84">
        <v>7.0074678145570699</v>
      </c>
      <c r="E134" s="84">
        <v>6.3920256801729201</v>
      </c>
      <c r="F134" s="84">
        <v>-3.7069147346308999</v>
      </c>
    </row>
    <row r="135" spans="1:6" ht="12" hidden="1" customHeight="1">
      <c r="A135" s="73"/>
      <c r="B135" s="72" t="s">
        <v>15</v>
      </c>
      <c r="C135" s="84">
        <v>6.3606461657404596</v>
      </c>
      <c r="D135" s="84">
        <v>6.8210059888946999</v>
      </c>
      <c r="E135" s="84">
        <v>6.1451111361060198</v>
      </c>
      <c r="F135" s="84">
        <v>5.3350331986973902</v>
      </c>
    </row>
    <row r="136" spans="1:6" ht="12" hidden="1" customHeight="1">
      <c r="A136" s="73"/>
      <c r="B136" s="72" t="s">
        <v>16</v>
      </c>
      <c r="C136" s="84">
        <v>5.7746016053305498</v>
      </c>
      <c r="D136" s="84">
        <v>6.9178080260815404</v>
      </c>
      <c r="E136" s="84">
        <v>7.4786515095108799</v>
      </c>
      <c r="F136" s="84">
        <v>-4.0356165550112699</v>
      </c>
    </row>
    <row r="137" spans="1:6" ht="12" hidden="1" customHeight="1">
      <c r="A137" s="73"/>
      <c r="B137" s="72" t="s">
        <v>17</v>
      </c>
      <c r="C137" s="84">
        <v>8.7037008809439804</v>
      </c>
      <c r="D137" s="84">
        <v>6.8197700454216603</v>
      </c>
      <c r="E137" s="84">
        <v>10.4185146922187</v>
      </c>
      <c r="F137" s="84">
        <v>9.57915916287185</v>
      </c>
    </row>
    <row r="138" spans="1:6" ht="12" hidden="1" customHeight="1">
      <c r="A138" s="73"/>
      <c r="B138" s="72" t="s">
        <v>18</v>
      </c>
      <c r="C138" s="84">
        <v>9.6153494383201199</v>
      </c>
      <c r="D138" s="84">
        <v>6.6459039882595299</v>
      </c>
      <c r="E138" s="84">
        <v>12.0236733601637</v>
      </c>
      <c r="F138" s="84">
        <v>11.720188491251101</v>
      </c>
    </row>
    <row r="139" spans="1:6" ht="12" hidden="1" customHeight="1">
      <c r="A139" s="73"/>
      <c r="B139" s="72" t="s">
        <v>19</v>
      </c>
      <c r="C139" s="84">
        <v>10.327182445833399</v>
      </c>
      <c r="D139" s="84">
        <v>7.0966703792608703</v>
      </c>
      <c r="E139" s="84">
        <v>13.856817916853499</v>
      </c>
      <c r="F139" s="84">
        <v>10.2892239824216</v>
      </c>
    </row>
    <row r="140" spans="1:6" ht="12" hidden="1" customHeight="1">
      <c r="A140" s="73"/>
      <c r="B140" s="72" t="s">
        <v>20</v>
      </c>
      <c r="C140" s="84">
        <v>7.0804229477433198</v>
      </c>
      <c r="D140" s="84">
        <v>5.8417258419443803</v>
      </c>
      <c r="E140" s="84">
        <v>10.3285767846141</v>
      </c>
      <c r="F140" s="84">
        <v>0.43882819740107898</v>
      </c>
    </row>
    <row r="141" spans="1:6" ht="12" hidden="1" customHeight="1">
      <c r="A141" s="73"/>
      <c r="B141" s="72" t="s">
        <v>21</v>
      </c>
      <c r="C141" s="84">
        <v>8.0212738128751209</v>
      </c>
      <c r="D141" s="84">
        <v>6.5253260732407501</v>
      </c>
      <c r="E141" s="84">
        <v>10.949474672868501</v>
      </c>
      <c r="F141" s="84">
        <v>3.4188745785069301</v>
      </c>
    </row>
    <row r="142" spans="1:6" ht="12" hidden="1" customHeight="1">
      <c r="A142" s="73"/>
      <c r="B142" s="72" t="s">
        <v>22</v>
      </c>
      <c r="C142" s="84">
        <v>8.4476087401609696</v>
      </c>
      <c r="D142" s="84">
        <v>6.2188334448162097</v>
      </c>
      <c r="E142" s="84">
        <v>12.3326805466344</v>
      </c>
      <c r="F142" s="84">
        <v>2.9176114790433401</v>
      </c>
    </row>
    <row r="143" spans="1:6" ht="12" hidden="1" customHeight="1">
      <c r="A143" s="73"/>
      <c r="B143" s="72" t="s">
        <v>23</v>
      </c>
      <c r="C143" s="84">
        <v>7.9740727181092099</v>
      </c>
      <c r="D143" s="84">
        <v>5.9895351079304504</v>
      </c>
      <c r="E143" s="84">
        <v>12.238311961671601</v>
      </c>
      <c r="F143" s="84">
        <v>-0.48281334648476099</v>
      </c>
    </row>
    <row r="144" spans="1:6" hidden="1">
      <c r="A144" s="73">
        <v>2019</v>
      </c>
      <c r="B144" s="72" t="s">
        <v>12</v>
      </c>
      <c r="C144" s="84">
        <v>7.8855493709262996</v>
      </c>
      <c r="D144" s="84">
        <v>5.2405261051976</v>
      </c>
      <c r="E144" s="84">
        <v>11.235110528159201</v>
      </c>
      <c r="F144" s="84">
        <v>5.5952191827819604</v>
      </c>
    </row>
    <row r="145" spans="1:6" hidden="1">
      <c r="A145" s="79"/>
      <c r="B145" s="72" t="s">
        <v>13</v>
      </c>
      <c r="C145" s="84">
        <v>6.4023304412842599</v>
      </c>
      <c r="D145" s="84">
        <v>4.2021619337370204</v>
      </c>
      <c r="E145" s="84">
        <v>9.2956505914064405</v>
      </c>
      <c r="F145" s="84">
        <v>3.82919656156434</v>
      </c>
    </row>
    <row r="146" spans="1:6" hidden="1">
      <c r="A146" s="79"/>
      <c r="B146" s="72" t="s">
        <v>14</v>
      </c>
      <c r="C146" s="84">
        <v>5.0415913526887799</v>
      </c>
      <c r="D146" s="84">
        <v>3.1236704316264099</v>
      </c>
      <c r="E146" s="84">
        <v>7.3563068025278104</v>
      </c>
      <c r="F146" s="84">
        <v>3.8720679907244202</v>
      </c>
    </row>
    <row r="147" spans="1:6" hidden="1">
      <c r="A147" s="79"/>
      <c r="B147" s="72" t="s">
        <v>15</v>
      </c>
      <c r="C147" s="84">
        <v>5.2249176533236303</v>
      </c>
      <c r="D147" s="84">
        <v>3.3181249587883599</v>
      </c>
      <c r="E147" s="84">
        <v>7.7120800900840996</v>
      </c>
      <c r="F147" s="84">
        <v>3.5492614345512101</v>
      </c>
    </row>
    <row r="148" spans="1:6" hidden="1">
      <c r="A148" s="79"/>
      <c r="B148" s="72" t="s">
        <v>16</v>
      </c>
      <c r="C148" s="84">
        <v>6.6509215935966601</v>
      </c>
      <c r="D148" s="84">
        <v>3.5437415143507298</v>
      </c>
      <c r="E148" s="84">
        <v>9.4219658311151004</v>
      </c>
      <c r="F148" s="84">
        <v>9.1385120790243395</v>
      </c>
    </row>
    <row r="149" spans="1:6" hidden="1">
      <c r="A149" s="79"/>
      <c r="B149" s="72" t="s">
        <v>30</v>
      </c>
      <c r="C149" s="84">
        <v>6.4427651729334503</v>
      </c>
      <c r="D149" s="84">
        <v>5.0222145800640599</v>
      </c>
      <c r="E149" s="84">
        <v>9.64276527340499</v>
      </c>
      <c r="F149" s="84">
        <v>-0.117162019396403</v>
      </c>
    </row>
    <row r="150" spans="1:6" hidden="1">
      <c r="A150" s="79"/>
      <c r="B150" s="72" t="s">
        <v>18</v>
      </c>
      <c r="C150" s="84">
        <v>6.2904012574005899</v>
      </c>
      <c r="D150" s="84">
        <v>5.7925914256481699</v>
      </c>
      <c r="E150" s="84">
        <v>8.4393224319515401</v>
      </c>
      <c r="F150" s="84">
        <v>0.34110829876321702</v>
      </c>
    </row>
    <row r="151" spans="1:6" hidden="1">
      <c r="A151" s="73"/>
      <c r="B151" s="72" t="s">
        <v>27</v>
      </c>
      <c r="C151" s="84">
        <v>5.8513965184053696</v>
      </c>
      <c r="D151" s="84">
        <v>5.4817953959429797</v>
      </c>
      <c r="E151" s="84">
        <v>7.4539347013919404</v>
      </c>
      <c r="F151" s="84">
        <v>1.40191544981386</v>
      </c>
    </row>
    <row r="152" spans="1:6" hidden="1">
      <c r="A152" s="73"/>
      <c r="B152" s="72" t="s">
        <v>28</v>
      </c>
      <c r="C152" s="84">
        <v>5.9708968106374698</v>
      </c>
      <c r="D152" s="84">
        <v>5.0428991119270803</v>
      </c>
      <c r="E152" s="84">
        <v>7.3734659079993499</v>
      </c>
      <c r="F152" s="84">
        <v>4.5018317951031701</v>
      </c>
    </row>
    <row r="153" spans="1:6" hidden="1">
      <c r="A153" s="73"/>
      <c r="B153" s="72" t="s">
        <v>29</v>
      </c>
      <c r="C153" s="84">
        <v>5.2448052489236803</v>
      </c>
      <c r="D153" s="84">
        <v>4.3949550480748298</v>
      </c>
      <c r="E153" s="84">
        <v>6.6472479188042701</v>
      </c>
      <c r="F153" s="84">
        <v>3.3149520744024699</v>
      </c>
    </row>
    <row r="154" spans="1:6" hidden="1">
      <c r="A154" s="73"/>
      <c r="B154" s="81" t="s">
        <v>22</v>
      </c>
      <c r="C154" s="84">
        <v>5.6730462282273102</v>
      </c>
      <c r="D154" s="84">
        <v>4.8935159175161296</v>
      </c>
      <c r="E154" s="84">
        <v>7.0682304100288604</v>
      </c>
      <c r="F154" s="84">
        <v>3.2408933204174799</v>
      </c>
    </row>
    <row r="155" spans="1:6" hidden="1">
      <c r="A155" s="73"/>
      <c r="B155" s="81" t="s">
        <v>23</v>
      </c>
      <c r="C155" s="84">
        <v>6.0328226662699898</v>
      </c>
      <c r="D155" s="84">
        <v>5.4339637094471698</v>
      </c>
      <c r="E155" s="84">
        <v>6.9918951372484299</v>
      </c>
      <c r="F155" s="84">
        <v>4.40971957358565</v>
      </c>
    </row>
    <row r="156" spans="1:6" ht="15" hidden="1" customHeight="1">
      <c r="A156" s="73"/>
      <c r="B156" s="81"/>
      <c r="C156" s="84"/>
      <c r="D156" s="84"/>
      <c r="E156" s="84"/>
      <c r="F156" s="84"/>
    </row>
    <row r="157" spans="1:6" ht="13.5" hidden="1" customHeight="1">
      <c r="A157" s="73">
        <v>2020</v>
      </c>
      <c r="B157" s="82" t="s">
        <v>12</v>
      </c>
      <c r="C157" s="84">
        <v>5.4688560801405597</v>
      </c>
      <c r="D157" s="84">
        <v>5.2506234527227997</v>
      </c>
      <c r="E157" s="84">
        <v>6.7476558903817301</v>
      </c>
      <c r="F157" s="84">
        <v>0.87437850726981303</v>
      </c>
    </row>
    <row r="158" spans="1:6" ht="13.5" hidden="1" customHeight="1">
      <c r="A158" s="79"/>
      <c r="B158" s="83" t="s">
        <v>13</v>
      </c>
      <c r="C158" s="84">
        <v>5.4428554330518999</v>
      </c>
      <c r="D158" s="84">
        <v>4.9098162526834299</v>
      </c>
      <c r="E158" s="84">
        <v>6.3997285444414898</v>
      </c>
      <c r="F158" s="84">
        <v>3.6125419447559799</v>
      </c>
    </row>
    <row r="159" spans="1:6" ht="13.5" hidden="1" customHeight="1">
      <c r="A159" s="79"/>
      <c r="B159" s="83" t="s">
        <v>14</v>
      </c>
      <c r="C159" s="84">
        <v>-6.08017129692686</v>
      </c>
      <c r="D159" s="84">
        <v>-2.5420491818105302</v>
      </c>
      <c r="E159" s="84">
        <v>-7.5318150753008197</v>
      </c>
      <c r="F159" s="84">
        <v>-14.4139197293965</v>
      </c>
    </row>
    <row r="160" spans="1:6" ht="13.5" hidden="1" customHeight="1">
      <c r="A160" s="79"/>
      <c r="B160" s="83" t="s">
        <v>15</v>
      </c>
      <c r="C160" s="84">
        <v>-38.600649942464003</v>
      </c>
      <c r="D160" s="84">
        <v>-27.484628734125099</v>
      </c>
      <c r="E160" s="84">
        <v>-35.976551338769099</v>
      </c>
      <c r="F160" s="84">
        <v>-93.621131493753296</v>
      </c>
    </row>
    <row r="161" spans="1:6" ht="13.5" hidden="1" customHeight="1">
      <c r="A161" s="79"/>
      <c r="B161" s="83" t="s">
        <v>16</v>
      </c>
      <c r="C161" s="84">
        <v>-24.1253974997922</v>
      </c>
      <c r="D161" s="84">
        <v>-23.3279994167052</v>
      </c>
      <c r="E161" s="84">
        <v>-17.997128671142502</v>
      </c>
      <c r="F161" s="84">
        <v>-49.886408692845798</v>
      </c>
    </row>
    <row r="162" spans="1:6" ht="13.5" hidden="1" customHeight="1">
      <c r="A162" s="79"/>
      <c r="B162" s="83" t="s">
        <v>30</v>
      </c>
      <c r="C162" s="84">
        <v>-8.9333490196253003</v>
      </c>
      <c r="D162" s="84">
        <v>-7.7245282435061302</v>
      </c>
      <c r="E162" s="84">
        <v>-11.151658239291701</v>
      </c>
      <c r="F162" s="84">
        <v>-4.6460540550630496</v>
      </c>
    </row>
    <row r="163" spans="1:6" ht="13.5" hidden="1" customHeight="1">
      <c r="A163" s="79"/>
      <c r="B163" s="83" t="s">
        <v>31</v>
      </c>
      <c r="C163" s="84">
        <v>-3.8528199081342902</v>
      </c>
      <c r="D163" s="84">
        <v>-3.9683301008407001</v>
      </c>
      <c r="E163" s="84">
        <v>-5.2153345673448097</v>
      </c>
      <c r="F163" s="84">
        <v>1.81016790047384</v>
      </c>
    </row>
    <row r="164" spans="1:6" ht="13.5" hidden="1" customHeight="1">
      <c r="A164" s="77"/>
      <c r="B164" s="83" t="s">
        <v>27</v>
      </c>
      <c r="C164" s="84">
        <v>-2.4931515588396</v>
      </c>
      <c r="D164" s="84">
        <v>-3.3973734745695099</v>
      </c>
      <c r="E164" s="84">
        <v>-2.4558390043453699</v>
      </c>
      <c r="F164" s="84">
        <v>0.86685705373339395</v>
      </c>
    </row>
    <row r="165" spans="1:6" s="11" customFormat="1" ht="13.5" hidden="1" customHeight="1">
      <c r="A165" s="99"/>
      <c r="B165" s="83" t="s">
        <v>20</v>
      </c>
      <c r="C165" s="84">
        <v>0.46069793411871501</v>
      </c>
      <c r="D165" s="84">
        <v>-3.2413358589456802</v>
      </c>
      <c r="E165" s="84">
        <v>0.99578716190007499</v>
      </c>
      <c r="F165" s="84">
        <v>15.1218243594688</v>
      </c>
    </row>
    <row r="166" spans="1:6" ht="13.5" hidden="1" customHeight="1">
      <c r="A166" s="73"/>
      <c r="B166" s="83" t="s">
        <v>21</v>
      </c>
      <c r="C166" s="84">
        <v>-1.4207076025129799</v>
      </c>
      <c r="D166" s="84">
        <v>-0.81144948319399302</v>
      </c>
      <c r="E166" s="84">
        <v>-2.8198530734179998</v>
      </c>
      <c r="F166" s="84">
        <v>1.6562618328044301</v>
      </c>
    </row>
    <row r="167" spans="1:6" ht="13.5" hidden="1" customHeight="1">
      <c r="A167" s="73"/>
      <c r="B167" s="83" t="s">
        <v>22</v>
      </c>
      <c r="C167" s="84">
        <v>-1.4426718396618901</v>
      </c>
      <c r="D167" s="84">
        <v>-0.34412568172550501</v>
      </c>
      <c r="E167" s="84">
        <v>-3.1221474947304202</v>
      </c>
      <c r="F167" s="84">
        <v>1.02837837467877</v>
      </c>
    </row>
    <row r="168" spans="1:6" ht="13.5" hidden="1" customHeight="1">
      <c r="A168" s="73"/>
      <c r="B168" s="83" t="s">
        <v>23</v>
      </c>
      <c r="C168" s="84">
        <v>0.26810394499359202</v>
      </c>
      <c r="D168" s="84">
        <v>6.2744406168069297E-2</v>
      </c>
      <c r="E168" s="84">
        <v>-2.8862192474434898</v>
      </c>
      <c r="F168" s="84">
        <v>14.746423749382</v>
      </c>
    </row>
    <row r="169" spans="1:6" hidden="1">
      <c r="A169" s="73"/>
      <c r="B169" s="83"/>
      <c r="C169" s="81"/>
      <c r="D169" s="81"/>
      <c r="E169" s="81"/>
      <c r="F169" s="81"/>
    </row>
    <row r="170" spans="1:6" ht="7.5" customHeight="1">
      <c r="A170" s="73"/>
      <c r="B170" s="83"/>
      <c r="C170" s="81"/>
      <c r="D170" s="81"/>
      <c r="E170" s="81"/>
      <c r="F170" s="81"/>
    </row>
    <row r="171" spans="1:6" ht="13.5" hidden="1" customHeight="1">
      <c r="A171" s="73">
        <v>2021</v>
      </c>
      <c r="B171" s="82" t="s">
        <v>12</v>
      </c>
      <c r="C171" s="84">
        <v>-2.3741419697335502</v>
      </c>
      <c r="D171" s="92">
        <v>3.4209471836033102E-2</v>
      </c>
      <c r="E171" s="84">
        <v>-2.9976140020372402</v>
      </c>
      <c r="F171" s="84">
        <v>-9.36379732113366</v>
      </c>
    </row>
    <row r="172" spans="1:6" ht="13.5" hidden="1" customHeight="1">
      <c r="A172" s="73"/>
      <c r="B172" s="83" t="s">
        <v>13</v>
      </c>
      <c r="C172" s="84">
        <v>-0.82311808873532</v>
      </c>
      <c r="D172" s="84">
        <v>0.37407742182251602</v>
      </c>
      <c r="E172" s="84">
        <v>-1.9038101634840401</v>
      </c>
      <c r="F172" s="84">
        <v>-1.1120671610283599</v>
      </c>
    </row>
    <row r="173" spans="1:6" ht="13.5" hidden="1" customHeight="1">
      <c r="A173" s="79"/>
      <c r="B173" s="83" t="s">
        <v>24</v>
      </c>
      <c r="C173" s="84">
        <v>8.8562538711947099</v>
      </c>
      <c r="D173" s="84">
        <v>2.1008465925022501</v>
      </c>
      <c r="E173" s="84">
        <v>8.9276588447693204</v>
      </c>
      <c r="F173" s="84">
        <v>39.146126990400099</v>
      </c>
    </row>
    <row r="174" spans="1:6" ht="13.5" hidden="1" customHeight="1">
      <c r="A174" s="79"/>
      <c r="B174" s="83" t="s">
        <v>15</v>
      </c>
      <c r="C174" s="84">
        <v>71.345005521211704</v>
      </c>
      <c r="D174" s="84">
        <v>42.936414225636398</v>
      </c>
      <c r="E174" s="84">
        <v>63.318360969822599</v>
      </c>
      <c r="F174" s="87">
        <v>1686.7821477765699</v>
      </c>
    </row>
    <row r="175" spans="1:6" ht="13.5" hidden="1" customHeight="1">
      <c r="A175" s="79"/>
      <c r="B175" s="83" t="s">
        <v>130</v>
      </c>
      <c r="C175" s="84">
        <v>27.1969437337799</v>
      </c>
      <c r="D175" s="84">
        <v>27.6174709576898</v>
      </c>
      <c r="E175" s="84">
        <v>20.352936994284999</v>
      </c>
      <c r="F175" s="84">
        <v>66.121774690739102</v>
      </c>
    </row>
    <row r="176" spans="1:6" ht="13.5" hidden="1" customHeight="1">
      <c r="A176" s="79"/>
      <c r="B176" s="83" t="s">
        <v>131</v>
      </c>
      <c r="C176" s="84">
        <v>-12.6818863169728</v>
      </c>
      <c r="D176" s="84">
        <v>-0.450483344913022</v>
      </c>
      <c r="E176" s="84">
        <v>-3.6899150352046499</v>
      </c>
      <c r="F176" s="84">
        <v>-92.812337291191398</v>
      </c>
    </row>
    <row r="177" spans="1:6" ht="13.5" hidden="1" customHeight="1">
      <c r="A177" s="79"/>
      <c r="B177" s="83" t="s">
        <v>31</v>
      </c>
      <c r="C177" s="84">
        <v>-16.556483920222298</v>
      </c>
      <c r="D177" s="84">
        <v>-3.4024130342383798</v>
      </c>
      <c r="E177" s="84">
        <v>-9.2655089670865394</v>
      </c>
      <c r="F177" s="84">
        <v>-88.160647711981397</v>
      </c>
    </row>
    <row r="178" spans="1:6" ht="13.5" hidden="1" customHeight="1">
      <c r="A178" s="77"/>
      <c r="B178" s="83" t="s">
        <v>27</v>
      </c>
      <c r="C178" s="84">
        <v>-11.788908772656701</v>
      </c>
      <c r="D178" s="84">
        <v>-3.3141258802880098</v>
      </c>
      <c r="E178" s="84">
        <v>-7.8912472188912401</v>
      </c>
      <c r="F178" s="84">
        <v>-58.434011728063503</v>
      </c>
    </row>
    <row r="179" spans="1:6" ht="13.5" hidden="1" customHeight="1">
      <c r="A179" s="77"/>
      <c r="B179" s="83" t="s">
        <v>20</v>
      </c>
      <c r="C179" s="84">
        <v>-5.5815656006642698</v>
      </c>
      <c r="D179" s="84">
        <v>-2.6869817823018298</v>
      </c>
      <c r="E179" s="84">
        <v>-2.8115422007703899</v>
      </c>
      <c r="F179" s="84">
        <v>-23.681092661194199</v>
      </c>
    </row>
    <row r="180" spans="1:6" ht="13.5" hidden="1" customHeight="1">
      <c r="A180" s="77"/>
      <c r="B180" s="83" t="s">
        <v>21</v>
      </c>
      <c r="C180" s="84">
        <v>1.35016003577262</v>
      </c>
      <c r="D180" s="84">
        <v>-1.8255618321410201</v>
      </c>
      <c r="E180" s="84">
        <v>2.2153799993864798</v>
      </c>
      <c r="F180" s="84">
        <v>10.5670679378328</v>
      </c>
    </row>
    <row r="181" spans="1:6" hidden="1">
      <c r="A181" s="73"/>
      <c r="B181" s="72" t="s">
        <v>22</v>
      </c>
      <c r="C181" s="84">
        <v>2.4385406805510002</v>
      </c>
      <c r="D181" s="84">
        <v>1.29746352445372</v>
      </c>
      <c r="E181" s="84">
        <v>3.28797079893108</v>
      </c>
      <c r="F181" s="84">
        <v>3.6211726794260999</v>
      </c>
    </row>
    <row r="182" spans="1:6" hidden="1">
      <c r="A182" s="73"/>
      <c r="B182" s="72" t="s">
        <v>23</v>
      </c>
      <c r="C182" s="84">
        <v>0.83559919888200895</v>
      </c>
      <c r="D182" s="84">
        <v>0.67750948480584905</v>
      </c>
      <c r="E182" s="84">
        <v>0.45069527774752599</v>
      </c>
      <c r="F182" s="84">
        <v>2.8206705955729801</v>
      </c>
    </row>
    <row r="183" spans="1:6" hidden="1">
      <c r="A183" s="73"/>
      <c r="B183" s="72"/>
      <c r="C183" s="84"/>
      <c r="D183" s="84"/>
      <c r="E183" s="84"/>
      <c r="F183" s="84"/>
    </row>
    <row r="184" spans="1:6" ht="13.5" hidden="1" customHeight="1">
      <c r="A184" s="73">
        <v>2022</v>
      </c>
      <c r="B184" s="82" t="s">
        <v>12</v>
      </c>
      <c r="C184" s="84">
        <v>3.3675003541944637</v>
      </c>
      <c r="D184" s="84">
        <v>1.6753624577758863</v>
      </c>
      <c r="E184" s="84">
        <v>2.7644436786563586</v>
      </c>
      <c r="F184" s="84">
        <v>13.82943547933737</v>
      </c>
    </row>
    <row r="185" spans="1:6" ht="13.5" hidden="1" customHeight="1">
      <c r="A185" s="73"/>
      <c r="B185" s="85" t="s">
        <v>13</v>
      </c>
      <c r="C185" s="84">
        <v>3.6404960081511062</v>
      </c>
      <c r="D185" s="84">
        <v>0.65611989020963879</v>
      </c>
      <c r="E185" s="84">
        <v>5.4206394447565032</v>
      </c>
      <c r="F185" s="84">
        <v>6.8893070991700167</v>
      </c>
    </row>
    <row r="186" spans="1:6" ht="13.5" hidden="1" customHeight="1">
      <c r="A186" s="79"/>
      <c r="B186" s="85" t="s">
        <v>14</v>
      </c>
      <c r="C186" s="84">
        <v>4.7362534595032368</v>
      </c>
      <c r="D186" s="84">
        <v>1.1704412254587071</v>
      </c>
      <c r="E186" s="84">
        <v>7.2727124787180353</v>
      </c>
      <c r="F186" s="84">
        <v>6.4969329878112214</v>
      </c>
    </row>
    <row r="187" spans="1:6" ht="13.5" hidden="1" customHeight="1">
      <c r="A187" s="79"/>
      <c r="B187" s="85" t="s">
        <v>25</v>
      </c>
      <c r="C187" s="84">
        <v>10.003530790384252</v>
      </c>
      <c r="D187" s="84">
        <v>3.2831098792315716</v>
      </c>
      <c r="E187" s="84">
        <v>16.597739693241031</v>
      </c>
      <c r="F187" s="84">
        <v>7.2434565499152503</v>
      </c>
    </row>
    <row r="188" spans="1:6" ht="13.5" hidden="1" customHeight="1">
      <c r="A188" s="79"/>
      <c r="B188" s="83" t="s">
        <v>26</v>
      </c>
      <c r="C188" s="84">
        <v>14.685590019953354</v>
      </c>
      <c r="D188" s="84">
        <v>3.0927973781717633</v>
      </c>
      <c r="E188" s="84">
        <v>24.196985225132096</v>
      </c>
      <c r="F188" s="84">
        <v>19.5623481869466</v>
      </c>
    </row>
    <row r="189" spans="1:6" ht="13.5" hidden="1" customHeight="1">
      <c r="A189" s="79"/>
      <c r="B189" s="83" t="s">
        <v>131</v>
      </c>
      <c r="C189" s="84">
        <v>35.753114183484726</v>
      </c>
      <c r="D189" s="84">
        <v>10.699061942901643</v>
      </c>
      <c r="E189" s="84">
        <v>31.304799541341378</v>
      </c>
      <c r="F189" s="87">
        <v>1529.9053573239034</v>
      </c>
    </row>
    <row r="190" spans="1:6" ht="13.5" hidden="1" customHeight="1">
      <c r="A190" s="79"/>
      <c r="B190" s="83" t="s">
        <v>132</v>
      </c>
      <c r="C190" s="84">
        <v>33.391367854064733</v>
      </c>
      <c r="D190" s="84">
        <v>10.841976238174045</v>
      </c>
      <c r="E190" s="84">
        <v>31.612412657393318</v>
      </c>
      <c r="F190" s="84">
        <v>667.07267043793297</v>
      </c>
    </row>
    <row r="191" spans="1:6" ht="13.5" hidden="1" customHeight="1">
      <c r="A191" s="77"/>
      <c r="B191" s="83" t="s">
        <v>133</v>
      </c>
      <c r="C191" s="84">
        <v>26.931529623273143</v>
      </c>
      <c r="D191" s="84">
        <v>7.3408189759711862</v>
      </c>
      <c r="E191" s="84">
        <v>30.072194637549178</v>
      </c>
      <c r="F191" s="84">
        <v>168.14984589581155</v>
      </c>
    </row>
    <row r="192" spans="1:6" ht="13.5" hidden="1" customHeight="1">
      <c r="A192" s="77"/>
      <c r="B192" s="83" t="s">
        <v>20</v>
      </c>
      <c r="C192" s="84">
        <v>18.479678770013329</v>
      </c>
      <c r="D192" s="84">
        <v>3.4036948932717692</v>
      </c>
      <c r="E192" s="84">
        <v>27.098093023370495</v>
      </c>
      <c r="F192" s="84">
        <v>44.122325042160668</v>
      </c>
    </row>
    <row r="193" spans="1:6" ht="13.5" hidden="1" customHeight="1">
      <c r="A193" s="77"/>
      <c r="B193" s="83" t="s">
        <v>21</v>
      </c>
      <c r="C193" s="84">
        <v>10.345420688362662</v>
      </c>
      <c r="D193" s="84">
        <v>0.83012106418358655</v>
      </c>
      <c r="E193" s="84">
        <v>22.254352673611088</v>
      </c>
      <c r="F193" s="84">
        <v>1.1969008290538152</v>
      </c>
    </row>
    <row r="194" spans="1:6" hidden="1">
      <c r="A194" s="73"/>
      <c r="B194" s="72" t="s">
        <v>22</v>
      </c>
      <c r="C194" s="84">
        <v>9.8489419585749758</v>
      </c>
      <c r="D194" s="84">
        <v>0.60556099883131154</v>
      </c>
      <c r="E194" s="84">
        <v>18.280672354857263</v>
      </c>
      <c r="F194" s="84">
        <v>10.287475387953871</v>
      </c>
    </row>
    <row r="195" spans="1:6" hidden="1">
      <c r="A195" s="73"/>
      <c r="B195" s="72" t="s">
        <v>23</v>
      </c>
      <c r="C195" s="84">
        <v>9.5207635439906966</v>
      </c>
      <c r="D195" s="84">
        <v>1.115040760407271</v>
      </c>
      <c r="E195" s="84">
        <v>17.403544889637089</v>
      </c>
      <c r="F195" s="84">
        <v>9.6688693192780164</v>
      </c>
    </row>
    <row r="196" spans="1:6" ht="11.4" hidden="1" customHeight="1">
      <c r="A196" s="73"/>
      <c r="B196" s="72"/>
      <c r="C196" s="84"/>
      <c r="D196" s="84"/>
      <c r="E196" s="84"/>
      <c r="F196" s="84"/>
    </row>
    <row r="197" spans="1:6" ht="13.5" hidden="1" customHeight="1">
      <c r="A197" s="73">
        <v>2023</v>
      </c>
      <c r="B197" s="72" t="s">
        <v>12</v>
      </c>
      <c r="C197" s="80">
        <f>(C76/C59-1)*100</f>
        <v>8.4812059173896337</v>
      </c>
      <c r="D197" s="80">
        <f t="shared" ref="D197:F197" si="0">(D76/D59-1)*100</f>
        <v>0.26789843461931806</v>
      </c>
      <c r="E197" s="80">
        <f t="shared" si="0"/>
        <v>16.193870753856011</v>
      </c>
      <c r="F197" s="80">
        <f t="shared" si="0"/>
        <v>9.2327630142286843</v>
      </c>
    </row>
    <row r="198" spans="1:6" ht="13.5" hidden="1" customHeight="1">
      <c r="A198" s="73"/>
      <c r="B198" s="72" t="s">
        <v>13</v>
      </c>
      <c r="C198" s="80">
        <f>(C77/C60-1)*100</f>
        <v>10.598744909219437</v>
      </c>
      <c r="D198" s="80">
        <f t="shared" ref="D198:F200" si="1">(D77/D60-1)*100</f>
        <v>3.7783665472416184</v>
      </c>
      <c r="E198" s="80">
        <f t="shared" si="1"/>
        <v>14.076618985052992</v>
      </c>
      <c r="F198" s="80">
        <f t="shared" si="1"/>
        <v>20.917905472158573</v>
      </c>
    </row>
    <row r="199" spans="1:6" ht="13.5" hidden="1" customHeight="1">
      <c r="A199" s="79"/>
      <c r="B199" s="83" t="s">
        <v>14</v>
      </c>
      <c r="C199" s="80">
        <f>(C78/C61-1)*100</f>
        <v>9.4151203145042004</v>
      </c>
      <c r="D199" s="80">
        <f t="shared" si="1"/>
        <v>6.7413823436865083</v>
      </c>
      <c r="E199" s="80">
        <f t="shared" si="1"/>
        <v>13.797236853486616</v>
      </c>
      <c r="F199" s="80">
        <f t="shared" si="1"/>
        <v>5.6150667426037471</v>
      </c>
    </row>
    <row r="200" spans="1:6" ht="13.5" hidden="1" customHeight="1">
      <c r="A200" s="79"/>
      <c r="B200" s="83" t="s">
        <v>15</v>
      </c>
      <c r="C200" s="80">
        <f>(C79/C62-1)*100</f>
        <v>4.7476597431406198</v>
      </c>
      <c r="D200" s="80">
        <f t="shared" si="1"/>
        <v>3.3800435235140203</v>
      </c>
      <c r="E200" s="80">
        <f t="shared" si="1"/>
        <v>10.036007533961966</v>
      </c>
      <c r="F200" s="80">
        <f t="shared" si="1"/>
        <v>-8.9879961236839723</v>
      </c>
    </row>
    <row r="201" spans="1:6" ht="13.5" hidden="1" customHeight="1">
      <c r="A201" s="79"/>
      <c r="B201" s="83" t="s">
        <v>16</v>
      </c>
      <c r="C201" s="80">
        <f t="shared" ref="C201:F201" si="2">(C80/C63-1)*100</f>
        <v>4.5879322419352997</v>
      </c>
      <c r="D201" s="80">
        <f t="shared" si="2"/>
        <v>5.2957786480881008</v>
      </c>
      <c r="E201" s="80">
        <f t="shared" si="2"/>
        <v>2.3611668748188652</v>
      </c>
      <c r="F201" s="80">
        <f t="shared" si="2"/>
        <v>17.969428471738635</v>
      </c>
    </row>
    <row r="202" spans="1:6" ht="13.5" hidden="1" customHeight="1">
      <c r="A202" s="79"/>
      <c r="B202" s="83" t="s">
        <v>17</v>
      </c>
      <c r="C202" s="80">
        <f t="shared" ref="C202:F202" si="3">(C81/C64-1)*100</f>
        <v>3.1269100795509486</v>
      </c>
      <c r="D202" s="80">
        <f t="shared" si="3"/>
        <v>4.4850133812775583</v>
      </c>
      <c r="E202" s="80">
        <f t="shared" si="3"/>
        <v>2.5978675555468067</v>
      </c>
      <c r="F202" s="80">
        <f t="shared" si="3"/>
        <v>3.0988219077010992</v>
      </c>
    </row>
    <row r="203" spans="1:6" ht="13.5" hidden="1" customHeight="1">
      <c r="A203" s="79"/>
      <c r="B203" s="83" t="s">
        <v>18</v>
      </c>
      <c r="C203" s="80">
        <f t="shared" ref="C203:F203" si="4">(C82/C65-1)*100</f>
        <v>5.4258841860111762</v>
      </c>
      <c r="D203" s="80">
        <f t="shared" si="4"/>
        <v>6.6189891138277446</v>
      </c>
      <c r="E203" s="80">
        <f t="shared" si="4"/>
        <v>2.7408381115102687</v>
      </c>
      <c r="F203" s="80">
        <f t="shared" si="4"/>
        <v>20.401401873500546</v>
      </c>
    </row>
    <row r="204" spans="1:6" ht="13.5" hidden="1" customHeight="1">
      <c r="A204" s="77"/>
      <c r="B204" s="83" t="s">
        <v>27</v>
      </c>
      <c r="C204" s="80">
        <f t="shared" ref="C204:F204" si="5">(C83/C66-1)*100</f>
        <v>5.0494082665198281</v>
      </c>
      <c r="D204" s="80">
        <f t="shared" si="5"/>
        <v>6.0777220819993483</v>
      </c>
      <c r="E204" s="80">
        <f t="shared" si="5"/>
        <v>3.7837016685199787</v>
      </c>
      <c r="F204" s="80">
        <f t="shared" si="5"/>
        <v>8.728166083113976</v>
      </c>
    </row>
    <row r="205" spans="1:6" ht="13.5" hidden="1" customHeight="1">
      <c r="A205" s="77"/>
      <c r="B205" s="83" t="s">
        <v>20</v>
      </c>
      <c r="C205" s="80">
        <f t="shared" ref="C205:F205" si="6">(C84/C67-1)*100</f>
        <v>4.5493867968017909</v>
      </c>
      <c r="D205" s="80">
        <f t="shared" si="6"/>
        <v>5.741230734817071</v>
      </c>
      <c r="E205" s="80">
        <f t="shared" si="6"/>
        <v>3.7668363518828185</v>
      </c>
      <c r="F205" s="80">
        <f t="shared" si="6"/>
        <v>5.9306171663985108</v>
      </c>
    </row>
    <row r="206" spans="1:6" ht="13.5" hidden="1" customHeight="1">
      <c r="A206" s="77"/>
      <c r="B206" s="83" t="s">
        <v>21</v>
      </c>
      <c r="C206" s="80">
        <f t="shared" ref="C206:F206" si="7">(C85/C68-1)*100</f>
        <v>4.4920632765229174</v>
      </c>
      <c r="D206" s="80">
        <f t="shared" si="7"/>
        <v>4.6879282328529115</v>
      </c>
      <c r="E206" s="80">
        <f t="shared" si="7"/>
        <v>2.3008563723346365</v>
      </c>
      <c r="F206" s="80">
        <f t="shared" si="7"/>
        <v>15.782931066542183</v>
      </c>
    </row>
    <row r="207" spans="1:6" ht="13.5" hidden="1" customHeight="1">
      <c r="A207" s="73"/>
      <c r="B207" s="83" t="s">
        <v>22</v>
      </c>
      <c r="C207" s="80">
        <f t="shared" ref="C207:F207" si="8">(C86/C69-1)*100</f>
        <v>4.6598266678669287</v>
      </c>
      <c r="D207" s="80">
        <f t="shared" si="8"/>
        <v>5.8221842579526673</v>
      </c>
      <c r="E207" s="80">
        <f t="shared" si="8"/>
        <v>2.8600030376900287</v>
      </c>
      <c r="F207" s="80">
        <f t="shared" si="8"/>
        <v>10.45889291483153</v>
      </c>
    </row>
    <row r="208" spans="1:6" ht="13.5" hidden="1" customHeight="1">
      <c r="A208" s="73"/>
      <c r="B208" s="83" t="s">
        <v>23</v>
      </c>
      <c r="C208" s="80">
        <f t="shared" ref="C208:F208" si="9">(C87/C70-1)*100</f>
        <v>3.4012813477877435</v>
      </c>
      <c r="D208" s="80">
        <f t="shared" si="9"/>
        <v>3.3989404583501415</v>
      </c>
      <c r="E208" s="80">
        <f t="shared" si="9"/>
        <v>3.6080119445023318</v>
      </c>
      <c r="F208" s="80">
        <f t="shared" si="9"/>
        <v>3.8921564601486214</v>
      </c>
    </row>
    <row r="209" spans="1:6" hidden="1">
      <c r="A209" s="73"/>
      <c r="B209" s="72"/>
      <c r="C209" s="84"/>
      <c r="D209" s="84"/>
      <c r="E209" s="84"/>
      <c r="F209" s="84"/>
    </row>
    <row r="210" spans="1:6" ht="12" hidden="1" customHeight="1">
      <c r="A210" s="73">
        <v>2019</v>
      </c>
      <c r="B210" s="72"/>
      <c r="C210" s="80">
        <v>6.0538586084670953</v>
      </c>
      <c r="D210" s="80">
        <v>4.6284129937344005</v>
      </c>
      <c r="E210" s="80">
        <v>8.195543942179782</v>
      </c>
      <c r="F210" s="80">
        <v>3.4946143101253</v>
      </c>
    </row>
    <row r="211" spans="1:6" ht="12" customHeight="1">
      <c r="A211" s="73">
        <v>2020</v>
      </c>
      <c r="B211" s="72"/>
      <c r="C211" s="80">
        <v>-6.1255686632986084</v>
      </c>
      <c r="D211" s="80">
        <v>-5.1808013427136785</v>
      </c>
      <c r="E211" s="80">
        <v>-6.0850759499568738</v>
      </c>
      <c r="F211" s="80">
        <v>-10.123554763418753</v>
      </c>
    </row>
    <row r="212" spans="1:6" ht="12" customHeight="1">
      <c r="A212" s="73">
        <v>2021</v>
      </c>
      <c r="B212" s="72"/>
      <c r="C212" s="80">
        <v>2.2562290892449823</v>
      </c>
      <c r="D212" s="80">
        <v>3.8411823759284971</v>
      </c>
      <c r="E212" s="80">
        <v>3.4720538050053733</v>
      </c>
      <c r="F212" s="80">
        <v>-9.4057084381684746</v>
      </c>
    </row>
    <row r="213" spans="1:6" ht="12" customHeight="1">
      <c r="A213" s="73">
        <v>2022</v>
      </c>
      <c r="B213" s="72"/>
      <c r="C213" s="80">
        <v>14.283341930598567</v>
      </c>
      <c r="D213" s="80">
        <v>3.6102623053752012</v>
      </c>
      <c r="E213" s="80">
        <v>19.166390532741801</v>
      </c>
      <c r="F213" s="80">
        <v>39.199732404841484</v>
      </c>
    </row>
    <row r="214" spans="1:6" ht="12" customHeight="1">
      <c r="A214" s="73">
        <v>2023</v>
      </c>
      <c r="B214" s="72"/>
      <c r="C214" s="80">
        <v>5.6367039609269654</v>
      </c>
      <c r="D214" s="80">
        <v>4.68018641558578</v>
      </c>
      <c r="E214" s="80">
        <v>6.2365773744966475</v>
      </c>
      <c r="F214" s="80">
        <v>8.9968789553847301</v>
      </c>
    </row>
    <row r="215" spans="1:6" ht="12" hidden="1" customHeight="1">
      <c r="A215" s="73">
        <v>2023</v>
      </c>
      <c r="B215" s="72" t="s">
        <v>12</v>
      </c>
      <c r="C215" s="80">
        <v>147.13047978462635</v>
      </c>
      <c r="D215" s="80">
        <v>134.45664171252827</v>
      </c>
      <c r="E215" s="80">
        <v>171.03567347369477</v>
      </c>
      <c r="F215" s="80">
        <v>117.59616906037292</v>
      </c>
    </row>
    <row r="216" spans="1:6" ht="12" hidden="1" customHeight="1">
      <c r="A216" s="73"/>
      <c r="B216" s="72" t="s">
        <v>13</v>
      </c>
      <c r="C216" s="80">
        <v>145.44042316393958</v>
      </c>
      <c r="D216" s="80">
        <v>130.8942509057083</v>
      </c>
      <c r="E216" s="80">
        <v>166.82057840404431</v>
      </c>
      <c r="F216" s="80">
        <v>126.86880492927594</v>
      </c>
    </row>
    <row r="217" spans="1:6" ht="12" hidden="1" customHeight="1">
      <c r="A217" s="79"/>
      <c r="B217" s="83" t="s">
        <v>14</v>
      </c>
      <c r="C217" s="80">
        <v>149.76088346606403</v>
      </c>
      <c r="D217" s="80">
        <v>136.45974701309353</v>
      </c>
      <c r="E217" s="80">
        <v>168.5753910241975</v>
      </c>
      <c r="F217" s="80">
        <v>139.80441249149825</v>
      </c>
    </row>
    <row r="218" spans="1:6" ht="12" hidden="1" customHeight="1">
      <c r="A218" s="79"/>
      <c r="B218" s="83" t="s">
        <v>15</v>
      </c>
      <c r="C218" s="80">
        <v>147.31472579002084</v>
      </c>
      <c r="D218" s="80">
        <v>135.02742402765028</v>
      </c>
      <c r="E218" s="80">
        <v>173.06123407652854</v>
      </c>
      <c r="F218" s="80">
        <v>110.23379820220019</v>
      </c>
    </row>
    <row r="219" spans="1:6" ht="12" hidden="1" customHeight="1">
      <c r="A219" s="79"/>
      <c r="B219" s="83" t="s">
        <v>16</v>
      </c>
      <c r="C219" s="80">
        <v>148.31468191126419</v>
      </c>
      <c r="D219" s="80">
        <v>137.312142349243</v>
      </c>
      <c r="E219" s="80">
        <v>167.92038233182925</v>
      </c>
      <c r="F219" s="80">
        <v>127.85908019674999</v>
      </c>
    </row>
    <row r="220" spans="1:6" ht="12" hidden="1" customHeight="1">
      <c r="A220" s="79"/>
      <c r="B220" s="83" t="s">
        <v>17</v>
      </c>
      <c r="C220" s="80">
        <v>148.79580850414496</v>
      </c>
      <c r="D220" s="80">
        <v>137.89630081478629</v>
      </c>
      <c r="E220" s="80">
        <v>169.13876926942592</v>
      </c>
      <c r="F220" s="80">
        <v>125.34664927088386</v>
      </c>
    </row>
    <row r="221" spans="1:6" ht="12" hidden="1" customHeight="1">
      <c r="A221" s="79"/>
      <c r="B221" s="83" t="s">
        <v>18</v>
      </c>
      <c r="C221" s="80">
        <v>149.90389632288714</v>
      </c>
      <c r="D221" s="80">
        <v>138.71933757540364</v>
      </c>
      <c r="E221" s="80">
        <v>170.3111197342626</v>
      </c>
      <c r="F221" s="80">
        <v>127.43367098124408</v>
      </c>
    </row>
    <row r="222" spans="1:6" ht="12" hidden="1" customHeight="1">
      <c r="A222" s="77"/>
      <c r="B222" s="83" t="s">
        <v>27</v>
      </c>
      <c r="C222" s="80">
        <v>152.79676548730799</v>
      </c>
      <c r="D222" s="80">
        <v>140.32583750339361</v>
      </c>
      <c r="E222" s="80">
        <v>172.84056897156233</v>
      </c>
      <c r="F222" s="80">
        <v>136.06235776378929</v>
      </c>
    </row>
    <row r="223" spans="1:6" ht="12" hidden="1" customHeight="1">
      <c r="A223" s="77"/>
      <c r="B223" s="83" t="s">
        <v>20</v>
      </c>
      <c r="C223" s="80">
        <v>152.69205218857869</v>
      </c>
      <c r="D223" s="80">
        <v>140.02307451040463</v>
      </c>
      <c r="E223" s="80">
        <v>174.46843850663419</v>
      </c>
      <c r="F223" s="80">
        <v>130.72579752312188</v>
      </c>
    </row>
    <row r="224" spans="1:6" ht="12" hidden="1" customHeight="1">
      <c r="A224" s="77"/>
      <c r="B224" s="83" t="s">
        <v>21</v>
      </c>
      <c r="C224" s="80">
        <v>152.19616885657962</v>
      </c>
      <c r="D224" s="80">
        <v>138.34016618850407</v>
      </c>
      <c r="E224" s="80">
        <v>173.26146866012667</v>
      </c>
      <c r="F224" s="80">
        <v>136.60273262173084</v>
      </c>
    </row>
    <row r="225" spans="1:6" ht="12" hidden="1" customHeight="1">
      <c r="A225" s="73"/>
      <c r="B225" s="83" t="s">
        <v>22</v>
      </c>
      <c r="C225" s="80">
        <v>152.71210186013795</v>
      </c>
      <c r="D225" s="80">
        <v>138.98813337362984</v>
      </c>
      <c r="E225" s="80">
        <v>174.50899233863333</v>
      </c>
      <c r="F225" s="80">
        <v>134.22021021139207</v>
      </c>
    </row>
    <row r="226" spans="1:6" ht="12" hidden="1" customHeight="1">
      <c r="A226" s="73"/>
      <c r="B226" s="83" t="s">
        <v>23</v>
      </c>
      <c r="C226" s="80">
        <v>154.27421528533887</v>
      </c>
      <c r="D226" s="80">
        <v>138.35016556685201</v>
      </c>
      <c r="E226" s="80">
        <v>177.57077084426879</v>
      </c>
      <c r="F226" s="80">
        <v>138.1694454117777</v>
      </c>
    </row>
    <row r="227" spans="1:6" ht="12" customHeight="1">
      <c r="A227" s="73">
        <v>2024</v>
      </c>
      <c r="B227" s="72"/>
      <c r="C227" s="80">
        <v>4.3210793095266808</v>
      </c>
      <c r="D227" s="80">
        <v>4.1463082517962704</v>
      </c>
      <c r="E227" s="80">
        <v>4.3982132961370297</v>
      </c>
      <c r="F227" s="80">
        <v>4.8519100863897506</v>
      </c>
    </row>
    <row r="228" spans="1:6" ht="12" customHeight="1">
      <c r="A228" s="73">
        <v>2025</v>
      </c>
      <c r="B228" s="72"/>
      <c r="C228" s="80">
        <v>4.8028059776681147</v>
      </c>
      <c r="D228" s="80">
        <v>6.0502585119187842</v>
      </c>
      <c r="E228" s="80">
        <v>4.456669983143442</v>
      </c>
      <c r="F228" s="80">
        <v>1.9405667855790796</v>
      </c>
    </row>
    <row r="229" spans="1:6" ht="11.4" customHeight="1">
      <c r="A229" s="73"/>
      <c r="B229" s="72"/>
      <c r="C229" s="80"/>
      <c r="D229" s="80"/>
      <c r="E229" s="80"/>
      <c r="F229" s="80"/>
    </row>
    <row r="230" spans="1:6" hidden="1">
      <c r="A230" s="73"/>
      <c r="B230" s="72"/>
      <c r="C230" s="80"/>
      <c r="D230" s="80"/>
      <c r="E230" s="80"/>
      <c r="F230" s="80"/>
    </row>
    <row r="231" spans="1:6" ht="12" hidden="1" customHeight="1">
      <c r="A231" s="73">
        <v>2024</v>
      </c>
      <c r="B231" s="83" t="s">
        <v>12</v>
      </c>
      <c r="C231" s="80">
        <f>(C92/C76-1)*100</f>
        <v>3.5284104413240369</v>
      </c>
      <c r="D231" s="80">
        <f t="shared" ref="D231:F231" si="10">(D92/D76-1)*100</f>
        <v>4.0150791809896891</v>
      </c>
      <c r="E231" s="80">
        <f t="shared" si="10"/>
        <v>1.4171645252418097</v>
      </c>
      <c r="F231" s="80">
        <f t="shared" si="10"/>
        <v>12.099357889677155</v>
      </c>
    </row>
    <row r="232" spans="1:6" ht="12" hidden="1" customHeight="1">
      <c r="A232" s="73"/>
      <c r="B232" s="72" t="s">
        <v>13</v>
      </c>
      <c r="C232" s="80">
        <f>(C93/C77-1)*100</f>
        <v>3.9330980108012392</v>
      </c>
      <c r="D232" s="80">
        <f t="shared" ref="D232:F232" si="11">(D93/D77-1)*100</f>
        <v>4.3763198991188634</v>
      </c>
      <c r="E232" s="80">
        <f t="shared" si="11"/>
        <v>4.5742554885709996</v>
      </c>
      <c r="F232" s="80">
        <f t="shared" si="11"/>
        <v>2.647581265467025</v>
      </c>
    </row>
    <row r="233" spans="1:6" ht="12" hidden="1" customHeight="1">
      <c r="A233" s="79"/>
      <c r="B233" s="83" t="s">
        <v>14</v>
      </c>
      <c r="C233" s="80">
        <f>(C94/C78-1)*100</f>
        <v>3.5367517226619682</v>
      </c>
      <c r="D233" s="80">
        <f t="shared" ref="D233:F233" si="12">(D94/D78-1)*100</f>
        <v>2.2426059445695978</v>
      </c>
      <c r="E233" s="80">
        <f t="shared" si="12"/>
        <v>5.368495075681512</v>
      </c>
      <c r="F233" s="80">
        <f t="shared" si="12"/>
        <v>0.26961115868482377</v>
      </c>
    </row>
    <row r="234" spans="1:6" ht="12" hidden="1" customHeight="1">
      <c r="A234" s="79"/>
      <c r="B234" s="83" t="s">
        <v>15</v>
      </c>
      <c r="C234" s="80">
        <f>(C95/C79-1)*100</f>
        <v>4.5082361498594237</v>
      </c>
      <c r="D234" s="80">
        <f t="shared" ref="D234:F234" si="13">(D95/D79-1)*100</f>
        <v>2.7026876454875781</v>
      </c>
      <c r="E234" s="80">
        <f t="shared" si="13"/>
        <v>3.5345663801225946</v>
      </c>
      <c r="F234" s="80">
        <f t="shared" si="13"/>
        <v>17.132232468675145</v>
      </c>
    </row>
    <row r="235" spans="1:6" ht="12" hidden="1" customHeight="1">
      <c r="A235" s="79"/>
      <c r="B235" s="83" t="s">
        <v>16</v>
      </c>
      <c r="C235" s="80">
        <f t="shared" ref="C235:F235" si="14">(C96/C80-1)*100</f>
        <v>5.7228277180367382</v>
      </c>
      <c r="D235" s="80">
        <f t="shared" si="14"/>
        <v>3.3633900869956213</v>
      </c>
      <c r="E235" s="80">
        <f t="shared" si="14"/>
        <v>6.7642409780989343</v>
      </c>
      <c r="F235" s="80">
        <f t="shared" si="14"/>
        <v>9.5820644181642933</v>
      </c>
    </row>
    <row r="236" spans="1:6" ht="12" hidden="1" customHeight="1">
      <c r="A236" s="79"/>
      <c r="B236" s="83" t="s">
        <v>17</v>
      </c>
      <c r="C236" s="80">
        <f t="shared" ref="C236:F236" si="15">(C97/C81-1)*100</f>
        <v>4.5101448606315264</v>
      </c>
      <c r="D236" s="80">
        <f t="shared" si="15"/>
        <v>3.2262041354314208</v>
      </c>
      <c r="E236" s="80">
        <f t="shared" si="15"/>
        <v>6.2864648844479287</v>
      </c>
      <c r="F236" s="80">
        <f t="shared" si="15"/>
        <v>1.2471543452065026</v>
      </c>
    </row>
    <row r="237" spans="1:6" ht="12" hidden="1" customHeight="1">
      <c r="A237" s="79"/>
      <c r="B237" s="83" t="s">
        <v>18</v>
      </c>
      <c r="C237" s="80">
        <f t="shared" ref="C237:F237" si="16">(C98/C82-1)*100</f>
        <v>5.5027968127034921</v>
      </c>
      <c r="D237" s="80">
        <f t="shared" si="16"/>
        <v>5.248566337601579</v>
      </c>
      <c r="E237" s="80">
        <f t="shared" si="16"/>
        <v>4.5513059405710488</v>
      </c>
      <c r="F237" s="80">
        <f t="shared" si="16"/>
        <v>10.755436790447327</v>
      </c>
    </row>
    <row r="238" spans="1:6" ht="12" hidden="1" customHeight="1">
      <c r="A238" s="77"/>
      <c r="B238" s="83" t="s">
        <v>19</v>
      </c>
      <c r="C238" s="80">
        <f t="shared" ref="C238:F238" si="17">(C99/C83-1)*100</f>
        <v>3.7793936201762302</v>
      </c>
      <c r="D238" s="80">
        <f t="shared" si="17"/>
        <v>3.8342289575173272</v>
      </c>
      <c r="E238" s="80">
        <f t="shared" si="17"/>
        <v>3.9506650058198423</v>
      </c>
      <c r="F238" s="80">
        <f t="shared" si="17"/>
        <v>2.8497993382521347</v>
      </c>
    </row>
    <row r="239" spans="1:6" ht="12" hidden="1" customHeight="1">
      <c r="A239" s="77"/>
      <c r="B239" s="83" t="s">
        <v>20</v>
      </c>
      <c r="C239" s="80">
        <f t="shared" ref="C239:F239" si="18">(C100/C84-1)*100</f>
        <v>3.4992453518116973</v>
      </c>
      <c r="D239" s="80">
        <f t="shared" si="18"/>
        <v>4.8014212518763477</v>
      </c>
      <c r="E239" s="80">
        <f t="shared" si="18"/>
        <v>3.757907315992437</v>
      </c>
      <c r="F239" s="80">
        <f t="shared" si="18"/>
        <v>-2.358315734413019</v>
      </c>
    </row>
    <row r="240" spans="1:6" ht="12" hidden="1" customHeight="1">
      <c r="A240" s="77"/>
      <c r="B240" s="83" t="s">
        <v>21</v>
      </c>
      <c r="C240" s="80">
        <f t="shared" ref="C240:F240" si="19">(C101/C85-1)*100</f>
        <v>5.0718819204754961</v>
      </c>
      <c r="D240" s="80">
        <f t="shared" si="19"/>
        <v>6.1389970460037802</v>
      </c>
      <c r="E240" s="80">
        <f t="shared" si="19"/>
        <v>5.0247053072913106</v>
      </c>
      <c r="F240" s="80">
        <f t="shared" si="19"/>
        <v>1.6461983160844351</v>
      </c>
    </row>
    <row r="241" spans="1:6" ht="12" hidden="1" customHeight="1">
      <c r="A241" s="73"/>
      <c r="B241" s="83" t="s">
        <v>22</v>
      </c>
      <c r="C241" s="80">
        <f t="shared" ref="C241:F241" si="20">(C102/C86-1)*100</f>
        <v>3.8997748379989039</v>
      </c>
      <c r="D241" s="80">
        <f t="shared" si="20"/>
        <v>4.6875214840550239</v>
      </c>
      <c r="E241" s="80">
        <f t="shared" si="20"/>
        <v>4.1147652371859689</v>
      </c>
      <c r="F241" s="80">
        <f t="shared" si="20"/>
        <v>0.21010875868743284</v>
      </c>
    </row>
    <row r="242" spans="1:6" ht="12" hidden="1" customHeight="1">
      <c r="A242" s="73"/>
      <c r="B242" s="88" t="s">
        <v>23</v>
      </c>
      <c r="C242" s="80">
        <f t="shared" ref="C242:F242" si="21">(C103/C87-1)*100</f>
        <v>4.355839377988846</v>
      </c>
      <c r="D242" s="80">
        <f t="shared" si="21"/>
        <v>5.049045689084064</v>
      </c>
      <c r="E242" s="80">
        <f t="shared" si="21"/>
        <v>3.568092763962305</v>
      </c>
      <c r="F242" s="80">
        <f t="shared" si="21"/>
        <v>5.4667873860664074</v>
      </c>
    </row>
    <row r="243" spans="1:6" ht="11.4" hidden="1" customHeight="1">
      <c r="A243" s="73"/>
      <c r="B243" s="89"/>
      <c r="C243" s="84"/>
      <c r="D243" s="84"/>
      <c r="E243" s="84"/>
      <c r="F243" s="84"/>
    </row>
    <row r="244" spans="1:6" ht="12" customHeight="1">
      <c r="A244" s="73">
        <v>2025</v>
      </c>
      <c r="B244" s="88" t="s">
        <v>12</v>
      </c>
      <c r="C244" s="80">
        <v>3.8006626211859071</v>
      </c>
      <c r="D244" s="80">
        <f t="shared" ref="D244:F244" si="22">(D105/D92-1)*100</f>
        <v>4.4665514407570939</v>
      </c>
      <c r="E244" s="80">
        <v>6.6094652506312173</v>
      </c>
      <c r="F244" s="80">
        <f t="shared" si="22"/>
        <v>-11.137041975145245</v>
      </c>
    </row>
    <row r="245" spans="1:6" ht="12" customHeight="1">
      <c r="A245" s="73"/>
      <c r="B245" s="88" t="s">
        <v>13</v>
      </c>
      <c r="C245" s="80">
        <v>4.0340786783722677</v>
      </c>
      <c r="D245" s="80">
        <f t="shared" ref="D245:F245" si="23">(D106/D93-1)*100</f>
        <v>5.4242481706325396</v>
      </c>
      <c r="E245" s="80">
        <v>4.0136241608565939</v>
      </c>
      <c r="F245" s="80">
        <f t="shared" si="23"/>
        <v>-0.77041139536055958</v>
      </c>
    </row>
    <row r="246" spans="1:6" ht="12" customHeight="1">
      <c r="A246" s="73"/>
      <c r="B246" s="83" t="s">
        <v>24</v>
      </c>
      <c r="C246" s="80">
        <v>4.9952601182941407</v>
      </c>
      <c r="D246" s="80">
        <f t="shared" ref="D246:F246" si="24">(D107/D94-1)*100</f>
        <v>6.2930145160276396</v>
      </c>
      <c r="E246" s="80">
        <v>4.9354124083633906</v>
      </c>
      <c r="F246" s="80">
        <f t="shared" si="24"/>
        <v>0.91557846596861392</v>
      </c>
    </row>
    <row r="247" spans="1:6" ht="12" customHeight="1">
      <c r="A247" s="73"/>
      <c r="B247" s="88" t="s">
        <v>15</v>
      </c>
      <c r="C247" s="80">
        <v>4.3323779967890772</v>
      </c>
      <c r="D247" s="80">
        <f t="shared" ref="D247:F247" si="25">(D108/D95-1)*100</f>
        <v>6.5799931857467575</v>
      </c>
      <c r="E247" s="80">
        <v>3.3616334491775888</v>
      </c>
      <c r="F247" s="80">
        <f t="shared" si="25"/>
        <v>0.80567518440832764</v>
      </c>
    </row>
    <row r="248" spans="1:6" ht="12" customHeight="1">
      <c r="A248" s="73"/>
      <c r="B248" s="83" t="s">
        <v>16</v>
      </c>
      <c r="C248" s="80">
        <v>4.2305266185075823</v>
      </c>
      <c r="D248" s="80">
        <f t="shared" ref="D248:F248" si="26">(D109/D96-1)*100</f>
        <v>5.9934880468199614</v>
      </c>
      <c r="E248" s="80">
        <v>3.7372876671849014</v>
      </c>
      <c r="F248" s="80">
        <f t="shared" si="26"/>
        <v>0.37901818670869059</v>
      </c>
    </row>
    <row r="249" spans="1:6" ht="12" customHeight="1">
      <c r="A249" s="73"/>
      <c r="B249" s="88" t="s">
        <v>17</v>
      </c>
      <c r="C249" s="80">
        <v>4.4012799124774489</v>
      </c>
      <c r="D249" s="80">
        <f t="shared" ref="D249:F249" si="27">(D110/D97-1)*100</f>
        <v>6.0596021143560552</v>
      </c>
      <c r="E249" s="80">
        <v>4.1405850685020056</v>
      </c>
      <c r="F249" s="80">
        <f t="shared" si="27"/>
        <v>-0.58945379994364</v>
      </c>
    </row>
    <row r="250" spans="1:6" ht="12" customHeight="1">
      <c r="A250" s="73"/>
      <c r="B250" s="88" t="s">
        <v>18</v>
      </c>
      <c r="C250" s="80">
        <v>4.5717414532872311</v>
      </c>
      <c r="D250" s="80">
        <f t="shared" ref="D250:F250" si="28">(D111/D98-1)*100</f>
        <v>5.888392908382678</v>
      </c>
      <c r="E250" s="80">
        <v>4.3569625325828838</v>
      </c>
      <c r="F250" s="80">
        <f t="shared" si="28"/>
        <v>0.91918418478698083</v>
      </c>
    </row>
    <row r="251" spans="1:6" ht="12" customHeight="1">
      <c r="A251" s="72"/>
      <c r="B251" s="83" t="s">
        <v>19</v>
      </c>
      <c r="C251" s="80">
        <v>4.339621618496551</v>
      </c>
      <c r="D251" s="80">
        <f t="shared" ref="D251:F251" si="29">(D112/D99-1)*100</f>
        <v>5.4850428644450444</v>
      </c>
      <c r="E251" s="80">
        <v>3.7076760535624089</v>
      </c>
      <c r="F251" s="80">
        <f t="shared" si="29"/>
        <v>3.0930490883557704</v>
      </c>
    </row>
    <row r="252" spans="1:6" ht="12" customHeight="1">
      <c r="A252" s="72"/>
      <c r="B252" s="88" t="s">
        <v>28</v>
      </c>
      <c r="C252" s="80">
        <v>5.3778048677322516</v>
      </c>
      <c r="D252" s="80">
        <f t="shared" ref="D252:F252" si="30">(D113/D100-1)*100</f>
        <v>6.6437020544004799</v>
      </c>
      <c r="E252" s="80">
        <v>4.7875149370378836</v>
      </c>
      <c r="F252" s="80">
        <f t="shared" si="30"/>
        <v>3.3366490789361825</v>
      </c>
    </row>
    <row r="253" spans="1:6" ht="12" customHeight="1">
      <c r="A253" s="73"/>
      <c r="B253" s="88" t="s">
        <v>21</v>
      </c>
      <c r="C253" s="80">
        <v>5.7247562104165723</v>
      </c>
      <c r="D253" s="80">
        <f t="shared" ref="D253:F253" si="31">(D114/D101-1)*100</f>
        <v>6.6977500639968435</v>
      </c>
      <c r="E253" s="80">
        <v>4.6099443456017184</v>
      </c>
      <c r="F253" s="80">
        <f t="shared" si="31"/>
        <v>7.2364845587739701</v>
      </c>
    </row>
    <row r="254" spans="1:6" ht="13.5" customHeight="1">
      <c r="A254" s="73"/>
      <c r="B254" s="83" t="s">
        <v>22</v>
      </c>
      <c r="C254" s="80">
        <v>5.2776151253594747</v>
      </c>
      <c r="D254" s="80">
        <f t="shared" ref="D254:F254" si="32">(D115/D102-1)*100</f>
        <v>5.9786843823490976</v>
      </c>
      <c r="E254" s="80">
        <v>4.3830399417103223</v>
      </c>
      <c r="F254" s="80">
        <f t="shared" si="32"/>
        <v>6.839112997643304</v>
      </c>
    </row>
    <row r="255" spans="1:6" ht="13.5" customHeight="1">
      <c r="A255" s="3"/>
      <c r="B255" s="83" t="s">
        <v>23</v>
      </c>
      <c r="C255" s="80">
        <v>6.4175156589566029</v>
      </c>
      <c r="D255" s="80">
        <f t="shared" ref="D255:F255" si="33">(D116/D103-1)*100</f>
        <v>7.0180640640513658</v>
      </c>
      <c r="E255" s="80">
        <v>4.8848817419402337</v>
      </c>
      <c r="F255" s="80">
        <f t="shared" si="33"/>
        <v>10.98209519368023</v>
      </c>
    </row>
    <row r="256" spans="1:6" ht="13.5" customHeight="1">
      <c r="B256" s="1"/>
      <c r="C256" s="80"/>
      <c r="D256" s="80"/>
      <c r="E256" s="80"/>
      <c r="F256" s="80"/>
    </row>
    <row r="257" spans="1:6" ht="12" customHeight="1">
      <c r="A257" s="73">
        <v>2026</v>
      </c>
      <c r="B257" s="83" t="s">
        <v>12</v>
      </c>
      <c r="C257" s="80">
        <f t="shared" ref="C257" si="34">(C118/C105-1)*100</f>
        <v>5.8066780231808002</v>
      </c>
      <c r="D257" s="80">
        <f t="shared" ref="D257" si="35">(D118/D105-1)*100</f>
        <v>6.1417340668837861</v>
      </c>
      <c r="E257" s="80">
        <f t="shared" ref="E257" si="36">(E118/E105-1)*100</f>
        <v>3.6645774750140969</v>
      </c>
      <c r="F257" s="80">
        <f t="shared" ref="F257" si="37">(F118/F105-1)*100</f>
        <v>15.899900486770967</v>
      </c>
    </row>
    <row r="258" spans="1:6" ht="12" customHeight="1">
      <c r="A258" s="73"/>
      <c r="B258" s="83" t="s">
        <v>13</v>
      </c>
      <c r="C258" s="80">
        <f t="shared" ref="C258" si="38">(C119/C106-1)*100</f>
        <v>4.4383424608628985</v>
      </c>
      <c r="D258" s="80">
        <f t="shared" ref="D258:E258" si="39">(D119/D106-1)*100</f>
        <v>6.1798012381431677</v>
      </c>
      <c r="E258" s="80">
        <f t="shared" si="39"/>
        <v>5.3720332037246576</v>
      </c>
      <c r="F258" s="80">
        <f t="shared" ref="F258" si="40">(F119/F106-1)*100</f>
        <v>-6.5372412635158694</v>
      </c>
    </row>
    <row r="259" spans="1:6" ht="12" customHeight="1">
      <c r="A259" s="73"/>
      <c r="B259" s="83" t="s">
        <v>163</v>
      </c>
      <c r="C259" s="80">
        <f t="shared" ref="C259" si="41">(C120/C107-1)*100</f>
        <v>4.4061849920771445</v>
      </c>
      <c r="D259" s="80">
        <f t="shared" ref="D259:E259" si="42">(D120/D107-1)*100</f>
        <v>5.8545329200029972</v>
      </c>
      <c r="E259" s="80">
        <f t="shared" si="42"/>
        <v>5.2465084775659365</v>
      </c>
      <c r="F259" s="80">
        <f t="shared" ref="F259" si="43">(F120/F107-1)*100</f>
        <v>-4.4568213660940987</v>
      </c>
    </row>
    <row r="260" spans="1:6" ht="12" customHeight="1">
      <c r="A260" s="73"/>
      <c r="B260" s="83" t="s">
        <v>154</v>
      </c>
      <c r="C260" s="80">
        <f t="shared" ref="C260" si="44">(C121/C108-1)*100</f>
        <v>6.240815338140715</v>
      </c>
      <c r="D260" s="80">
        <f t="shared" ref="D260:E260" si="45">(D121/D108-1)*100</f>
        <v>7.3018443909726116</v>
      </c>
      <c r="E260" s="80">
        <f t="shared" si="45"/>
        <v>3.8777410397154544</v>
      </c>
      <c r="F260" s="80">
        <f t="shared" ref="F260" si="46">(F121/F108-1)*100</f>
        <v>13.626082683989971</v>
      </c>
    </row>
    <row r="261" spans="1:6" ht="12" hidden="1" customHeight="1">
      <c r="A261" s="73"/>
      <c r="B261" s="83" t="s">
        <v>155</v>
      </c>
      <c r="C261" s="80">
        <f t="shared" ref="C261" si="47">(C122/C109-1)*100</f>
        <v>-100</v>
      </c>
      <c r="D261" s="80">
        <f t="shared" ref="D261:E261" si="48">(D122/D109-1)*100</f>
        <v>-100</v>
      </c>
      <c r="E261" s="80">
        <f t="shared" si="48"/>
        <v>-100</v>
      </c>
      <c r="F261" s="80">
        <f t="shared" ref="F261" si="49">(F122/F109-1)*100</f>
        <v>-100</v>
      </c>
    </row>
    <row r="262" spans="1:6" ht="12" hidden="1" customHeight="1">
      <c r="A262" s="73"/>
      <c r="B262" s="83" t="s">
        <v>156</v>
      </c>
      <c r="C262" s="80">
        <f t="shared" ref="C262" si="50">(C123/C110-1)*100</f>
        <v>-100</v>
      </c>
      <c r="D262" s="80">
        <f t="shared" ref="D262:E262" si="51">(D123/D110-1)*100</f>
        <v>-100</v>
      </c>
      <c r="E262" s="80">
        <f t="shared" si="51"/>
        <v>-100</v>
      </c>
      <c r="F262" s="80">
        <f t="shared" ref="F262" si="52">(F123/F110-1)*100</f>
        <v>-100</v>
      </c>
    </row>
    <row r="263" spans="1:6" ht="12" hidden="1" customHeight="1">
      <c r="A263" s="73"/>
      <c r="B263" s="83" t="s">
        <v>157</v>
      </c>
      <c r="C263" s="80">
        <f t="shared" ref="C263" si="53">(C124/C111-1)*100</f>
        <v>-100</v>
      </c>
      <c r="D263" s="80">
        <f t="shared" ref="D263:E263" si="54">(D124/D111-1)*100</f>
        <v>-100</v>
      </c>
      <c r="E263" s="80">
        <f t="shared" si="54"/>
        <v>-100</v>
      </c>
      <c r="F263" s="80">
        <f t="shared" ref="F263" si="55">(F124/F111-1)*100</f>
        <v>-100</v>
      </c>
    </row>
    <row r="264" spans="1:6" ht="12" hidden="1" customHeight="1">
      <c r="A264" s="72"/>
      <c r="B264" s="83" t="s">
        <v>158</v>
      </c>
      <c r="C264" s="80">
        <f t="shared" ref="C264" si="56">(C125/C112-1)*100</f>
        <v>-100</v>
      </c>
      <c r="D264" s="80">
        <f t="shared" ref="D264:E264" si="57">(D125/D112-1)*100</f>
        <v>-100</v>
      </c>
      <c r="E264" s="80">
        <f t="shared" si="57"/>
        <v>-100</v>
      </c>
      <c r="F264" s="80">
        <f t="shared" ref="F264" si="58">(F125/F112-1)*100</f>
        <v>-100</v>
      </c>
    </row>
    <row r="265" spans="1:6" ht="12" hidden="1" customHeight="1">
      <c r="A265" s="72"/>
      <c r="B265" s="83" t="s">
        <v>159</v>
      </c>
      <c r="C265" s="80">
        <f t="shared" ref="C265" si="59">(C126/C113-1)*100</f>
        <v>-100</v>
      </c>
      <c r="D265" s="80">
        <f t="shared" ref="D265:E265" si="60">(D126/D113-1)*100</f>
        <v>-100</v>
      </c>
      <c r="E265" s="80">
        <f t="shared" si="60"/>
        <v>-100</v>
      </c>
      <c r="F265" s="80">
        <f t="shared" ref="F265" si="61">(F126/F113-1)*100</f>
        <v>-100</v>
      </c>
    </row>
    <row r="266" spans="1:6" ht="12" hidden="1" customHeight="1">
      <c r="A266" s="73"/>
      <c r="B266" s="83" t="s">
        <v>160</v>
      </c>
      <c r="C266" s="80">
        <f t="shared" ref="C266" si="62">(C127/C114-1)*100</f>
        <v>-100</v>
      </c>
      <c r="D266" s="80">
        <f t="shared" ref="D266:E266" si="63">(D127/D114-1)*100</f>
        <v>-100</v>
      </c>
      <c r="E266" s="80">
        <f t="shared" si="63"/>
        <v>-100</v>
      </c>
      <c r="F266" s="80">
        <f t="shared" ref="F266" si="64">(F127/F114-1)*100</f>
        <v>-100</v>
      </c>
    </row>
    <row r="267" spans="1:6" ht="13.5" hidden="1" customHeight="1">
      <c r="A267" s="73"/>
      <c r="B267" s="83" t="s">
        <v>161</v>
      </c>
      <c r="C267" s="80">
        <f t="shared" ref="C267" si="65">(C128/C115-1)*100</f>
        <v>-100</v>
      </c>
      <c r="D267" s="80">
        <f t="shared" ref="D267:E267" si="66">(D128/D115-1)*100</f>
        <v>-100</v>
      </c>
      <c r="E267" s="80">
        <f t="shared" si="66"/>
        <v>-100</v>
      </c>
      <c r="F267" s="80">
        <f t="shared" ref="F267" si="67">(F128/F115-1)*100</f>
        <v>-100</v>
      </c>
    </row>
    <row r="268" spans="1:6" ht="13.5" hidden="1" customHeight="1">
      <c r="A268" s="3"/>
      <c r="B268" s="83" t="s">
        <v>134</v>
      </c>
      <c r="C268" s="80">
        <f t="shared" ref="C268" si="68">(C129/C116-1)*100</f>
        <v>-100</v>
      </c>
      <c r="D268" s="80">
        <f t="shared" ref="D268:E268" si="69">(D129/D116-1)*100</f>
        <v>-100</v>
      </c>
      <c r="E268" s="80">
        <f t="shared" si="69"/>
        <v>-100</v>
      </c>
      <c r="F268" s="80">
        <f t="shared" ref="F268" si="70">(F129/F116-1)*100</f>
        <v>-100</v>
      </c>
    </row>
    <row r="269" spans="1:6" ht="6" customHeight="1">
      <c r="A269" s="73"/>
      <c r="B269" s="72"/>
      <c r="C269" s="84"/>
      <c r="D269" s="84"/>
      <c r="E269" s="84"/>
      <c r="F269" s="84"/>
    </row>
    <row r="270" spans="1:6" s="48" customFormat="1" ht="15.75" customHeight="1">
      <c r="A270" s="150" t="s">
        <v>142</v>
      </c>
      <c r="B270" s="150"/>
      <c r="C270" s="150"/>
      <c r="D270" s="150"/>
      <c r="E270" s="150"/>
      <c r="F270" s="150"/>
    </row>
    <row r="271" spans="1:6" ht="12" hidden="1" customHeight="1">
      <c r="A271" s="73">
        <v>2018</v>
      </c>
      <c r="B271" s="72" t="s">
        <v>12</v>
      </c>
      <c r="C271" s="80">
        <v>0.36384355231416499</v>
      </c>
      <c r="D271" s="80">
        <v>1.2625704607672901</v>
      </c>
      <c r="E271" s="80">
        <v>-0.205446617308851</v>
      </c>
      <c r="F271" s="80">
        <v>-0.96890855174081003</v>
      </c>
    </row>
    <row r="272" spans="1:6" ht="12" hidden="1" customHeight="1">
      <c r="A272" s="72"/>
      <c r="B272" s="72" t="s">
        <v>13</v>
      </c>
      <c r="C272" s="80">
        <v>-3.45829954801121</v>
      </c>
      <c r="D272" s="80">
        <v>-4.0575625564526199</v>
      </c>
      <c r="E272" s="80">
        <v>-2.2191419019051701</v>
      </c>
      <c r="F272" s="80">
        <v>-5.81190607244449</v>
      </c>
    </row>
    <row r="273" spans="1:6" ht="12" hidden="1" customHeight="1">
      <c r="A273" s="81"/>
      <c r="B273" s="72" t="s">
        <v>14</v>
      </c>
      <c r="C273" s="80">
        <v>6.7149702865605603</v>
      </c>
      <c r="D273" s="80">
        <v>7.8335692149392502</v>
      </c>
      <c r="E273" s="80">
        <v>5.0227375794923903</v>
      </c>
      <c r="F273" s="80">
        <v>8.9005346155009306</v>
      </c>
    </row>
    <row r="274" spans="1:6" ht="12" hidden="1" customHeight="1">
      <c r="A274" s="73"/>
      <c r="B274" s="72" t="s">
        <v>15</v>
      </c>
      <c r="C274" s="80">
        <v>-5.0949456767753096</v>
      </c>
      <c r="D274" s="80">
        <v>-4.1055708954908097</v>
      </c>
      <c r="E274" s="80">
        <v>-6.2176266013124</v>
      </c>
      <c r="F274" s="80">
        <v>-4.76465290964512</v>
      </c>
    </row>
    <row r="275" spans="1:6" ht="12" hidden="1" customHeight="1">
      <c r="A275" s="81"/>
      <c r="B275" s="72" t="s">
        <v>16</v>
      </c>
      <c r="C275" s="80">
        <v>4.0194629526623897</v>
      </c>
      <c r="D275" s="80">
        <v>5.7285760756477204</v>
      </c>
      <c r="E275" s="80">
        <v>2.1246348034806899</v>
      </c>
      <c r="F275" s="80">
        <v>4.2616311829134004</v>
      </c>
    </row>
    <row r="276" spans="1:6" ht="12" hidden="1" customHeight="1">
      <c r="A276" s="81"/>
      <c r="B276" s="72" t="s">
        <v>17</v>
      </c>
      <c r="C276" s="80">
        <v>4.5280949553415404</v>
      </c>
      <c r="D276" s="80">
        <v>-1.01960206018335</v>
      </c>
      <c r="E276" s="80">
        <v>9.4098167536643</v>
      </c>
      <c r="F276" s="80">
        <v>9.2123770431257803</v>
      </c>
    </row>
    <row r="277" spans="1:6" ht="12" hidden="1" customHeight="1">
      <c r="A277" s="81"/>
      <c r="B277" s="72" t="s">
        <v>18</v>
      </c>
      <c r="C277" s="80">
        <v>-0.45356365919278102</v>
      </c>
      <c r="D277" s="80">
        <v>-3.2136525888633001</v>
      </c>
      <c r="E277" s="80">
        <v>0.92124685969147901</v>
      </c>
      <c r="F277" s="80">
        <v>4.6980861683737896</v>
      </c>
    </row>
    <row r="278" spans="1:6" ht="12" hidden="1" customHeight="1">
      <c r="A278" s="81"/>
      <c r="B278" s="72" t="s">
        <v>19</v>
      </c>
      <c r="C278" s="80">
        <v>0.68885004987207299</v>
      </c>
      <c r="D278" s="80">
        <v>4.5819911626726801</v>
      </c>
      <c r="E278" s="80">
        <v>-1.8021916386804999</v>
      </c>
      <c r="F278" s="80">
        <v>-3.7795309172533198</v>
      </c>
    </row>
    <row r="279" spans="1:6" ht="12" hidden="1" customHeight="1">
      <c r="A279" s="81"/>
      <c r="B279" s="72" t="s">
        <v>20</v>
      </c>
      <c r="C279" s="80">
        <v>-2.5649195480624898</v>
      </c>
      <c r="D279" s="80">
        <v>3.50768784490027</v>
      </c>
      <c r="E279" s="80">
        <v>-5.3551947402651798</v>
      </c>
      <c r="F279" s="80">
        <v>-15.041036050801599</v>
      </c>
    </row>
    <row r="280" spans="1:6" ht="12" hidden="1" customHeight="1">
      <c r="A280" s="81"/>
      <c r="B280" s="72" t="s">
        <v>21</v>
      </c>
      <c r="C280" s="80">
        <v>2.3631915803555601</v>
      </c>
      <c r="D280" s="80">
        <v>-0.42960400702220602</v>
      </c>
      <c r="E280" s="80">
        <v>4.1862958144749998</v>
      </c>
      <c r="F280" s="80">
        <v>7.6538834146832198</v>
      </c>
    </row>
    <row r="281" spans="1:6" ht="12" hidden="1" customHeight="1">
      <c r="A281" s="81"/>
      <c r="B281" s="72" t="s">
        <v>22</v>
      </c>
      <c r="C281" s="80">
        <v>-0.81962705279273995</v>
      </c>
      <c r="D281" s="80">
        <v>-4.3671767249760602</v>
      </c>
      <c r="E281" s="80">
        <v>2.3782448739006998</v>
      </c>
      <c r="F281" s="80">
        <v>1.53665835555499</v>
      </c>
    </row>
    <row r="282" spans="1:6" ht="12" hidden="1" customHeight="1">
      <c r="A282" s="81"/>
      <c r="B282" s="72" t="s">
        <v>23</v>
      </c>
      <c r="C282" s="80">
        <v>2.0640787889315502</v>
      </c>
      <c r="D282" s="80">
        <v>1.04935122572665</v>
      </c>
      <c r="E282" s="80">
        <v>4.4695249784434603</v>
      </c>
      <c r="F282" s="80">
        <v>-3.4309469343864398</v>
      </c>
    </row>
    <row r="283" spans="1:6" hidden="1">
      <c r="A283" s="73">
        <v>2019</v>
      </c>
      <c r="B283" s="72" t="s">
        <v>12</v>
      </c>
      <c r="C283" s="84">
        <v>0.28155950815673197</v>
      </c>
      <c r="D283" s="84">
        <v>0.546966067958635</v>
      </c>
      <c r="E283" s="84">
        <v>-1.0974240291255599</v>
      </c>
      <c r="F283" s="84">
        <v>5.0794356134430796</v>
      </c>
    </row>
    <row r="284" spans="1:6" hidden="1">
      <c r="A284" s="79"/>
      <c r="B284" s="72" t="s">
        <v>13</v>
      </c>
      <c r="C284" s="84">
        <v>-4.7855623598072903</v>
      </c>
      <c r="D284" s="84">
        <v>-5.0041863833270197</v>
      </c>
      <c r="E284" s="84">
        <v>-3.92401778113175</v>
      </c>
      <c r="F284" s="84">
        <v>-7.38715072663196</v>
      </c>
    </row>
    <row r="285" spans="1:6" hidden="1">
      <c r="A285" s="79"/>
      <c r="B285" s="72" t="s">
        <v>14</v>
      </c>
      <c r="C285" s="84">
        <v>5.3502329654418297</v>
      </c>
      <c r="D285" s="84">
        <v>6.7174926779234001</v>
      </c>
      <c r="E285" s="84">
        <v>3.15921242809141</v>
      </c>
      <c r="F285" s="84">
        <v>8.9455000174290404</v>
      </c>
    </row>
    <row r="286" spans="1:6" hidden="1">
      <c r="A286" s="79"/>
      <c r="B286" s="72" t="s">
        <v>15</v>
      </c>
      <c r="C286" s="84">
        <v>-4.9293104051027097</v>
      </c>
      <c r="D286" s="84">
        <v>-3.9247481436343898</v>
      </c>
      <c r="E286" s="84">
        <v>-5.9068366319792203</v>
      </c>
      <c r="F286" s="84">
        <v>-5.0606188513547297</v>
      </c>
    </row>
    <row r="287" spans="1:6" hidden="1">
      <c r="A287" s="79"/>
      <c r="B287" s="72" t="s">
        <v>16</v>
      </c>
      <c r="C287" s="84">
        <v>5.4291306183029597</v>
      </c>
      <c r="D287" s="84">
        <v>5.9594563511871597</v>
      </c>
      <c r="E287" s="84">
        <v>3.7458221086782801</v>
      </c>
      <c r="F287" s="84">
        <v>9.8893332177680495</v>
      </c>
    </row>
    <row r="288" spans="1:6" hidden="1">
      <c r="A288" s="79"/>
      <c r="B288" s="72" t="s">
        <v>30</v>
      </c>
      <c r="C288" s="84">
        <v>4.3240817712121098</v>
      </c>
      <c r="D288" s="84">
        <v>0.39371225748911298</v>
      </c>
      <c r="E288" s="84">
        <v>9.6305916806797303</v>
      </c>
      <c r="F288" s="84">
        <v>-4.9561297146809097E-2</v>
      </c>
    </row>
    <row r="289" spans="1:6" hidden="1">
      <c r="A289" s="79"/>
      <c r="B289" s="72" t="s">
        <v>18</v>
      </c>
      <c r="C289" s="84">
        <v>-0.596056056807441</v>
      </c>
      <c r="D289" s="84">
        <v>-2.5036888796391401</v>
      </c>
      <c r="E289" s="84">
        <v>-0.186468289420233</v>
      </c>
      <c r="F289" s="84">
        <v>5.1784492240210698</v>
      </c>
    </row>
    <row r="290" spans="1:6" hidden="1">
      <c r="A290" s="79"/>
      <c r="B290" s="72" t="s">
        <v>27</v>
      </c>
      <c r="C290" s="84">
        <v>0.27298105499613701</v>
      </c>
      <c r="D290" s="84">
        <v>4.27475161788034</v>
      </c>
      <c r="E290" s="84">
        <v>-2.6945147679383998</v>
      </c>
      <c r="F290" s="84">
        <v>-2.7622872031764598</v>
      </c>
    </row>
    <row r="291" spans="1:6" hidden="1">
      <c r="A291" s="79"/>
      <c r="B291" s="72" t="s">
        <v>28</v>
      </c>
      <c r="C291" s="84">
        <v>-2.4549208048183</v>
      </c>
      <c r="D291" s="84">
        <v>3.07700557037434</v>
      </c>
      <c r="E291" s="84">
        <v>-5.4260711888689004</v>
      </c>
      <c r="F291" s="84">
        <v>-12.4437904282047</v>
      </c>
    </row>
    <row r="292" spans="1:6" hidden="1">
      <c r="A292" s="73"/>
      <c r="B292" s="72" t="s">
        <v>29</v>
      </c>
      <c r="C292" s="84">
        <v>1.66181929915837</v>
      </c>
      <c r="D292" s="84">
        <v>-1.04379161574693</v>
      </c>
      <c r="E292" s="84">
        <v>3.48163417755904</v>
      </c>
      <c r="F292" s="84">
        <v>6.4312042627034698</v>
      </c>
    </row>
    <row r="293" spans="1:6" hidden="1">
      <c r="A293" s="73"/>
      <c r="B293" s="81" t="s">
        <v>22</v>
      </c>
      <c r="C293" s="84">
        <v>-0.41606224084641502</v>
      </c>
      <c r="D293" s="84">
        <v>-3.9104613262562098</v>
      </c>
      <c r="E293" s="84">
        <v>2.7823757766224602</v>
      </c>
      <c r="F293" s="84">
        <v>1.46387432719679</v>
      </c>
    </row>
    <row r="294" spans="1:6" hidden="1">
      <c r="A294" s="73"/>
      <c r="B294" s="81" t="s">
        <v>23</v>
      </c>
      <c r="C294" s="84">
        <v>2.4115680686432901</v>
      </c>
      <c r="D294" s="84">
        <v>1.56999254724508</v>
      </c>
      <c r="E294" s="84">
        <v>4.3950424764358003</v>
      </c>
      <c r="F294" s="84">
        <v>-2.33765491766232</v>
      </c>
    </row>
    <row r="295" spans="1:6" ht="15" hidden="1" customHeight="1">
      <c r="A295" s="73"/>
      <c r="B295" s="81"/>
      <c r="C295" s="84"/>
      <c r="D295" s="84"/>
      <c r="E295" s="84"/>
      <c r="F295" s="84"/>
    </row>
    <row r="296" spans="1:6" ht="13.5" hidden="1" customHeight="1">
      <c r="A296" s="73">
        <v>2020</v>
      </c>
      <c r="B296" s="82" t="s">
        <v>12</v>
      </c>
      <c r="C296" s="84">
        <v>-0.251817302394652</v>
      </c>
      <c r="D296" s="84">
        <v>0.37212386414540199</v>
      </c>
      <c r="E296" s="84">
        <v>-1.32319711817385</v>
      </c>
      <c r="F296" s="84">
        <v>1.5214177826631701</v>
      </c>
    </row>
    <row r="297" spans="1:6" ht="13.5" hidden="1" customHeight="1">
      <c r="A297" s="79"/>
      <c r="B297" s="83" t="s">
        <v>13</v>
      </c>
      <c r="C297" s="84">
        <v>-4.8090350424825097</v>
      </c>
      <c r="D297" s="84">
        <v>-5.3117879555753804</v>
      </c>
      <c r="E297" s="84">
        <v>-4.2371624701012403</v>
      </c>
      <c r="F297" s="84">
        <v>-4.8732406389131997</v>
      </c>
    </row>
    <row r="298" spans="1:6" ht="13.5" hidden="1" customHeight="1">
      <c r="A298" s="79"/>
      <c r="B298" s="83" t="s">
        <v>14</v>
      </c>
      <c r="C298" s="84">
        <v>-6.1626717779333999</v>
      </c>
      <c r="D298" s="84">
        <v>-0.86277410118420494</v>
      </c>
      <c r="E298" s="84">
        <v>-10.348031315674101</v>
      </c>
      <c r="F298" s="84">
        <v>-10.0087872124192</v>
      </c>
    </row>
    <row r="299" spans="1:6" ht="13.5" hidden="1" customHeight="1">
      <c r="A299" s="79"/>
      <c r="B299" s="83" t="s">
        <v>15</v>
      </c>
      <c r="C299" s="84">
        <v>-37.848283677103502</v>
      </c>
      <c r="D299" s="84">
        <v>-28.513451192670502</v>
      </c>
      <c r="E299" s="84">
        <v>-34.8514430214992</v>
      </c>
      <c r="F299" s="84">
        <v>-92.924014904095799</v>
      </c>
    </row>
    <row r="300" spans="1:6" ht="13.5" hidden="1" customHeight="1">
      <c r="A300" s="79"/>
      <c r="B300" s="83" t="s">
        <v>16</v>
      </c>
      <c r="C300" s="84">
        <v>30.284658878476101</v>
      </c>
      <c r="D300" s="84">
        <v>12.0331228723491</v>
      </c>
      <c r="E300" s="84">
        <v>32.880303688422501</v>
      </c>
      <c r="F300" s="84">
        <v>763.31127981366603</v>
      </c>
    </row>
    <row r="301" spans="1:6" ht="13.5" hidden="1" customHeight="1">
      <c r="A301" s="79"/>
      <c r="B301" s="83" t="s">
        <v>30</v>
      </c>
      <c r="C301" s="84">
        <v>25.212448308786801</v>
      </c>
      <c r="D301" s="84">
        <v>20.8247742261719</v>
      </c>
      <c r="E301" s="84">
        <v>18.782380656053199</v>
      </c>
      <c r="F301" s="84">
        <v>90.181315699958901</v>
      </c>
    </row>
    <row r="302" spans="1:6" ht="13.5" hidden="1" customHeight="1">
      <c r="A302" s="79"/>
      <c r="B302" s="83" t="s">
        <v>31</v>
      </c>
      <c r="C302" s="84">
        <v>4.9496033647654603</v>
      </c>
      <c r="D302" s="84">
        <v>1.4650306053551201</v>
      </c>
      <c r="E302" s="84">
        <v>6.4824848877807204</v>
      </c>
      <c r="F302" s="84">
        <v>12.2998683367813</v>
      </c>
    </row>
    <row r="303" spans="1:6" ht="13.5" hidden="1" customHeight="1">
      <c r="A303" s="77"/>
      <c r="B303" s="83" t="s">
        <v>27</v>
      </c>
      <c r="C303" s="84">
        <v>1.69099454743185</v>
      </c>
      <c r="D303" s="84">
        <v>4.8947175150839897</v>
      </c>
      <c r="E303" s="84">
        <v>0.13837020905342901</v>
      </c>
      <c r="F303" s="84">
        <v>-3.6632324730347401</v>
      </c>
    </row>
    <row r="304" spans="1:6" ht="13.5" hidden="1" customHeight="1">
      <c r="A304" s="77"/>
      <c r="B304" s="83" t="s">
        <v>20</v>
      </c>
      <c r="C304" s="84">
        <v>0.50008684159506001</v>
      </c>
      <c r="D304" s="84">
        <v>3.2435009417050198</v>
      </c>
      <c r="E304" s="84">
        <v>-2.0795474810716601</v>
      </c>
      <c r="F304" s="84">
        <v>-6.9944932105447902E-2</v>
      </c>
    </row>
    <row r="305" spans="1:6" ht="13.5" hidden="1" customHeight="1">
      <c r="A305" s="73"/>
      <c r="B305" s="83" t="s">
        <v>21</v>
      </c>
      <c r="C305" s="84">
        <v>-0.24208057040991901</v>
      </c>
      <c r="D305" s="84">
        <v>1.44128137160242</v>
      </c>
      <c r="E305" s="84">
        <v>-0.427921835419731</v>
      </c>
      <c r="F305" s="84">
        <v>-6.0178343428050196</v>
      </c>
    </row>
    <row r="306" spans="1:6" ht="13.5" hidden="1" customHeight="1">
      <c r="A306" s="73"/>
      <c r="B306" s="83" t="s">
        <v>22</v>
      </c>
      <c r="C306" s="84">
        <v>-0.43825032083730803</v>
      </c>
      <c r="D306" s="84">
        <v>-3.4577384236592401</v>
      </c>
      <c r="E306" s="84">
        <v>2.46265472464655</v>
      </c>
      <c r="F306" s="84">
        <v>0.83717915723109404</v>
      </c>
    </row>
    <row r="307" spans="1:6" ht="13.5" hidden="1" customHeight="1">
      <c r="A307" s="73"/>
      <c r="B307" s="83" t="s">
        <v>23</v>
      </c>
      <c r="C307" s="84">
        <v>4.1892464411269703</v>
      </c>
      <c r="D307" s="84">
        <v>1.9846775026252801</v>
      </c>
      <c r="E307" s="84">
        <v>4.6492774616256902</v>
      </c>
      <c r="F307" s="84">
        <v>10.923336724416799</v>
      </c>
    </row>
    <row r="308" spans="1:6" ht="6.75" customHeight="1">
      <c r="A308" s="73"/>
      <c r="B308" s="83"/>
      <c r="C308" s="81"/>
      <c r="D308" s="81"/>
      <c r="E308" s="81"/>
      <c r="F308" s="81"/>
    </row>
    <row r="309" spans="1:6" ht="13.5" hidden="1" customHeight="1">
      <c r="A309" s="73">
        <v>2021</v>
      </c>
      <c r="B309" s="82" t="s">
        <v>12</v>
      </c>
      <c r="C309" s="84">
        <v>-2.8803623517631798</v>
      </c>
      <c r="D309" s="84">
        <v>0.34350070394504301</v>
      </c>
      <c r="E309" s="84">
        <v>-1.4363847436161501</v>
      </c>
      <c r="F309" s="84">
        <v>-19.809999320829402</v>
      </c>
    </row>
    <row r="310" spans="1:6" ht="13.5" hidden="1" customHeight="1">
      <c r="A310" s="73"/>
      <c r="B310" s="83" t="s">
        <v>13</v>
      </c>
      <c r="C310" s="84">
        <v>-3.2966953521246798</v>
      </c>
      <c r="D310" s="84">
        <v>-4.9900831239453298</v>
      </c>
      <c r="E310" s="84">
        <v>-3.1573358431233798</v>
      </c>
      <c r="F310" s="84">
        <v>3.7873202192480599</v>
      </c>
    </row>
    <row r="311" spans="1:6" ht="13.5" hidden="1" customHeight="1">
      <c r="A311" s="79"/>
      <c r="B311" s="83" t="s">
        <v>24</v>
      </c>
      <c r="C311" s="84">
        <v>2.9955754474639602</v>
      </c>
      <c r="D311" s="84">
        <v>0.84271709480878698</v>
      </c>
      <c r="E311" s="84">
        <v>-0.44894632622179997</v>
      </c>
      <c r="F311" s="84">
        <v>26.627469733354101</v>
      </c>
    </row>
    <row r="312" spans="1:6" ht="13.5" hidden="1" customHeight="1">
      <c r="A312" s="79"/>
      <c r="B312" s="83" t="s">
        <v>15</v>
      </c>
      <c r="C312" s="84">
        <v>-2.1701941984843698</v>
      </c>
      <c r="D312" s="84">
        <v>7.7827881947967206E-2</v>
      </c>
      <c r="E312" s="84">
        <v>-2.32090124657259</v>
      </c>
      <c r="F312" s="84">
        <v>-9.13693308785464</v>
      </c>
    </row>
    <row r="313" spans="1:6" ht="13.5" hidden="1" customHeight="1">
      <c r="A313" s="79"/>
      <c r="B313" s="83" t="s">
        <v>130</v>
      </c>
      <c r="C313" s="84">
        <v>-3.2839599010738398</v>
      </c>
      <c r="D313" s="92">
        <v>2.6182144822506401E-2</v>
      </c>
      <c r="E313" s="84">
        <v>-2.0775452152053</v>
      </c>
      <c r="F313" s="84">
        <v>-19.735709195638801</v>
      </c>
    </row>
    <row r="314" spans="1:6" ht="13.5" hidden="1" customHeight="1">
      <c r="A314" s="79"/>
      <c r="B314" s="83" t="s">
        <v>131</v>
      </c>
      <c r="C314" s="84">
        <v>-14.0442020459239</v>
      </c>
      <c r="D314" s="84">
        <v>-5.7492067197981402</v>
      </c>
      <c r="E314" s="84">
        <v>-4.9467220409559101</v>
      </c>
      <c r="F314" s="84">
        <v>-91.771342719438493</v>
      </c>
    </row>
    <row r="315" spans="1:6" ht="13.5" hidden="1" customHeight="1">
      <c r="A315" s="79"/>
      <c r="B315" s="83" t="s">
        <v>31</v>
      </c>
      <c r="C315" s="84">
        <v>0.29263742141938398</v>
      </c>
      <c r="D315" s="84">
        <v>-1.5436995857718701</v>
      </c>
      <c r="E315" s="84">
        <v>0.31798927126229798</v>
      </c>
      <c r="F315" s="84">
        <v>84.977753826409099</v>
      </c>
    </row>
    <row r="316" spans="1:6" ht="13.5" hidden="1" customHeight="1">
      <c r="A316" s="77"/>
      <c r="B316" s="83" t="s">
        <v>19</v>
      </c>
      <c r="C316" s="84">
        <v>7.5011459062507102</v>
      </c>
      <c r="D316" s="84">
        <v>4.9905879851938701</v>
      </c>
      <c r="E316" s="84">
        <v>1.65506281556167</v>
      </c>
      <c r="F316" s="84">
        <v>238.22229897107701</v>
      </c>
    </row>
    <row r="317" spans="1:6" ht="13.5" hidden="1" customHeight="1">
      <c r="A317" s="77"/>
      <c r="B317" s="83" t="s">
        <v>20</v>
      </c>
      <c r="C317" s="84">
        <v>7.5721966994478596</v>
      </c>
      <c r="D317" s="84">
        <v>3.9131804875595102</v>
      </c>
      <c r="E317" s="84">
        <v>3.3206669287260802</v>
      </c>
      <c r="F317" s="84">
        <v>83.480603497102095</v>
      </c>
    </row>
    <row r="318" spans="1:6" ht="13.5" hidden="1" customHeight="1">
      <c r="A318" s="77"/>
      <c r="B318" s="83" t="s">
        <v>21</v>
      </c>
      <c r="C318" s="84">
        <v>7.0816431488699401</v>
      </c>
      <c r="D318" s="84">
        <v>2.3392449241034701</v>
      </c>
      <c r="E318" s="84">
        <v>4.7222894301540901</v>
      </c>
      <c r="F318" s="84">
        <v>36.156725214016198</v>
      </c>
    </row>
    <row r="319" spans="1:6" ht="15" hidden="1" customHeight="1">
      <c r="A319" s="73"/>
      <c r="B319" s="72" t="s">
        <v>22</v>
      </c>
      <c r="C319" s="84">
        <v>0.630924915519815</v>
      </c>
      <c r="D319" s="84">
        <v>-0.38663420842128798</v>
      </c>
      <c r="E319" s="84">
        <v>3.53784028630277</v>
      </c>
      <c r="F319" s="84">
        <v>-5.4974781475387902</v>
      </c>
    </row>
    <row r="320" spans="1:6" ht="15" hidden="1" customHeight="1">
      <c r="A320" s="73"/>
      <c r="B320" s="72" t="s">
        <v>23</v>
      </c>
      <c r="C320" s="84">
        <v>2.55891020288295</v>
      </c>
      <c r="D320" s="84">
        <v>1.36051762141851</v>
      </c>
      <c r="E320" s="84">
        <v>1.77460743998838</v>
      </c>
      <c r="F320" s="84">
        <v>10.066423413171901</v>
      </c>
    </row>
    <row r="321" spans="1:6" ht="15" hidden="1" customHeight="1">
      <c r="A321" s="81"/>
      <c r="B321" s="72"/>
      <c r="C321" s="84"/>
      <c r="D321" s="84"/>
      <c r="E321" s="84"/>
      <c r="F321" s="84"/>
    </row>
    <row r="322" spans="1:6" ht="13.5" hidden="1" customHeight="1">
      <c r="A322" s="73">
        <v>2022</v>
      </c>
      <c r="B322" s="82" t="s">
        <v>12</v>
      </c>
      <c r="C322" s="84">
        <v>-0.44176601556157324</v>
      </c>
      <c r="D322" s="84">
        <v>1.3380431892336508</v>
      </c>
      <c r="E322" s="84">
        <v>0.83389727440930095</v>
      </c>
      <c r="F322" s="84">
        <v>-11.224246491243372</v>
      </c>
    </row>
    <row r="323" spans="1:6" ht="13.5" hidden="1" customHeight="1">
      <c r="A323" s="73"/>
      <c r="B323" s="85" t="s">
        <v>13</v>
      </c>
      <c r="C323" s="84">
        <v>-3.0412999734837465</v>
      </c>
      <c r="D323" s="84">
        <v>-5.9425080701683513</v>
      </c>
      <c r="E323" s="84">
        <v>-0.65420280115693341</v>
      </c>
      <c r="F323" s="84">
        <v>-2.5405450075444591</v>
      </c>
    </row>
    <row r="324" spans="1:6" ht="13.5" hidden="1" customHeight="1">
      <c r="A324" s="79"/>
      <c r="B324" s="85" t="s">
        <v>14</v>
      </c>
      <c r="C324" s="84">
        <v>4.0845143622680213</v>
      </c>
      <c r="D324" s="84">
        <v>1.3579918834950577</v>
      </c>
      <c r="E324" s="84">
        <v>1.3000074173982856</v>
      </c>
      <c r="F324" s="84">
        <v>26.162639880316153</v>
      </c>
    </row>
    <row r="325" spans="1:6" ht="13.5" hidden="1" customHeight="1">
      <c r="A325" s="79"/>
      <c r="B325" s="85" t="s">
        <v>25</v>
      </c>
      <c r="C325" s="84">
        <v>2.7497518694935108</v>
      </c>
      <c r="D325" s="84">
        <v>2.1676802868880962</v>
      </c>
      <c r="E325" s="84">
        <v>6.1701700903850742</v>
      </c>
      <c r="F325" s="84">
        <v>-8.5000000000003073</v>
      </c>
    </row>
    <row r="326" spans="1:6" ht="13.5" hidden="1" customHeight="1">
      <c r="A326" s="79"/>
      <c r="B326" s="83" t="s">
        <v>26</v>
      </c>
      <c r="C326" s="84">
        <v>0.83254640503169774</v>
      </c>
      <c r="D326" s="84">
        <v>-0.15812904524252769</v>
      </c>
      <c r="E326" s="84">
        <v>4.3045405692444527</v>
      </c>
      <c r="F326" s="84">
        <v>-10.51587301587238</v>
      </c>
    </row>
    <row r="327" spans="1:6" ht="13.5" hidden="1" customHeight="1">
      <c r="A327" s="79"/>
      <c r="B327" s="83" t="s">
        <v>131</v>
      </c>
      <c r="C327" s="84">
        <v>1.7457141072569904</v>
      </c>
      <c r="D327" s="84">
        <v>1.2046880949390992</v>
      </c>
      <c r="E327" s="84">
        <v>0.49319301539723082</v>
      </c>
      <c r="F327" s="84">
        <v>12.175218942662092</v>
      </c>
    </row>
    <row r="328" spans="1:6" ht="13.5" hidden="1" customHeight="1">
      <c r="A328" s="79"/>
      <c r="B328" s="83" t="s">
        <v>132</v>
      </c>
      <c r="C328" s="84">
        <v>-1.4521900893344375</v>
      </c>
      <c r="D328" s="84">
        <v>-1.416590895400649</v>
      </c>
      <c r="E328" s="84">
        <v>0.55300832146880641</v>
      </c>
      <c r="F328" s="84">
        <v>-12.945019192892449</v>
      </c>
    </row>
    <row r="329" spans="1:6" ht="13.5" hidden="1" customHeight="1">
      <c r="A329" s="77"/>
      <c r="B329" s="83" t="s">
        <v>133</v>
      </c>
      <c r="C329" s="84">
        <v>2.2951117876197635</v>
      </c>
      <c r="D329" s="84">
        <v>1.6742580886800473</v>
      </c>
      <c r="E329" s="84">
        <v>0.46542609060871154</v>
      </c>
      <c r="F329" s="84">
        <v>18.234244085169536</v>
      </c>
    </row>
    <row r="330" spans="1:6" ht="13.5" hidden="1" customHeight="1">
      <c r="A330" s="77"/>
      <c r="B330" s="83" t="s">
        <v>20</v>
      </c>
      <c r="C330" s="84">
        <v>0.40940456135831749</v>
      </c>
      <c r="D330" s="84">
        <v>0.1017778048666651</v>
      </c>
      <c r="E330" s="84">
        <v>0.95823917737616338</v>
      </c>
      <c r="F330" s="84">
        <v>-1.3847981608919313</v>
      </c>
    </row>
    <row r="331" spans="1:6" ht="13.5" hidden="1" customHeight="1">
      <c r="A331" s="77"/>
      <c r="B331" s="83" t="s">
        <v>21</v>
      </c>
      <c r="C331" s="84">
        <v>-0.27007935934959537</v>
      </c>
      <c r="D331" s="84">
        <v>-0.20783622901341392</v>
      </c>
      <c r="E331" s="84">
        <v>0.73129659331641061</v>
      </c>
      <c r="F331" s="84">
        <v>-4.3962230371956013</v>
      </c>
    </row>
    <row r="332" spans="1:6" ht="15" hidden="1" customHeight="1">
      <c r="A332" s="73"/>
      <c r="B332" s="72" t="s">
        <v>22</v>
      </c>
      <c r="C332" s="84">
        <v>0.17815475552791504</v>
      </c>
      <c r="D332" s="84">
        <v>-0.60848442238530254</v>
      </c>
      <c r="E332" s="84">
        <v>0.17250997949234126</v>
      </c>
      <c r="F332" s="84">
        <v>2.9917365800455231</v>
      </c>
    </row>
    <row r="333" spans="1:6" ht="15" hidden="1" customHeight="1">
      <c r="A333" s="73"/>
      <c r="B333" s="72" t="s">
        <v>23</v>
      </c>
      <c r="C333" s="84">
        <v>2.2525110701126394</v>
      </c>
      <c r="D333" s="84">
        <v>1.8738205823903176</v>
      </c>
      <c r="E333" s="84">
        <v>1.0198830909437628</v>
      </c>
      <c r="F333" s="84">
        <v>9.4490572322768038</v>
      </c>
    </row>
    <row r="334" spans="1:6" ht="15" hidden="1" customHeight="1">
      <c r="A334" s="81"/>
      <c r="B334" s="72"/>
      <c r="C334" s="80"/>
      <c r="D334" s="80"/>
      <c r="E334" s="80"/>
      <c r="F334" s="80"/>
    </row>
    <row r="335" spans="1:6" ht="13.5" hidden="1" customHeight="1">
      <c r="A335" s="73">
        <v>2023</v>
      </c>
      <c r="B335" s="72" t="s">
        <v>12</v>
      </c>
      <c r="C335" s="80">
        <f>(C76/C70-1)*100</f>
        <v>-1.3867605360561752</v>
      </c>
      <c r="D335" s="80">
        <f t="shared" ref="D335:F335" si="71">(D76/D70-1)*100</f>
        <v>0.48903254796275331</v>
      </c>
      <c r="E335" s="80">
        <f t="shared" si="71"/>
        <v>-0.20505055001559525</v>
      </c>
      <c r="F335" s="80">
        <f t="shared" si="71"/>
        <v>-11.57726978838307</v>
      </c>
    </row>
    <row r="336" spans="1:6" ht="13.5" hidden="1" customHeight="1">
      <c r="A336" s="73"/>
      <c r="B336" s="72" t="s">
        <v>13</v>
      </c>
      <c r="C336" s="80">
        <f t="shared" ref="C336:F338" si="72">(C77/C76-1)*100</f>
        <v>-1.1486787939254395</v>
      </c>
      <c r="D336" s="80">
        <f t="shared" si="72"/>
        <v>-2.649471801055725</v>
      </c>
      <c r="E336" s="80">
        <f t="shared" si="72"/>
        <v>-2.4644537505205011</v>
      </c>
      <c r="F336" s="80">
        <f t="shared" si="72"/>
        <v>7.8851513131712014</v>
      </c>
    </row>
    <row r="337" spans="1:6" ht="13.5" hidden="1" customHeight="1">
      <c r="A337" s="79"/>
      <c r="B337" s="83" t="s">
        <v>14</v>
      </c>
      <c r="C337" s="80">
        <f t="shared" si="72"/>
        <v>2.9706048759597259</v>
      </c>
      <c r="D337" s="80">
        <f t="shared" si="72"/>
        <v>4.2519026381031999</v>
      </c>
      <c r="E337" s="80">
        <f t="shared" si="72"/>
        <v>1.0519161586306058</v>
      </c>
      <c r="F337" s="80">
        <f t="shared" si="72"/>
        <v>10.196050612625672</v>
      </c>
    </row>
    <row r="338" spans="1:6" ht="13.5" hidden="1" customHeight="1">
      <c r="A338" s="79"/>
      <c r="B338" s="83" t="s">
        <v>15</v>
      </c>
      <c r="C338" s="80">
        <f t="shared" si="72"/>
        <v>-1.6333755647197967</v>
      </c>
      <c r="D338" s="80">
        <f t="shared" si="72"/>
        <v>-1.049630397824064</v>
      </c>
      <c r="E338" s="80">
        <f t="shared" si="72"/>
        <v>2.6610307857373616</v>
      </c>
      <c r="F338" s="80">
        <f t="shared" si="72"/>
        <v>-21.151417013462503</v>
      </c>
    </row>
    <row r="339" spans="1:6" ht="13.5" hidden="1" customHeight="1">
      <c r="A339" s="79"/>
      <c r="B339" s="83" t="s">
        <v>16</v>
      </c>
      <c r="C339" s="80">
        <f t="shared" ref="C339:F339" si="73">(C80/C79-1)*100</f>
        <v>0.67878897773510083</v>
      </c>
      <c r="D339" s="80">
        <f t="shared" si="73"/>
        <v>1.6920402192704742</v>
      </c>
      <c r="E339" s="80">
        <f t="shared" si="73"/>
        <v>-2.9705391690584948</v>
      </c>
      <c r="F339" s="80">
        <f t="shared" si="73"/>
        <v>15.989000000000008</v>
      </c>
    </row>
    <row r="340" spans="1:6" ht="13.5" hidden="1" customHeight="1">
      <c r="A340" s="79"/>
      <c r="B340" s="83" t="s">
        <v>17</v>
      </c>
      <c r="C340" s="80">
        <f t="shared" ref="C340:F340" si="74">(C81/C80-1)*100</f>
        <v>0.32439579593921408</v>
      </c>
      <c r="D340" s="80">
        <f t="shared" si="74"/>
        <v>0.42542375025911294</v>
      </c>
      <c r="E340" s="80">
        <f t="shared" si="74"/>
        <v>0.72557418026182319</v>
      </c>
      <c r="F340" s="80">
        <f t="shared" si="74"/>
        <v>-1.9649999999999945</v>
      </c>
    </row>
    <row r="341" spans="1:6" ht="13.5" hidden="1" customHeight="1">
      <c r="A341" s="79"/>
      <c r="B341" s="83" t="s">
        <v>18</v>
      </c>
      <c r="C341" s="80">
        <v>0.7595149695817982</v>
      </c>
      <c r="D341" s="80">
        <f t="shared" ref="D341:F341" si="75">(D82/D81-1)*100</f>
        <v>0.59685195016421222</v>
      </c>
      <c r="E341" s="80">
        <f t="shared" si="75"/>
        <v>0.6931293575686448</v>
      </c>
      <c r="F341" s="80">
        <f t="shared" si="75"/>
        <v>1.6650000000000054</v>
      </c>
    </row>
    <row r="342" spans="1:6" ht="13.5" hidden="1" customHeight="1">
      <c r="A342" s="77"/>
      <c r="B342" s="83" t="s">
        <v>27</v>
      </c>
      <c r="C342" s="80">
        <f t="shared" ref="C342:F342" si="76">(C83/C82-1)*100</f>
        <v>1.9298158589485359</v>
      </c>
      <c r="D342" s="80">
        <f t="shared" si="76"/>
        <v>1.1580937135867719</v>
      </c>
      <c r="E342" s="80">
        <f t="shared" si="76"/>
        <v>1.4851932400224088</v>
      </c>
      <c r="F342" s="80">
        <f t="shared" si="76"/>
        <v>6.7711199999999971</v>
      </c>
    </row>
    <row r="343" spans="1:6" ht="13.5" hidden="1" customHeight="1">
      <c r="A343" s="77"/>
      <c r="B343" s="83" t="s">
        <v>20</v>
      </c>
      <c r="C343" s="80">
        <f t="shared" ref="C343:F343" si="77">(C84/C83-1)*100</f>
        <v>-6.8531096450474838E-2</v>
      </c>
      <c r="D343" s="80">
        <f t="shared" si="77"/>
        <v>-0.21575712525618851</v>
      </c>
      <c r="E343" s="80">
        <f t="shared" si="77"/>
        <v>0.94183301105639217</v>
      </c>
      <c r="F343" s="80">
        <f t="shared" si="77"/>
        <v>-3.9221429999999891</v>
      </c>
    </row>
    <row r="344" spans="1:6" ht="13.5" hidden="1" customHeight="1">
      <c r="A344" s="77"/>
      <c r="B344" s="83" t="s">
        <v>21</v>
      </c>
      <c r="C344" s="80">
        <f t="shared" ref="C344:F344" si="78">(C85/C84-1)*100</f>
        <v>-0.3247604082147193</v>
      </c>
      <c r="D344" s="80">
        <f t="shared" si="78"/>
        <v>-1.2018792815290613</v>
      </c>
      <c r="E344" s="80">
        <f t="shared" si="78"/>
        <v>-0.69179838877369004</v>
      </c>
      <c r="F344" s="80">
        <f t="shared" si="78"/>
        <v>4.4956199999999891</v>
      </c>
    </row>
    <row r="345" spans="1:6" ht="13.5" hidden="1" customHeight="1">
      <c r="A345" s="73"/>
      <c r="B345" s="83" t="s">
        <v>22</v>
      </c>
      <c r="C345" s="80">
        <f t="shared" ref="C345:F345" si="79">(C86/C85-1)*100</f>
        <v>0.33899210961381154</v>
      </c>
      <c r="D345" s="80">
        <f t="shared" si="79"/>
        <v>0.46838687777983612</v>
      </c>
      <c r="E345" s="80">
        <f t="shared" si="79"/>
        <v>0.72002372377082402</v>
      </c>
      <c r="F345" s="80">
        <f t="shared" si="79"/>
        <v>-1.7441249999999964</v>
      </c>
    </row>
    <row r="346" spans="1:6" ht="13.5" hidden="1" customHeight="1">
      <c r="A346" s="73"/>
      <c r="B346" s="83" t="s">
        <v>23</v>
      </c>
      <c r="C346" s="80">
        <f t="shared" ref="C346:F346" si="80">(C87/C86-1)*100</f>
        <v>1.0229139709121426</v>
      </c>
      <c r="D346" s="80">
        <f t="shared" si="80"/>
        <v>-0.45900883139629034</v>
      </c>
      <c r="E346" s="80">
        <f t="shared" si="80"/>
        <v>1.7545104493492891</v>
      </c>
      <c r="F346" s="80">
        <f t="shared" si="80"/>
        <v>2.9423551000000048</v>
      </c>
    </row>
    <row r="347" spans="1:6" ht="15" hidden="1" customHeight="1">
      <c r="A347" s="81"/>
      <c r="B347" s="72"/>
      <c r="C347" s="80"/>
      <c r="D347" s="80"/>
      <c r="E347" s="80"/>
      <c r="F347" s="80"/>
    </row>
    <row r="348" spans="1:6" ht="12" hidden="1" customHeight="1">
      <c r="A348" s="73">
        <v>2024</v>
      </c>
      <c r="B348" s="83" t="s">
        <v>12</v>
      </c>
      <c r="C348" s="80">
        <f>(C92/C87-1)*100</f>
        <v>-1.2655182111998342</v>
      </c>
      <c r="D348" s="80">
        <f t="shared" ref="D348:F348" si="81">(D92/D87-1)*100</f>
        <v>1.087831567362052</v>
      </c>
      <c r="E348" s="80">
        <f t="shared" si="81"/>
        <v>-2.3152687016276929</v>
      </c>
      <c r="F348" s="80">
        <f t="shared" si="81"/>
        <v>-4.5921115000000174</v>
      </c>
    </row>
    <row r="349" spans="1:6" ht="12" hidden="1" customHeight="1">
      <c r="A349" s="73"/>
      <c r="B349" s="72" t="s">
        <v>13</v>
      </c>
      <c r="C349" s="80">
        <f>(C93/C92-1)*100</f>
        <v>-0.7622737409746061</v>
      </c>
      <c r="D349" s="80">
        <f t="shared" ref="D349:F349" si="82">(D93/D92-1)*100</f>
        <v>-2.3113768345014218</v>
      </c>
      <c r="E349" s="80">
        <f t="shared" si="82"/>
        <v>0.57180340682654318</v>
      </c>
      <c r="F349" s="80">
        <f t="shared" si="82"/>
        <v>-1.211300000000004</v>
      </c>
    </row>
    <row r="350" spans="1:6" ht="12" hidden="1" customHeight="1">
      <c r="A350" s="79"/>
      <c r="B350" s="83" t="s">
        <v>14</v>
      </c>
      <c r="C350" s="80">
        <f>(C94/C93-1)*100</f>
        <v>2.5779290314871472</v>
      </c>
      <c r="D350" s="80">
        <f t="shared" ref="D350:F350" si="83">(D94/D93-1)*100</f>
        <v>2.1207320846459821</v>
      </c>
      <c r="E350" s="80">
        <f t="shared" si="83"/>
        <v>1.8194036419656223</v>
      </c>
      <c r="F350" s="80">
        <f t="shared" si="83"/>
        <v>7.6432099999999892</v>
      </c>
    </row>
    <row r="351" spans="1:6" ht="12" hidden="1" customHeight="1">
      <c r="A351" s="79"/>
      <c r="B351" s="83" t="s">
        <v>15</v>
      </c>
      <c r="C351" s="80">
        <f>(C95/C94-1)*100</f>
        <v>-0.71040239620827617</v>
      </c>
      <c r="D351" s="80">
        <f t="shared" ref="D351:F351" si="84">(D95/D94-1)*100</f>
        <v>-0.60436343761266498</v>
      </c>
      <c r="E351" s="80">
        <f t="shared" si="84"/>
        <v>0.8742252501890535</v>
      </c>
      <c r="F351" s="80">
        <f t="shared" si="84"/>
        <v>-7.8912300000000046</v>
      </c>
    </row>
    <row r="352" spans="1:6" ht="12" hidden="1" customHeight="1">
      <c r="A352" s="79"/>
      <c r="B352" s="83" t="s">
        <v>16</v>
      </c>
      <c r="C352" s="80">
        <f t="shared" ref="C352:F352" si="85">(C96/C95-1)*100</f>
        <v>1.8488748263883137</v>
      </c>
      <c r="D352" s="80">
        <f t="shared" si="85"/>
        <v>2.3462410079268414</v>
      </c>
      <c r="E352" s="80">
        <f t="shared" si="85"/>
        <v>5.6214077296901088E-2</v>
      </c>
      <c r="F352" s="80">
        <f t="shared" si="85"/>
        <v>8.5125230000000052</v>
      </c>
    </row>
    <row r="353" spans="1:6" ht="12" hidden="1" customHeight="1">
      <c r="A353" s="79"/>
      <c r="B353" s="83" t="s">
        <v>17</v>
      </c>
      <c r="C353" s="80">
        <f t="shared" ref="C353:F354" si="86">(C97/C96-1)*100</f>
        <v>-0.82636490151150044</v>
      </c>
      <c r="D353" s="80">
        <f t="shared" si="86"/>
        <v>0.29213712617661702</v>
      </c>
      <c r="E353" s="80">
        <f t="shared" si="86"/>
        <v>0.27482146641568672</v>
      </c>
      <c r="F353" s="80">
        <f t="shared" si="86"/>
        <v>-9.4216300000000039</v>
      </c>
    </row>
    <row r="354" spans="1:6" ht="12" hidden="1" customHeight="1">
      <c r="A354" s="79"/>
      <c r="B354" s="83" t="s">
        <v>18</v>
      </c>
      <c r="C354" s="80">
        <f t="shared" si="86"/>
        <v>1.7015909167584331</v>
      </c>
      <c r="D354" s="80">
        <f t="shared" ref="D354:F354" si="87">(D98/D97-1)*100</f>
        <v>2.5677010455586791</v>
      </c>
      <c r="E354" s="80">
        <f t="shared" si="87"/>
        <v>-0.9507166785347021</v>
      </c>
      <c r="F354" s="80">
        <f t="shared" si="87"/>
        <v>11.212522999999997</v>
      </c>
    </row>
    <row r="355" spans="1:6" ht="12" hidden="1" customHeight="1">
      <c r="A355" s="77"/>
      <c r="B355" s="83" t="s">
        <v>19</v>
      </c>
      <c r="C355" s="80">
        <f t="shared" ref="C355:F355" si="88">(C99/C98-1)*100</f>
        <v>0.26477781851739213</v>
      </c>
      <c r="D355" s="80">
        <f t="shared" si="88"/>
        <v>-0.2012756176615671</v>
      </c>
      <c r="E355" s="80">
        <f t="shared" si="88"/>
        <v>0.90216693745530652</v>
      </c>
      <c r="F355" s="80">
        <f t="shared" si="88"/>
        <v>-0.85011999999998755</v>
      </c>
    </row>
    <row r="356" spans="1:6" ht="12" hidden="1" customHeight="1">
      <c r="A356" s="77"/>
      <c r="B356" s="83" t="s">
        <v>20</v>
      </c>
      <c r="C356" s="80">
        <f t="shared" ref="C356:F356" si="89">(C100/C99-1)*100</f>
        <v>-0.33829204794449952</v>
      </c>
      <c r="D356" s="80">
        <f t="shared" si="89"/>
        <v>0.71371046723094356</v>
      </c>
      <c r="E356" s="80">
        <f t="shared" si="89"/>
        <v>0.75465465546755706</v>
      </c>
      <c r="F356" s="80">
        <f t="shared" si="89"/>
        <v>-8.7873399999999986</v>
      </c>
    </row>
    <row r="357" spans="1:6" ht="12" hidden="1" customHeight="1">
      <c r="A357" s="77"/>
      <c r="B357" s="83" t="s">
        <v>21</v>
      </c>
      <c r="C357" s="80">
        <f t="shared" ref="C357:F357" si="90">(C101/C100-1)*100</f>
        <v>1.1897716662901292</v>
      </c>
      <c r="D357" s="80">
        <f t="shared" si="90"/>
        <v>5.9076659714341062E-2</v>
      </c>
      <c r="E357" s="80">
        <f t="shared" si="90"/>
        <v>0.52067238646535952</v>
      </c>
      <c r="F357" s="80">
        <f t="shared" si="90"/>
        <v>8.7812299999999954</v>
      </c>
    </row>
    <row r="358" spans="1:6" ht="12" hidden="1" customHeight="1">
      <c r="A358" s="73"/>
      <c r="B358" s="83" t="s">
        <v>22</v>
      </c>
      <c r="C358" s="80">
        <f t="shared" ref="C358:F358" si="91">(C102/C101-1)*100</f>
        <v>-0.78031822489843528</v>
      </c>
      <c r="D358" s="80">
        <f t="shared" si="91"/>
        <v>-0.90554176635747607</v>
      </c>
      <c r="E358" s="80">
        <f t="shared" si="91"/>
        <v>-0.15262033821500376</v>
      </c>
      <c r="F358" s="80">
        <f t="shared" si="91"/>
        <v>-3.1323149999999966</v>
      </c>
    </row>
    <row r="359" spans="1:6" ht="12" hidden="1" customHeight="1">
      <c r="A359" s="73"/>
      <c r="B359" s="88" t="s">
        <v>23</v>
      </c>
      <c r="C359" s="80">
        <f t="shared" ref="C359:F359" si="92">(C103/C102-1)*100</f>
        <v>1.4663506276366034</v>
      </c>
      <c r="D359" s="80">
        <f t="shared" si="92"/>
        <v>-0.11525747316480928</v>
      </c>
      <c r="E359" s="80">
        <f t="shared" si="92"/>
        <v>1.2202308996400291</v>
      </c>
      <c r="F359" s="80">
        <f t="shared" si="92"/>
        <v>8.3423580000000044</v>
      </c>
    </row>
    <row r="360" spans="1:6" ht="11.4" hidden="1" customHeight="1">
      <c r="A360" s="81"/>
      <c r="B360" s="89"/>
      <c r="C360" s="80"/>
      <c r="D360" s="80"/>
      <c r="E360" s="80"/>
      <c r="F360" s="80"/>
    </row>
    <row r="361" spans="1:6" ht="12" customHeight="1">
      <c r="A361" s="73">
        <v>2025</v>
      </c>
      <c r="B361" s="88" t="s">
        <v>12</v>
      </c>
      <c r="C361" s="80">
        <f>(C105/C103-1)*100</f>
        <v>-1.7907891467876302</v>
      </c>
      <c r="D361" s="80">
        <f t="shared" ref="D361:F361" si="93">(D105/D103-1)*100</f>
        <v>0.52730214914999962</v>
      </c>
      <c r="E361" s="80">
        <f t="shared" si="93"/>
        <v>0.5533334538220025</v>
      </c>
      <c r="F361" s="80">
        <f t="shared" si="93"/>
        <v>-19.612349999999999</v>
      </c>
    </row>
    <row r="362" spans="1:6" ht="12" customHeight="1">
      <c r="A362" s="73"/>
      <c r="B362" s="88" t="s">
        <v>13</v>
      </c>
      <c r="C362" s="80">
        <f>(C106/C105-1)*100</f>
        <v>-0.53911833712081414</v>
      </c>
      <c r="D362" s="80">
        <f t="shared" ref="D362:F362" si="94">(D106/D105-1)*100</f>
        <v>-1.415816737404807</v>
      </c>
      <c r="E362" s="80">
        <f t="shared" si="94"/>
        <v>-1.8770262457978526</v>
      </c>
      <c r="F362" s="80">
        <f t="shared" si="94"/>
        <v>10.313254000000027</v>
      </c>
    </row>
    <row r="363" spans="1:6" ht="12" customHeight="1">
      <c r="A363" s="73"/>
      <c r="B363" s="83" t="s">
        <v>24</v>
      </c>
      <c r="C363" s="80">
        <f>(C107/C106-1)*100</f>
        <v>3.5256569566366025</v>
      </c>
      <c r="D363" s="80">
        <f t="shared" ref="D363:F363" si="95">(D107/D106-1)*100</f>
        <v>2.96227524707533</v>
      </c>
      <c r="E363" s="80">
        <f t="shared" si="95"/>
        <v>2.721746295656513</v>
      </c>
      <c r="F363" s="80">
        <f t="shared" si="95"/>
        <v>9.4721540000000104</v>
      </c>
    </row>
    <row r="364" spans="1:6" ht="12" customHeight="1">
      <c r="A364" s="73"/>
      <c r="B364" s="88" t="s">
        <v>15</v>
      </c>
      <c r="C364" s="80">
        <f>(C108/C107-1)*100</f>
        <v>-1.3372621137691665</v>
      </c>
      <c r="D364" s="80">
        <f t="shared" ref="D364:F364" si="96">(D108/D107-1)*100</f>
        <v>-0.33600687922135108</v>
      </c>
      <c r="E364" s="80">
        <f t="shared" si="96"/>
        <v>-0.63864566325545491</v>
      </c>
      <c r="F364" s="80">
        <f t="shared" si="96"/>
        <v>-7.9915421246230078</v>
      </c>
    </row>
    <row r="365" spans="1:6" ht="12" customHeight="1">
      <c r="A365" s="73"/>
      <c r="B365" s="83" t="s">
        <v>16</v>
      </c>
      <c r="C365" s="80">
        <f t="shared" ref="C365:F365" si="97">(C109/C108-1)*100</f>
        <v>1.7494478941486813</v>
      </c>
      <c r="D365" s="80">
        <f t="shared" si="97"/>
        <v>1.7830340259525013</v>
      </c>
      <c r="E365" s="80">
        <f t="shared" si="97"/>
        <v>0.41985518475349259</v>
      </c>
      <c r="F365" s="80">
        <f t="shared" si="97"/>
        <v>8.0532470000000078</v>
      </c>
    </row>
    <row r="366" spans="1:6" ht="12" customHeight="1">
      <c r="A366" s="73"/>
      <c r="B366" s="88" t="s">
        <v>17</v>
      </c>
      <c r="C366" s="80">
        <f t="shared" ref="C366:F366" si="98">(C110/C109-1)*100</f>
        <v>-0.66389594527170859</v>
      </c>
      <c r="D366" s="80">
        <f t="shared" si="98"/>
        <v>0.35469494222253317</v>
      </c>
      <c r="E366" s="80">
        <f t="shared" si="98"/>
        <v>0.66465790637240119</v>
      </c>
      <c r="F366" s="80">
        <f t="shared" si="98"/>
        <v>-10.295543846999999</v>
      </c>
    </row>
    <row r="367" spans="1:6" ht="12" customHeight="1">
      <c r="A367" s="73"/>
      <c r="B367" s="88" t="s">
        <v>18</v>
      </c>
      <c r="C367" s="80">
        <f t="shared" ref="C367:F367" si="99">(C111/C110-1)*100</f>
        <v>1.8676445312831635</v>
      </c>
      <c r="D367" s="80">
        <f t="shared" si="99"/>
        <v>2.4021287229735844</v>
      </c>
      <c r="E367" s="80">
        <f t="shared" si="99"/>
        <v>-0.74491763553884427</v>
      </c>
      <c r="F367" s="80">
        <f t="shared" si="99"/>
        <v>12.900265829999991</v>
      </c>
    </row>
    <row r="368" spans="1:6" ht="12" customHeight="1">
      <c r="A368" s="72"/>
      <c r="B368" s="83" t="s">
        <v>19</v>
      </c>
      <c r="C368" s="80">
        <f t="shared" ref="C368:F368" si="100">(C112/C111-1)*100</f>
        <v>4.2218230820800784E-2</v>
      </c>
      <c r="D368" s="80">
        <f t="shared" si="100"/>
        <v>-0.58142889753393101</v>
      </c>
      <c r="E368" s="80">
        <f t="shared" si="100"/>
        <v>0.27437545036692601</v>
      </c>
      <c r="F368" s="80">
        <f t="shared" si="100"/>
        <v>1.2856329399999922</v>
      </c>
    </row>
    <row r="369" spans="1:6" ht="12" customHeight="1">
      <c r="A369" s="72"/>
      <c r="B369" s="88" t="s">
        <v>28</v>
      </c>
      <c r="C369" s="80">
        <f t="shared" ref="C369:F369" si="101">(C113/C112-1)*100</f>
        <v>0.65334578034241808</v>
      </c>
      <c r="D369" s="80">
        <f t="shared" si="101"/>
        <v>1.8199608229076958</v>
      </c>
      <c r="E369" s="80">
        <f t="shared" si="101"/>
        <v>1.8037456960567244</v>
      </c>
      <c r="F369" s="80">
        <f t="shared" si="101"/>
        <v>-8.5718123450000068</v>
      </c>
    </row>
    <row r="370" spans="1:6" ht="12" customHeight="1">
      <c r="A370" s="73"/>
      <c r="B370" s="88" t="s">
        <v>21</v>
      </c>
      <c r="C370" s="80">
        <f t="shared" ref="C370:F370" si="102">(C114/C113-1)*100</f>
        <v>1.5229341115470252</v>
      </c>
      <c r="D370" s="80">
        <f t="shared" si="102"/>
        <v>0.10978752056525209</v>
      </c>
      <c r="E370" s="80">
        <f t="shared" si="102"/>
        <v>0.35033229148409006</v>
      </c>
      <c r="F370" s="80">
        <f t="shared" si="102"/>
        <v>12.886539240000005</v>
      </c>
    </row>
    <row r="371" spans="1:6" s="81" customFormat="1" ht="13.5" customHeight="1">
      <c r="A371" s="73"/>
      <c r="B371" s="83" t="s">
        <v>22</v>
      </c>
      <c r="C371" s="80">
        <f t="shared" ref="C371:F371" si="103">(C115/C114-1)*100</f>
        <v>-1.2309531710836596</v>
      </c>
      <c r="D371" s="80">
        <f t="shared" si="103"/>
        <v>-1.5733667590545952</v>
      </c>
      <c r="E371" s="80">
        <f t="shared" si="103"/>
        <v>-0.36919449188654863</v>
      </c>
      <c r="F371" s="80">
        <f t="shared" si="103"/>
        <v>-3.4912643199999982</v>
      </c>
    </row>
    <row r="372" spans="1:6" ht="13.5" customHeight="1">
      <c r="A372" s="3"/>
      <c r="B372" s="83" t="s">
        <v>23</v>
      </c>
      <c r="C372" s="80">
        <f t="shared" ref="C372:F372" si="104">(C116/C115-1)*100</f>
        <v>2.597181796405823</v>
      </c>
      <c r="D372" s="80">
        <f t="shared" si="104"/>
        <v>0.86435623405862749</v>
      </c>
      <c r="E372" s="80">
        <f t="shared" si="104"/>
        <v>1.7068668792276087</v>
      </c>
      <c r="F372" s="80">
        <f t="shared" si="104"/>
        <v>12.543632680000005</v>
      </c>
    </row>
    <row r="373" spans="1:6" ht="15" customHeight="1">
      <c r="B373" s="1"/>
      <c r="C373" s="9"/>
      <c r="D373" s="9"/>
      <c r="E373" s="9"/>
      <c r="F373" s="9"/>
    </row>
    <row r="374" spans="1:6" ht="12" customHeight="1">
      <c r="A374" s="73">
        <v>2026</v>
      </c>
      <c r="B374" s="83" t="s">
        <v>12</v>
      </c>
      <c r="C374" s="80">
        <f>(C118/C116-1)*100</f>
        <v>-2.3545110284489135</v>
      </c>
      <c r="D374" s="80">
        <f t="shared" ref="D374:F374" si="105">(D118/D116-1)*100</f>
        <v>-0.29587748111227219</v>
      </c>
      <c r="E374" s="80">
        <f t="shared" si="105"/>
        <v>-0.61657454273036372</v>
      </c>
      <c r="F374" s="80">
        <f t="shared" si="105"/>
        <v>-16.05023658</v>
      </c>
    </row>
    <row r="375" spans="1:6" ht="12" customHeight="1">
      <c r="A375" s="73"/>
      <c r="B375" s="83" t="s">
        <v>13</v>
      </c>
      <c r="C375" s="80">
        <f>(C119/C118-1)*100</f>
        <v>-1.8253874458531771</v>
      </c>
      <c r="D375" s="80">
        <f t="shared" ref="D375:F375" si="106">(D119/D118-1)*100</f>
        <v>-1.3804600417495427</v>
      </c>
      <c r="E375" s="80">
        <f t="shared" si="106"/>
        <v>-0.26084608343612814</v>
      </c>
      <c r="F375" s="80">
        <f t="shared" si="106"/>
        <v>-11.042364999999998</v>
      </c>
    </row>
    <row r="376" spans="1:6" ht="12" customHeight="1">
      <c r="A376" s="73"/>
      <c r="B376" s="83" t="s">
        <v>163</v>
      </c>
      <c r="C376" s="80">
        <f>(C120/C119-1)*100</f>
        <v>3.4937805116101561</v>
      </c>
      <c r="D376" s="80">
        <f t="shared" ref="D376:F376" si="107">(D120/D119-1)*100</f>
        <v>2.6468634106339595</v>
      </c>
      <c r="E376" s="80">
        <f t="shared" si="107"/>
        <v>2.5993787311113792</v>
      </c>
      <c r="F376" s="80">
        <f t="shared" si="107"/>
        <v>11.908932568000008</v>
      </c>
    </row>
    <row r="377" spans="1:6" ht="12" customHeight="1">
      <c r="A377" s="73"/>
      <c r="B377" s="83" t="s">
        <v>154</v>
      </c>
      <c r="C377" s="80">
        <f>(C121/C120-1)*100</f>
        <v>0.39644411221284592</v>
      </c>
      <c r="D377" s="80">
        <f t="shared" ref="D377:F377" si="108">(D121/D120-1)*100</f>
        <v>1.0266635375037358</v>
      </c>
      <c r="E377" s="80">
        <f t="shared" si="108"/>
        <v>-1.9308746251867515</v>
      </c>
      <c r="F377" s="80">
        <f t="shared" si="108"/>
        <v>9.4223657999999979</v>
      </c>
    </row>
    <row r="378" spans="1:6" ht="12" hidden="1" customHeight="1">
      <c r="A378" s="73"/>
      <c r="B378" s="83" t="s">
        <v>155</v>
      </c>
      <c r="C378" s="80">
        <f t="shared" ref="C378:F378" si="109">(C122/C121-1)*100</f>
        <v>-100</v>
      </c>
      <c r="D378" s="80">
        <f t="shared" si="109"/>
        <v>-100</v>
      </c>
      <c r="E378" s="80">
        <f t="shared" si="109"/>
        <v>-100</v>
      </c>
      <c r="F378" s="80">
        <f t="shared" si="109"/>
        <v>-100</v>
      </c>
    </row>
    <row r="379" spans="1:6" ht="12" hidden="1" customHeight="1">
      <c r="A379" s="73"/>
      <c r="B379" s="83" t="s">
        <v>156</v>
      </c>
      <c r="C379" s="80" t="e">
        <f t="shared" ref="C379:F379" si="110">(C123/C122-1)*100</f>
        <v>#DIV/0!</v>
      </c>
      <c r="D379" s="80" t="e">
        <f t="shared" si="110"/>
        <v>#DIV/0!</v>
      </c>
      <c r="E379" s="80" t="e">
        <f t="shared" si="110"/>
        <v>#DIV/0!</v>
      </c>
      <c r="F379" s="80" t="e">
        <f t="shared" si="110"/>
        <v>#DIV/0!</v>
      </c>
    </row>
    <row r="380" spans="1:6" ht="12" hidden="1" customHeight="1">
      <c r="A380" s="73"/>
      <c r="B380" s="83" t="s">
        <v>157</v>
      </c>
      <c r="C380" s="80" t="e">
        <f t="shared" ref="C380:F380" si="111">(C124/C123-1)*100</f>
        <v>#DIV/0!</v>
      </c>
      <c r="D380" s="80" t="e">
        <f t="shared" si="111"/>
        <v>#DIV/0!</v>
      </c>
      <c r="E380" s="80" t="e">
        <f t="shared" si="111"/>
        <v>#DIV/0!</v>
      </c>
      <c r="F380" s="80" t="e">
        <f t="shared" si="111"/>
        <v>#DIV/0!</v>
      </c>
    </row>
    <row r="381" spans="1:6" ht="12" hidden="1" customHeight="1">
      <c r="A381" s="72"/>
      <c r="B381" s="83" t="s">
        <v>158</v>
      </c>
      <c r="C381" s="80" t="e">
        <f t="shared" ref="C381:F381" si="112">(C125/C124-1)*100</f>
        <v>#DIV/0!</v>
      </c>
      <c r="D381" s="80" t="e">
        <f t="shared" si="112"/>
        <v>#DIV/0!</v>
      </c>
      <c r="E381" s="80" t="e">
        <f t="shared" si="112"/>
        <v>#DIV/0!</v>
      </c>
      <c r="F381" s="80" t="e">
        <f t="shared" si="112"/>
        <v>#DIV/0!</v>
      </c>
    </row>
    <row r="382" spans="1:6" ht="12" hidden="1" customHeight="1">
      <c r="A382" s="72"/>
      <c r="B382" s="83" t="s">
        <v>159</v>
      </c>
      <c r="C382" s="80" t="e">
        <f t="shared" ref="C382:F382" si="113">(C126/C125-1)*100</f>
        <v>#DIV/0!</v>
      </c>
      <c r="D382" s="80" t="e">
        <f t="shared" si="113"/>
        <v>#DIV/0!</v>
      </c>
      <c r="E382" s="80" t="e">
        <f t="shared" si="113"/>
        <v>#DIV/0!</v>
      </c>
      <c r="F382" s="80" t="e">
        <f t="shared" si="113"/>
        <v>#DIV/0!</v>
      </c>
    </row>
    <row r="383" spans="1:6" ht="12" hidden="1" customHeight="1">
      <c r="A383" s="73"/>
      <c r="B383" s="83" t="s">
        <v>160</v>
      </c>
      <c r="C383" s="80" t="e">
        <f t="shared" ref="C383:F383" si="114">(C127/C126-1)*100</f>
        <v>#DIV/0!</v>
      </c>
      <c r="D383" s="80" t="e">
        <f t="shared" si="114"/>
        <v>#DIV/0!</v>
      </c>
      <c r="E383" s="80" t="e">
        <f t="shared" si="114"/>
        <v>#DIV/0!</v>
      </c>
      <c r="F383" s="80" t="e">
        <f t="shared" si="114"/>
        <v>#DIV/0!</v>
      </c>
    </row>
    <row r="384" spans="1:6" s="81" customFormat="1" ht="13.5" hidden="1" customHeight="1">
      <c r="A384" s="73"/>
      <c r="B384" s="83" t="s">
        <v>161</v>
      </c>
      <c r="C384" s="80" t="e">
        <f t="shared" ref="C384:F384" si="115">(C128/C127-1)*100</f>
        <v>#DIV/0!</v>
      </c>
      <c r="D384" s="80" t="e">
        <f t="shared" si="115"/>
        <v>#DIV/0!</v>
      </c>
      <c r="E384" s="80" t="e">
        <f t="shared" si="115"/>
        <v>#DIV/0!</v>
      </c>
      <c r="F384" s="80" t="e">
        <f t="shared" si="115"/>
        <v>#DIV/0!</v>
      </c>
    </row>
    <row r="385" spans="1:6" ht="13.5" hidden="1" customHeight="1">
      <c r="A385" s="3"/>
      <c r="B385" s="83" t="s">
        <v>134</v>
      </c>
      <c r="C385" s="50" t="e">
        <f t="shared" ref="C385:F385" si="116">(C129/C128-1)*100</f>
        <v>#DIV/0!</v>
      </c>
      <c r="D385" s="50" t="e">
        <f t="shared" si="116"/>
        <v>#DIV/0!</v>
      </c>
      <c r="E385" s="50" t="e">
        <f t="shared" si="116"/>
        <v>#DIV/0!</v>
      </c>
      <c r="F385" s="50" t="e">
        <f t="shared" si="116"/>
        <v>#DIV/0!</v>
      </c>
    </row>
    <row r="386" spans="1:6" ht="15" customHeight="1"/>
    <row r="387" spans="1:6" ht="15" customHeight="1"/>
  </sheetData>
  <sheetProtection formatCells="0" formatColumns="0" formatRows="0" insertColumns="0" insertRows="0" insertHyperlinks="0" deleteColumns="0" deleteRows="0" sort="0" autoFilter="0" pivotTables="0"/>
  <mergeCells count="7">
    <mergeCell ref="A270:F270"/>
    <mergeCell ref="B1:B2"/>
    <mergeCell ref="A4:B4"/>
    <mergeCell ref="A5:B5"/>
    <mergeCell ref="A6:B6"/>
    <mergeCell ref="A7:B7"/>
    <mergeCell ref="A131:F131"/>
  </mergeCells>
  <printOptions horizontalCentered="1"/>
  <pageMargins left="0.39370078740157483" right="0.39370078740157483" top="0.39370078740157483" bottom="0" header="0.31496062992125984" footer="0"/>
  <pageSetup paperSize="9" scale="62" firstPageNumber="24" orientation="portrait" useFirstPageNumber="1" r:id="rId1"/>
  <headerFooter>
    <oddFooter>&amp;C&amp;"Arial,Regular"&amp;18&amp;P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292"/>
  <sheetViews>
    <sheetView showGridLines="0" view="pageBreakPreview" zoomScaleNormal="80" zoomScaleSheetLayoutView="100" workbookViewId="0">
      <selection activeCell="C243" sqref="C243"/>
    </sheetView>
  </sheetViews>
  <sheetFormatPr defaultColWidth="9.109375" defaultRowHeight="13.8"/>
  <cols>
    <col min="1" max="1" width="9.44140625" style="2" customWidth="1"/>
    <col min="2" max="2" width="10.5546875" style="2" customWidth="1"/>
    <col min="3" max="3" width="30.109375" style="2" customWidth="1"/>
    <col min="4" max="6" width="33" style="2" customWidth="1"/>
    <col min="7" max="16384" width="9.109375" style="2"/>
  </cols>
  <sheetData>
    <row r="1" spans="1:6" ht="15" customHeight="1">
      <c r="A1" s="134" t="s">
        <v>0</v>
      </c>
      <c r="B1" s="151">
        <v>3</v>
      </c>
      <c r="C1" s="19" t="s">
        <v>115</v>
      </c>
      <c r="D1" s="19"/>
      <c r="E1" s="19"/>
      <c r="F1" s="19"/>
    </row>
    <row r="2" spans="1:6" ht="15" customHeight="1">
      <c r="A2" s="134" t="s">
        <v>2</v>
      </c>
      <c r="B2" s="151"/>
      <c r="C2" s="41" t="s">
        <v>116</v>
      </c>
    </row>
    <row r="3" spans="1:6" ht="9" customHeight="1"/>
    <row r="4" spans="1:6" ht="15.9" customHeight="1">
      <c r="A4" s="148" t="s">
        <v>125</v>
      </c>
      <c r="B4" s="148"/>
      <c r="C4" s="3" t="s">
        <v>4</v>
      </c>
      <c r="D4" s="3" t="s">
        <v>5</v>
      </c>
      <c r="E4" s="3" t="s">
        <v>6</v>
      </c>
      <c r="F4" s="3" t="s">
        <v>7</v>
      </c>
    </row>
    <row r="5" spans="1:6" ht="15.9" customHeight="1">
      <c r="A5" s="149" t="s">
        <v>126</v>
      </c>
      <c r="B5" s="149"/>
      <c r="C5" s="5" t="s">
        <v>8</v>
      </c>
      <c r="D5" s="5" t="s">
        <v>9</v>
      </c>
      <c r="E5" s="5" t="s">
        <v>10</v>
      </c>
      <c r="F5" s="5" t="s">
        <v>11</v>
      </c>
    </row>
    <row r="6" spans="1:6" ht="9" customHeight="1">
      <c r="A6" s="149"/>
      <c r="B6" s="149"/>
      <c r="C6" s="35"/>
      <c r="D6" s="3"/>
      <c r="E6" s="3"/>
      <c r="F6" s="3"/>
    </row>
    <row r="7" spans="1:6" s="48" customFormat="1" ht="16.5" customHeight="1">
      <c r="A7" s="152" t="s">
        <v>140</v>
      </c>
      <c r="B7" s="152"/>
      <c r="C7" s="140">
        <v>100</v>
      </c>
      <c r="D7" s="139">
        <v>40.5</v>
      </c>
      <c r="E7" s="140">
        <v>41</v>
      </c>
      <c r="F7" s="139">
        <v>18.399999999999999</v>
      </c>
    </row>
    <row r="8" spans="1:6" ht="9" customHeight="1">
      <c r="A8" s="72"/>
      <c r="B8" s="73"/>
      <c r="C8" s="73"/>
      <c r="D8" s="73"/>
      <c r="E8" s="73"/>
      <c r="F8" s="73"/>
    </row>
    <row r="9" spans="1:6" ht="12" hidden="1" customHeight="1">
      <c r="A9" s="73">
        <v>2018</v>
      </c>
      <c r="B9" s="72" t="s">
        <v>12</v>
      </c>
      <c r="C9" s="80">
        <v>117.249</v>
      </c>
      <c r="D9" s="80">
        <v>119.11</v>
      </c>
      <c r="E9" s="80">
        <v>121.441</v>
      </c>
      <c r="F9" s="80">
        <v>99.442999999999998</v>
      </c>
    </row>
    <row r="10" spans="1:6" ht="12" hidden="1" customHeight="1">
      <c r="A10" s="79"/>
      <c r="B10" s="72" t="s">
        <v>13</v>
      </c>
      <c r="C10" s="80">
        <v>117.77500000000001</v>
      </c>
      <c r="D10" s="80">
        <v>119.616</v>
      </c>
      <c r="E10" s="80">
        <v>121.85299999999999</v>
      </c>
      <c r="F10" s="80">
        <v>100.018</v>
      </c>
    </row>
    <row r="11" spans="1:6" ht="12" hidden="1" customHeight="1">
      <c r="A11" s="79"/>
      <c r="B11" s="72" t="s">
        <v>14</v>
      </c>
      <c r="C11" s="80">
        <v>117.75</v>
      </c>
      <c r="D11" s="80">
        <v>120.2</v>
      </c>
      <c r="E11" s="80">
        <v>122.58</v>
      </c>
      <c r="F11" s="80">
        <v>95.483000000000004</v>
      </c>
    </row>
    <row r="12" spans="1:6" ht="12" hidden="1" customHeight="1">
      <c r="A12" s="79"/>
      <c r="B12" s="72" t="s">
        <v>15</v>
      </c>
      <c r="C12" s="80">
        <v>119.255</v>
      </c>
      <c r="D12" s="80">
        <v>120.89400000000001</v>
      </c>
      <c r="E12" s="80">
        <v>123.60899999999999</v>
      </c>
      <c r="F12" s="80">
        <v>101.999</v>
      </c>
    </row>
    <row r="13" spans="1:6" ht="12" hidden="1" customHeight="1">
      <c r="A13" s="79"/>
      <c r="B13" s="72" t="s">
        <v>16</v>
      </c>
      <c r="C13" s="80">
        <v>120.384</v>
      </c>
      <c r="D13" s="80">
        <v>121.867</v>
      </c>
      <c r="E13" s="80">
        <v>126.259</v>
      </c>
      <c r="F13" s="80">
        <v>100.375</v>
      </c>
    </row>
    <row r="14" spans="1:6" ht="12" hidden="1" customHeight="1">
      <c r="A14" s="79"/>
      <c r="B14" s="72" t="s">
        <v>17</v>
      </c>
      <c r="C14" s="80">
        <v>123.258</v>
      </c>
      <c r="D14" s="80">
        <v>122.39700000000001</v>
      </c>
      <c r="E14" s="80">
        <v>131.321</v>
      </c>
      <c r="F14" s="80">
        <v>104.83799999999999</v>
      </c>
    </row>
    <row r="15" spans="1:6" ht="12" hidden="1" customHeight="1">
      <c r="A15" s="79"/>
      <c r="B15" s="72" t="s">
        <v>18</v>
      </c>
      <c r="C15" s="80">
        <v>124.798</v>
      </c>
      <c r="D15" s="80">
        <v>122.71899999999999</v>
      </c>
      <c r="E15" s="80">
        <v>133.685</v>
      </c>
      <c r="F15" s="80">
        <v>109.458</v>
      </c>
    </row>
    <row r="16" spans="1:6" ht="12" hidden="1" customHeight="1">
      <c r="A16" s="79"/>
      <c r="B16" s="72" t="s">
        <v>19</v>
      </c>
      <c r="C16" s="80">
        <v>126.815</v>
      </c>
      <c r="D16" s="80">
        <v>124.527</v>
      </c>
      <c r="E16" s="80">
        <v>135.56</v>
      </c>
      <c r="F16" s="80">
        <v>106.64</v>
      </c>
    </row>
    <row r="17" spans="1:6" ht="12" hidden="1" customHeight="1">
      <c r="A17" s="79"/>
      <c r="B17" s="72" t="s">
        <v>20</v>
      </c>
      <c r="C17" s="80">
        <v>122.181</v>
      </c>
      <c r="D17" s="80">
        <v>125.866</v>
      </c>
      <c r="E17" s="80">
        <v>128.893</v>
      </c>
      <c r="F17" s="80">
        <v>94.120999999999995</v>
      </c>
    </row>
    <row r="18" spans="1:6" ht="12" hidden="1" customHeight="1">
      <c r="A18" s="79"/>
      <c r="B18" s="72" t="s">
        <v>21</v>
      </c>
      <c r="C18" s="80">
        <v>124.84</v>
      </c>
      <c r="D18" s="80">
        <v>125.624</v>
      </c>
      <c r="E18" s="80">
        <v>132.673</v>
      </c>
      <c r="F18" s="80">
        <v>101.04300000000001</v>
      </c>
    </row>
    <row r="19" spans="1:6" ht="12" hidden="1" customHeight="1">
      <c r="A19" s="79"/>
      <c r="B19" s="72" t="s">
        <v>22</v>
      </c>
      <c r="C19" s="80">
        <v>125.78400000000001</v>
      </c>
      <c r="D19" s="80">
        <v>125.566</v>
      </c>
      <c r="E19" s="80">
        <v>134.393</v>
      </c>
      <c r="F19" s="80">
        <v>101.54600000000001</v>
      </c>
    </row>
    <row r="20" spans="1:6" ht="12" hidden="1" customHeight="1">
      <c r="A20" s="79"/>
      <c r="B20" s="72" t="s">
        <v>23</v>
      </c>
      <c r="C20" s="80">
        <v>125.41500000000001</v>
      </c>
      <c r="D20" s="80">
        <v>125.218</v>
      </c>
      <c r="E20" s="80">
        <v>135.095</v>
      </c>
      <c r="F20" s="80">
        <v>97.417000000000002</v>
      </c>
    </row>
    <row r="21" spans="1:6" hidden="1">
      <c r="A21" s="73">
        <v>2019</v>
      </c>
      <c r="B21" s="72" t="s">
        <v>12</v>
      </c>
      <c r="C21" s="80">
        <v>126.651</v>
      </c>
      <c r="D21" s="80">
        <v>125.492</v>
      </c>
      <c r="E21" s="80">
        <v>135.47800000000001</v>
      </c>
      <c r="F21" s="80">
        <v>104.631</v>
      </c>
    </row>
    <row r="22" spans="1:6" hidden="1">
      <c r="A22" s="77"/>
      <c r="B22" s="72" t="s">
        <v>13</v>
      </c>
      <c r="C22" s="80">
        <v>125.89</v>
      </c>
      <c r="D22" s="80">
        <v>125.253</v>
      </c>
      <c r="E22" s="80">
        <v>134.863</v>
      </c>
      <c r="F22" s="80">
        <v>103.60899999999999</v>
      </c>
    </row>
    <row r="23" spans="1:6" hidden="1">
      <c r="A23" s="77"/>
      <c r="B23" s="72" t="s">
        <v>14</v>
      </c>
      <c r="C23" s="80">
        <v>124.21599999999999</v>
      </c>
      <c r="D23" s="80">
        <v>124.36799999999999</v>
      </c>
      <c r="E23" s="80">
        <v>132.88</v>
      </c>
      <c r="F23" s="80">
        <v>101.70099999999999</v>
      </c>
    </row>
    <row r="24" spans="1:6" hidden="1">
      <c r="A24" s="77"/>
      <c r="B24" s="72" t="s">
        <v>15</v>
      </c>
      <c r="C24" s="80">
        <v>126.336</v>
      </c>
      <c r="D24" s="80">
        <v>125.619</v>
      </c>
      <c r="E24" s="80">
        <v>134.696</v>
      </c>
      <c r="F24" s="80">
        <v>105.66500000000001</v>
      </c>
    </row>
    <row r="25" spans="1:6" hidden="1">
      <c r="A25" s="77"/>
      <c r="B25" s="72" t="s">
        <v>16</v>
      </c>
      <c r="C25" s="80">
        <v>128.41200000000001</v>
      </c>
      <c r="D25" s="80">
        <v>126.655</v>
      </c>
      <c r="E25" s="80">
        <v>138.44300000000001</v>
      </c>
      <c r="F25" s="80">
        <v>107.797</v>
      </c>
    </row>
    <row r="26" spans="1:6" hidden="1">
      <c r="A26" s="77"/>
      <c r="B26" s="72" t="s">
        <v>30</v>
      </c>
      <c r="C26" s="80">
        <v>130.51</v>
      </c>
      <c r="D26" s="80">
        <v>128.63399999999999</v>
      </c>
      <c r="E26" s="80">
        <v>142.33799999999999</v>
      </c>
      <c r="F26" s="80">
        <v>104.596</v>
      </c>
    </row>
    <row r="27" spans="1:6" hidden="1">
      <c r="A27" s="77"/>
      <c r="B27" s="72" t="s">
        <v>18</v>
      </c>
      <c r="C27" s="80">
        <v>131.66200000000001</v>
      </c>
      <c r="D27" s="80">
        <v>129.773</v>
      </c>
      <c r="E27" s="80">
        <v>141.94300000000001</v>
      </c>
      <c r="F27" s="80">
        <v>106.417</v>
      </c>
    </row>
    <row r="28" spans="1:6" hidden="1">
      <c r="A28" s="77"/>
      <c r="B28" s="72" t="s">
        <v>27</v>
      </c>
      <c r="C28" s="80">
        <v>132.827</v>
      </c>
      <c r="D28" s="80">
        <v>130.63</v>
      </c>
      <c r="E28" s="80">
        <v>142.35300000000001</v>
      </c>
      <c r="F28" s="80">
        <v>106.223</v>
      </c>
    </row>
    <row r="29" spans="1:6" hidden="1">
      <c r="A29" s="77"/>
      <c r="B29" s="72" t="s">
        <v>28</v>
      </c>
      <c r="C29" s="80">
        <v>130.685</v>
      </c>
      <c r="D29" s="80">
        <v>131.17599999999999</v>
      </c>
      <c r="E29" s="80">
        <v>141.404</v>
      </c>
      <c r="F29" s="80">
        <v>101.19499999999999</v>
      </c>
    </row>
    <row r="30" spans="1:6" hidden="1">
      <c r="A30" s="79"/>
      <c r="B30" s="72" t="s">
        <v>29</v>
      </c>
      <c r="C30" s="80">
        <v>131.29400000000001</v>
      </c>
      <c r="D30" s="80">
        <v>130.74199999999999</v>
      </c>
      <c r="E30" s="80">
        <v>141.81200000000001</v>
      </c>
      <c r="F30" s="80">
        <v>104.751</v>
      </c>
    </row>
    <row r="31" spans="1:6" hidden="1">
      <c r="A31" s="79"/>
      <c r="B31" s="81" t="s">
        <v>22</v>
      </c>
      <c r="C31" s="80">
        <v>132.59399999999999</v>
      </c>
      <c r="D31" s="80">
        <v>131.471</v>
      </c>
      <c r="E31" s="80">
        <v>143.26300000000001</v>
      </c>
      <c r="F31" s="80">
        <v>104.869</v>
      </c>
    </row>
    <row r="32" spans="1:6" hidden="1">
      <c r="A32" s="79"/>
      <c r="B32" s="81" t="s">
        <v>23</v>
      </c>
      <c r="C32" s="80">
        <v>133.06700000000001</v>
      </c>
      <c r="D32" s="80">
        <v>132.03800000000001</v>
      </c>
      <c r="E32" s="80">
        <v>144.22399999999999</v>
      </c>
      <c r="F32" s="80">
        <v>103.88800000000001</v>
      </c>
    </row>
    <row r="33" spans="1:6" ht="13.5" hidden="1" customHeight="1">
      <c r="A33" s="73">
        <v>2020</v>
      </c>
      <c r="B33" s="82" t="s">
        <v>12</v>
      </c>
      <c r="C33" s="80">
        <v>130.15</v>
      </c>
      <c r="D33" s="80">
        <v>128.09800000000001</v>
      </c>
      <c r="E33" s="80">
        <v>140.94</v>
      </c>
      <c r="F33" s="80">
        <v>104.06699999999999</v>
      </c>
    </row>
    <row r="34" spans="1:6" ht="13.5" hidden="1" customHeight="1">
      <c r="A34" s="77"/>
      <c r="B34" s="83" t="s">
        <v>13</v>
      </c>
      <c r="C34" s="80">
        <v>133.66800000000001</v>
      </c>
      <c r="D34" s="80">
        <v>130.672</v>
      </c>
      <c r="E34" s="80">
        <v>143.69499999999999</v>
      </c>
      <c r="F34" s="80">
        <v>101.80200000000001</v>
      </c>
    </row>
    <row r="35" spans="1:6" ht="13.5" hidden="1" customHeight="1">
      <c r="A35" s="77"/>
      <c r="B35" s="83" t="s">
        <v>14</v>
      </c>
      <c r="C35" s="80">
        <v>120.422</v>
      </c>
      <c r="D35" s="80">
        <v>124.979</v>
      </c>
      <c r="E35" s="80">
        <v>127.741</v>
      </c>
      <c r="F35" s="80">
        <v>84.709000000000003</v>
      </c>
    </row>
    <row r="36" spans="1:6" ht="13.5" hidden="1" customHeight="1">
      <c r="A36" s="77"/>
      <c r="B36" s="83" t="s">
        <v>15</v>
      </c>
      <c r="C36" s="80">
        <v>79.403999999999996</v>
      </c>
      <c r="D36" s="80">
        <v>92.948999999999998</v>
      </c>
      <c r="E36" s="80">
        <v>89.701999999999998</v>
      </c>
      <c r="F36" s="80">
        <v>7.15</v>
      </c>
    </row>
    <row r="37" spans="1:6" ht="13.5" hidden="1" customHeight="1">
      <c r="A37" s="77"/>
      <c r="B37" s="83" t="s">
        <v>16</v>
      </c>
      <c r="C37" s="80">
        <v>100.97199999999999</v>
      </c>
      <c r="D37" s="80">
        <v>100.697</v>
      </c>
      <c r="E37" s="80">
        <v>118.91</v>
      </c>
      <c r="F37" s="80">
        <v>60.234000000000002</v>
      </c>
    </row>
    <row r="38" spans="1:6" ht="13.5" hidden="1" customHeight="1">
      <c r="A38" s="77"/>
      <c r="B38" s="83" t="s">
        <v>30</v>
      </c>
      <c r="C38" s="80">
        <v>121.063</v>
      </c>
      <c r="D38" s="80">
        <v>122.691</v>
      </c>
      <c r="E38" s="80">
        <v>127.27</v>
      </c>
      <c r="F38" s="80">
        <v>107.773</v>
      </c>
    </row>
    <row r="39" spans="1:6" ht="13.5" hidden="1" customHeight="1">
      <c r="A39" s="77"/>
      <c r="B39" s="83" t="s">
        <v>31</v>
      </c>
      <c r="C39" s="80">
        <v>126.96299999999999</v>
      </c>
      <c r="D39" s="80">
        <v>126.931</v>
      </c>
      <c r="E39" s="80">
        <v>135.06299999999999</v>
      </c>
      <c r="F39" s="80">
        <v>110.23</v>
      </c>
    </row>
    <row r="40" spans="1:6" ht="13.5" hidden="1" customHeight="1">
      <c r="A40" s="77"/>
      <c r="B40" s="83" t="s">
        <v>27</v>
      </c>
      <c r="C40" s="80">
        <v>129.17099999999999</v>
      </c>
      <c r="D40" s="80">
        <v>124.863</v>
      </c>
      <c r="E40" s="80">
        <v>137.23599999999999</v>
      </c>
      <c r="F40" s="80">
        <v>110.167</v>
      </c>
    </row>
    <row r="41" spans="1:6" ht="13.5" hidden="1" customHeight="1">
      <c r="A41" s="77"/>
      <c r="B41" s="83" t="s">
        <v>20</v>
      </c>
      <c r="C41" s="80">
        <v>129.25399999999999</v>
      </c>
      <c r="D41" s="80">
        <v>125.40600000000001</v>
      </c>
      <c r="E41" s="80">
        <v>138.22200000000001</v>
      </c>
      <c r="F41" s="80">
        <v>112.995</v>
      </c>
    </row>
    <row r="42" spans="1:6" ht="13.5" hidden="1" customHeight="1">
      <c r="A42" s="79"/>
      <c r="B42" s="83" t="s">
        <v>21</v>
      </c>
      <c r="C42" s="80">
        <v>126.758</v>
      </c>
      <c r="D42" s="80">
        <v>127.036</v>
      </c>
      <c r="E42" s="80">
        <v>135.34800000000001</v>
      </c>
      <c r="F42" s="80">
        <v>101.277</v>
      </c>
    </row>
    <row r="43" spans="1:6" ht="13.5" hidden="1" customHeight="1">
      <c r="A43" s="79"/>
      <c r="B43" s="83" t="s">
        <v>22</v>
      </c>
      <c r="C43" s="80">
        <v>127.18600000000001</v>
      </c>
      <c r="D43" s="80">
        <v>127.01900000000001</v>
      </c>
      <c r="E43" s="80">
        <v>135.43299999999999</v>
      </c>
      <c r="F43" s="80">
        <v>101.70399999999999</v>
      </c>
    </row>
    <row r="44" spans="1:6" ht="13.5" hidden="1" customHeight="1">
      <c r="A44" s="73"/>
      <c r="B44" s="83" t="s">
        <v>23</v>
      </c>
      <c r="C44" s="80">
        <v>129.244</v>
      </c>
      <c r="D44" s="80">
        <v>128.04</v>
      </c>
      <c r="E44" s="80">
        <v>136.74100000000001</v>
      </c>
      <c r="F44" s="80">
        <v>110.104</v>
      </c>
    </row>
    <row r="45" spans="1:6" ht="15" hidden="1" customHeight="1">
      <c r="A45" s="73"/>
      <c r="B45" s="83"/>
      <c r="C45" s="81"/>
      <c r="D45" s="81"/>
      <c r="E45" s="81"/>
      <c r="F45" s="81"/>
    </row>
    <row r="46" spans="1:6" ht="13.5" hidden="1" customHeight="1">
      <c r="A46" s="73">
        <v>2021</v>
      </c>
      <c r="B46" s="82" t="s">
        <v>12</v>
      </c>
      <c r="C46" s="80">
        <v>126.346</v>
      </c>
      <c r="D46" s="80">
        <v>127.511</v>
      </c>
      <c r="E46" s="80">
        <v>136.071</v>
      </c>
      <c r="F46" s="80">
        <v>90.263000000000005</v>
      </c>
    </row>
    <row r="47" spans="1:6" ht="13.5" hidden="1" customHeight="1">
      <c r="A47" s="73"/>
      <c r="B47" s="83" t="s">
        <v>13</v>
      </c>
      <c r="C47" s="80">
        <v>132.28</v>
      </c>
      <c r="D47" s="80">
        <v>130.71299999999999</v>
      </c>
      <c r="E47" s="80">
        <v>140.35499999999999</v>
      </c>
      <c r="F47" s="80">
        <v>100.23</v>
      </c>
    </row>
    <row r="48" spans="1:6" ht="13.5" hidden="1" customHeight="1">
      <c r="A48" s="79"/>
      <c r="B48" s="83" t="s">
        <v>24</v>
      </c>
      <c r="C48" s="80">
        <v>130.749</v>
      </c>
      <c r="D48" s="80">
        <v>128.75</v>
      </c>
      <c r="E48" s="80">
        <v>140.53299999999999</v>
      </c>
      <c r="F48" s="80">
        <v>109.812</v>
      </c>
    </row>
    <row r="49" spans="1:6" ht="13.5" hidden="1" customHeight="1">
      <c r="A49" s="79"/>
      <c r="B49" s="83" t="s">
        <v>15</v>
      </c>
      <c r="C49" s="80">
        <v>135.672</v>
      </c>
      <c r="D49" s="80">
        <v>132.85499999999999</v>
      </c>
      <c r="E49" s="80">
        <v>146.73400000000001</v>
      </c>
      <c r="F49" s="80">
        <v>128.892</v>
      </c>
    </row>
    <row r="50" spans="1:6" ht="13.5" hidden="1" customHeight="1">
      <c r="A50" s="79"/>
      <c r="B50" s="83" t="s">
        <v>130</v>
      </c>
      <c r="C50" s="80">
        <v>128.84800000000001</v>
      </c>
      <c r="D50" s="80">
        <v>129.23500000000001</v>
      </c>
      <c r="E50" s="80">
        <v>143.75299999999999</v>
      </c>
      <c r="F50" s="80">
        <v>101.248</v>
      </c>
    </row>
    <row r="51" spans="1:6" ht="13.5" hidden="1" customHeight="1">
      <c r="A51" s="79"/>
      <c r="B51" s="83" t="s">
        <v>131</v>
      </c>
      <c r="C51" s="80">
        <v>106.23699999999999</v>
      </c>
      <c r="D51" s="80">
        <v>122.89100000000001</v>
      </c>
      <c r="E51" s="80">
        <v>122.813</v>
      </c>
      <c r="F51" s="80">
        <v>7.8330000000000002</v>
      </c>
    </row>
    <row r="52" spans="1:6" ht="13.5" hidden="1" customHeight="1">
      <c r="A52" s="79"/>
      <c r="B52" s="83" t="s">
        <v>31</v>
      </c>
      <c r="C52" s="80">
        <v>106.387</v>
      </c>
      <c r="D52" s="80">
        <v>122.874</v>
      </c>
      <c r="E52" s="80">
        <v>122.898</v>
      </c>
      <c r="F52" s="80">
        <v>13.084</v>
      </c>
    </row>
    <row r="53" spans="1:6" ht="13.5" hidden="1" customHeight="1">
      <c r="A53" s="77"/>
      <c r="B53" s="83" t="s">
        <v>27</v>
      </c>
      <c r="C53" s="80">
        <v>114.943</v>
      </c>
      <c r="D53" s="80">
        <v>120.46</v>
      </c>
      <c r="E53" s="80">
        <v>126.678</v>
      </c>
      <c r="F53" s="80">
        <v>45.390999999999998</v>
      </c>
    </row>
    <row r="54" spans="1:6" ht="13.5" hidden="1" customHeight="1">
      <c r="A54" s="77"/>
      <c r="B54" s="83" t="s">
        <v>20</v>
      </c>
      <c r="C54" s="80">
        <v>121.521</v>
      </c>
      <c r="D54" s="80">
        <v>121.95399999999999</v>
      </c>
      <c r="E54" s="80">
        <v>133.26900000000001</v>
      </c>
      <c r="F54" s="80">
        <v>84.441999999999993</v>
      </c>
    </row>
    <row r="55" spans="1:6" ht="13.5" hidden="1" customHeight="1">
      <c r="A55" s="77"/>
      <c r="B55" s="83" t="s">
        <v>21</v>
      </c>
      <c r="C55" s="80">
        <v>127.568</v>
      </c>
      <c r="D55" s="80">
        <v>124.429</v>
      </c>
      <c r="E55" s="80">
        <v>137.86000000000001</v>
      </c>
      <c r="F55" s="80">
        <v>107.669</v>
      </c>
    </row>
    <row r="56" spans="1:6" ht="13.5" hidden="1" customHeight="1">
      <c r="A56" s="77"/>
      <c r="B56" s="72" t="s">
        <v>22</v>
      </c>
      <c r="C56" s="80">
        <v>129.52799999999999</v>
      </c>
      <c r="D56" s="80">
        <v>128.04499999999999</v>
      </c>
      <c r="E56" s="80">
        <v>139.51900000000001</v>
      </c>
      <c r="F56" s="80">
        <v>104.57299999999999</v>
      </c>
    </row>
    <row r="57" spans="1:6" ht="13.5" hidden="1" customHeight="1">
      <c r="A57" s="77"/>
      <c r="B57" s="72" t="s">
        <v>23</v>
      </c>
      <c r="C57" s="80">
        <v>129.71899999999999</v>
      </c>
      <c r="D57" s="80">
        <v>128.488</v>
      </c>
      <c r="E57" s="80">
        <v>137.733</v>
      </c>
      <c r="F57" s="80">
        <v>110.83499999999999</v>
      </c>
    </row>
    <row r="58" spans="1:6" ht="9" hidden="1" customHeight="1">
      <c r="A58" s="77"/>
      <c r="B58" s="72"/>
      <c r="C58" s="80"/>
      <c r="D58" s="80"/>
      <c r="E58" s="80"/>
      <c r="F58" s="80"/>
    </row>
    <row r="59" spans="1:6" ht="13.5" hidden="1" customHeight="1">
      <c r="A59" s="73">
        <v>2022</v>
      </c>
      <c r="B59" s="82" t="s">
        <v>12</v>
      </c>
      <c r="C59" s="80">
        <v>131.44595188186372</v>
      </c>
      <c r="D59" s="80">
        <v>129.63634486921381</v>
      </c>
      <c r="E59" s="80">
        <v>142.91347712696071</v>
      </c>
      <c r="F59" s="80">
        <v>105.55912783731611</v>
      </c>
    </row>
    <row r="60" spans="1:6" ht="13.5" hidden="1" customHeight="1">
      <c r="A60" s="73"/>
      <c r="B60" s="85" t="s">
        <v>13</v>
      </c>
      <c r="C60" s="80">
        <v>133.48308019980431</v>
      </c>
      <c r="D60" s="80">
        <v>129.49589540153522</v>
      </c>
      <c r="E60" s="80">
        <v>146.72391420211349</v>
      </c>
      <c r="F60" s="80">
        <v>104.86730763806891</v>
      </c>
    </row>
    <row r="61" spans="1:6" ht="13.5" hidden="1" customHeight="1">
      <c r="A61" s="79"/>
      <c r="B61" s="85" t="s">
        <v>14</v>
      </c>
      <c r="C61" s="80">
        <v>134.03925888143726</v>
      </c>
      <c r="D61" s="80">
        <v>129.45234910487792</v>
      </c>
      <c r="E61" s="80">
        <v>149.33946783084141</v>
      </c>
      <c r="F61" s="80">
        <v>110.26225560096341</v>
      </c>
    </row>
    <row r="62" spans="1:6" ht="13.5" hidden="1" customHeight="1">
      <c r="A62" s="79"/>
      <c r="B62" s="85" t="s">
        <v>25</v>
      </c>
      <c r="C62" s="80">
        <v>146.53072421292595</v>
      </c>
      <c r="D62" s="100">
        <v>133.00346978446538</v>
      </c>
      <c r="E62" s="100">
        <v>161.71455499056734</v>
      </c>
      <c r="F62" s="100">
        <v>139.78171302016213</v>
      </c>
    </row>
    <row r="63" spans="1:6" ht="13.5" hidden="1" customHeight="1">
      <c r="A63" s="79"/>
      <c r="B63" s="83" t="s">
        <v>26</v>
      </c>
      <c r="C63" s="80">
        <v>143.10449834753277</v>
      </c>
      <c r="D63" s="100">
        <v>131.86044183259551</v>
      </c>
      <c r="E63" s="100">
        <v>165.80302701867046</v>
      </c>
      <c r="F63" s="100">
        <v>131.87296936051655</v>
      </c>
    </row>
    <row r="64" spans="1:6" ht="13.5" hidden="1" customHeight="1">
      <c r="A64" s="79"/>
      <c r="B64" s="83" t="s">
        <v>131</v>
      </c>
      <c r="C64" s="80">
        <v>146.1116225151624</v>
      </c>
      <c r="D64" s="80">
        <v>132.25338628661319</v>
      </c>
      <c r="E64" s="80">
        <v>163.24856414597934</v>
      </c>
      <c r="F64" s="80">
        <v>133.54783232362755</v>
      </c>
    </row>
    <row r="65" spans="1:6" ht="13.5" hidden="1" customHeight="1">
      <c r="A65" s="79"/>
      <c r="B65" s="83" t="s">
        <v>132</v>
      </c>
      <c r="C65" s="80">
        <v>152.96201868458047</v>
      </c>
      <c r="D65" s="80">
        <v>135.95959348689789</v>
      </c>
      <c r="E65" s="80">
        <v>172.17863078681916</v>
      </c>
      <c r="F65" s="80">
        <v>136.42162285393971</v>
      </c>
    </row>
    <row r="66" spans="1:6" ht="13.5" hidden="1" customHeight="1">
      <c r="A66" s="77"/>
      <c r="B66" s="83" t="s">
        <v>133</v>
      </c>
      <c r="C66" s="80">
        <v>146.95668340218901</v>
      </c>
      <c r="D66" s="80">
        <v>132.11070010329135</v>
      </c>
      <c r="E66" s="80">
        <v>166.82820918279381</v>
      </c>
      <c r="F66" s="80">
        <v>138.32160086618498</v>
      </c>
    </row>
    <row r="67" spans="1:6" ht="13.5" hidden="1" customHeight="1">
      <c r="A67" s="77"/>
      <c r="B67" s="83" t="s">
        <v>20</v>
      </c>
      <c r="C67" s="80">
        <v>145.53473585735475</v>
      </c>
      <c r="D67" s="80">
        <v>131.0175797619921</v>
      </c>
      <c r="E67" s="80">
        <v>167.96972141814237</v>
      </c>
      <c r="F67" s="80">
        <v>124.94516848759883</v>
      </c>
    </row>
    <row r="68" spans="1:6" ht="13.5" hidden="1" customHeight="1">
      <c r="A68" s="77"/>
      <c r="B68" s="83" t="s">
        <v>21</v>
      </c>
      <c r="C68" s="80">
        <v>142.85856703651939</v>
      </c>
      <c r="D68" s="80">
        <v>129.08099296443166</v>
      </c>
      <c r="E68" s="80">
        <v>168.69001378378715</v>
      </c>
      <c r="F68" s="80">
        <v>110.76930791768994</v>
      </c>
    </row>
    <row r="69" spans="1:6" ht="13.5" hidden="1" customHeight="1">
      <c r="A69" s="77"/>
      <c r="B69" s="72" t="s">
        <v>22</v>
      </c>
      <c r="C69" s="80">
        <v>143.48864978863136</v>
      </c>
      <c r="D69" s="80">
        <v>130.39615836670305</v>
      </c>
      <c r="E69" s="80">
        <v>166.94465390487377</v>
      </c>
      <c r="F69" s="80">
        <v>113.75131550662267</v>
      </c>
    </row>
    <row r="70" spans="1:6" ht="13.5" hidden="1" customHeight="1">
      <c r="A70" s="77"/>
      <c r="B70" s="72" t="s">
        <v>23</v>
      </c>
      <c r="C70" s="80">
        <v>143.21572060671338</v>
      </c>
      <c r="D70" s="80">
        <v>131.59235991041677</v>
      </c>
      <c r="E70" s="80">
        <v>167.29976694446484</v>
      </c>
      <c r="F70" s="80">
        <v>108.82039855245758</v>
      </c>
    </row>
    <row r="71" spans="1:6" ht="13.5" hidden="1" customHeight="1">
      <c r="A71" s="77"/>
      <c r="B71" s="72"/>
      <c r="C71" s="80"/>
      <c r="D71" s="80"/>
      <c r="E71" s="80"/>
      <c r="F71" s="80"/>
    </row>
    <row r="72" spans="1:6" ht="13.5" hidden="1" customHeight="1">
      <c r="A72" s="73">
        <v>2023</v>
      </c>
      <c r="B72" s="72" t="s">
        <v>12</v>
      </c>
      <c r="C72" s="80">
        <v>142.76820078117046</v>
      </c>
      <c r="D72" s="80">
        <v>129.97850042188122</v>
      </c>
      <c r="E72" s="80">
        <v>164.93002945040408</v>
      </c>
      <c r="F72" s="80">
        <v>119.89107633374358</v>
      </c>
    </row>
    <row r="73" spans="1:6" ht="13.5" hidden="1" customHeight="1">
      <c r="A73" s="73"/>
      <c r="B73" s="72" t="s">
        <v>13</v>
      </c>
      <c r="C73" s="80">
        <v>147.41106954058378</v>
      </c>
      <c r="D73" s="80">
        <v>134.47249674997445</v>
      </c>
      <c r="E73" s="80">
        <v>168.50521341812319</v>
      </c>
      <c r="F73" s="80">
        <v>122.02418042464295</v>
      </c>
    </row>
    <row r="74" spans="1:6" ht="13.5" hidden="1" customHeight="1">
      <c r="A74" s="79"/>
      <c r="B74" s="83" t="s">
        <v>14</v>
      </c>
      <c r="C74" s="80">
        <v>151.49596502886538</v>
      </c>
      <c r="D74" s="80">
        <v>140.99755632514268</v>
      </c>
      <c r="E74" s="80">
        <v>172.72796984386653</v>
      </c>
      <c r="F74" s="80">
        <v>127.59896804615079</v>
      </c>
    </row>
    <row r="75" spans="1:6" ht="13.5" hidden="1" customHeight="1">
      <c r="A75" s="79"/>
      <c r="B75" s="83" t="s">
        <v>15</v>
      </c>
      <c r="C75" s="80">
        <v>149.0037849692348</v>
      </c>
      <c r="D75" s="80">
        <v>134.8116820541116</v>
      </c>
      <c r="E75" s="80">
        <v>173.71492417310623</v>
      </c>
      <c r="F75" s="80">
        <v>122.16630808828751</v>
      </c>
    </row>
    <row r="76" spans="1:6" ht="13.5" hidden="1" customHeight="1">
      <c r="A76" s="79"/>
      <c r="B76" s="83" t="s">
        <v>16</v>
      </c>
      <c r="C76" s="80">
        <v>150.34406027961194</v>
      </c>
      <c r="D76" s="80">
        <v>139.25189231825419</v>
      </c>
      <c r="E76" s="80">
        <v>170.36770003373272</v>
      </c>
      <c r="F76" s="80">
        <v>156.55613191658293</v>
      </c>
    </row>
    <row r="77" spans="1:6" ht="13.5" hidden="1" customHeight="1">
      <c r="A77" s="79"/>
      <c r="B77" s="83" t="s">
        <v>17</v>
      </c>
      <c r="C77" s="80">
        <v>154.54493880143039</v>
      </c>
      <c r="D77" s="80">
        <v>140.49317951784852</v>
      </c>
      <c r="E77" s="80">
        <v>170.88213258704914</v>
      </c>
      <c r="F77" s="80">
        <v>142.43018404478681</v>
      </c>
    </row>
    <row r="78" spans="1:6" ht="13.5" hidden="1" customHeight="1">
      <c r="A78" s="79"/>
      <c r="B78" s="83" t="s">
        <v>18</v>
      </c>
      <c r="C78" s="80">
        <v>156.36435763776535</v>
      </c>
      <c r="D78" s="80">
        <v>142.07409039307049</v>
      </c>
      <c r="E78" s="80">
        <v>172.53103478467287</v>
      </c>
      <c r="F78" s="80">
        <v>157.5048067817192</v>
      </c>
    </row>
    <row r="79" spans="1:6" ht="13.5" hidden="1" customHeight="1">
      <c r="A79" s="77"/>
      <c r="B79" s="83" t="s">
        <v>27</v>
      </c>
      <c r="C79" s="80">
        <v>154.32844905254674</v>
      </c>
      <c r="D79" s="80">
        <v>140.09943490496153</v>
      </c>
      <c r="E79" s="80">
        <v>173.13987969165802</v>
      </c>
      <c r="F79" s="80">
        <v>150.48613638083265</v>
      </c>
    </row>
    <row r="80" spans="1:6" ht="13.5" hidden="1" customHeight="1">
      <c r="A80" s="77"/>
      <c r="B80" s="83" t="s">
        <v>20</v>
      </c>
      <c r="C80" s="80">
        <v>151.86852539324997</v>
      </c>
      <c r="D80" s="80">
        <v>137.90750945167946</v>
      </c>
      <c r="E80" s="80">
        <v>174.56541617421072</v>
      </c>
      <c r="F80" s="80">
        <v>130.25691151537796</v>
      </c>
    </row>
    <row r="81" spans="1:6" ht="13.5" hidden="1" customHeight="1">
      <c r="A81" s="77"/>
      <c r="B81" s="83" t="s">
        <v>21</v>
      </c>
      <c r="C81" s="80">
        <v>149.56873704326114</v>
      </c>
      <c r="D81" s="80">
        <v>135.75496409676416</v>
      </c>
      <c r="E81" s="80">
        <v>172.37723290813457</v>
      </c>
      <c r="F81" s="80">
        <v>130.24696860801092</v>
      </c>
    </row>
    <row r="82" spans="1:6" ht="13.5" hidden="1" customHeight="1">
      <c r="A82" s="77"/>
      <c r="B82" s="83" t="s">
        <v>22</v>
      </c>
      <c r="C82" s="80">
        <v>149.83902917094525</v>
      </c>
      <c r="D82" s="80">
        <v>137.4171942261394</v>
      </c>
      <c r="E82" s="80">
        <v>171.86421527723923</v>
      </c>
      <c r="F82" s="80">
        <v>123.69735351301638</v>
      </c>
    </row>
    <row r="83" spans="1:6" ht="13.5" hidden="1" customHeight="1">
      <c r="A83" s="77"/>
      <c r="B83" s="83" t="s">
        <v>23</v>
      </c>
      <c r="C83" s="80">
        <v>150.85756420945873</v>
      </c>
      <c r="D83" s="80">
        <v>137.62202260421699</v>
      </c>
      <c r="E83" s="80">
        <v>174.60900000000001</v>
      </c>
      <c r="F83" s="80">
        <v>126.62909982514329</v>
      </c>
    </row>
    <row r="84" spans="1:6" ht="13.5" hidden="1" customHeight="1">
      <c r="A84" s="77"/>
      <c r="B84" s="72"/>
      <c r="C84" s="80"/>
      <c r="D84" s="80"/>
      <c r="E84" s="80"/>
      <c r="F84" s="80"/>
    </row>
    <row r="85" spans="1:6" ht="15" hidden="1" customHeight="1">
      <c r="A85" s="73">
        <v>2018</v>
      </c>
      <c r="B85" s="72"/>
      <c r="C85" s="80"/>
      <c r="D85" s="80"/>
      <c r="E85" s="80"/>
      <c r="F85" s="80"/>
    </row>
    <row r="86" spans="1:6" ht="13.5" hidden="1" customHeight="1">
      <c r="A86" s="73">
        <v>2023</v>
      </c>
      <c r="B86" s="72" t="s">
        <v>12</v>
      </c>
      <c r="C86" s="80" t="e">
        <f>(#REF!/#REF!-1)*100</f>
        <v>#REF!</v>
      </c>
      <c r="D86" s="80" t="e">
        <f t="shared" ref="D86" si="0">(#REF!/#REF!-1)*100</f>
        <v>#REF!</v>
      </c>
      <c r="E86" s="80" t="e">
        <f t="shared" ref="E86" si="1">(#REF!/#REF!-1)*100</f>
        <v>#REF!</v>
      </c>
      <c r="F86" s="80" t="e">
        <f t="shared" ref="F86" si="2">(#REF!/#REF!-1)*100</f>
        <v>#REF!</v>
      </c>
    </row>
    <row r="87" spans="1:6" ht="13.5" hidden="1" customHeight="1">
      <c r="A87" s="73"/>
      <c r="B87" s="72" t="s">
        <v>13</v>
      </c>
      <c r="C87" s="80" t="e">
        <f>(#REF!/#REF!-1)*100</f>
        <v>#REF!</v>
      </c>
      <c r="D87" s="80" t="e">
        <f>(#REF!/#REF!-1)*100</f>
        <v>#REF!</v>
      </c>
      <c r="E87" s="80" t="e">
        <f>(#REF!/#REF!-1)*100</f>
        <v>#REF!</v>
      </c>
      <c r="F87" s="80" t="e">
        <f>(#REF!/#REF!-1)*100</f>
        <v>#REF!</v>
      </c>
    </row>
    <row r="88" spans="1:6" ht="13.5" hidden="1" customHeight="1">
      <c r="A88" s="79"/>
      <c r="B88" s="83" t="s">
        <v>14</v>
      </c>
      <c r="C88" s="80" t="e">
        <f>(#REF!/#REF!-1)*100</f>
        <v>#REF!</v>
      </c>
      <c r="D88" s="80" t="e">
        <f>(#REF!/#REF!-1)*100</f>
        <v>#REF!</v>
      </c>
      <c r="E88" s="80" t="e">
        <f>(#REF!/#REF!-1)*100</f>
        <v>#REF!</v>
      </c>
      <c r="F88" s="80" t="e">
        <f>(#REF!/#REF!-1)*100</f>
        <v>#REF!</v>
      </c>
    </row>
    <row r="89" spans="1:6" ht="13.5" hidden="1" customHeight="1">
      <c r="A89" s="79"/>
      <c r="B89" s="83" t="s">
        <v>15</v>
      </c>
      <c r="C89" s="80" t="e">
        <f>(#REF!/#REF!-1)*100</f>
        <v>#REF!</v>
      </c>
      <c r="D89" s="80" t="e">
        <f>(#REF!/#REF!-1)*100</f>
        <v>#REF!</v>
      </c>
      <c r="E89" s="80" t="e">
        <f>(#REF!/#REF!-1)*100</f>
        <v>#REF!</v>
      </c>
      <c r="F89" s="80" t="e">
        <f>(#REF!/#REF!-1)*100</f>
        <v>#REF!</v>
      </c>
    </row>
    <row r="90" spans="1:6" ht="13.5" hidden="1" customHeight="1">
      <c r="A90" s="79"/>
      <c r="B90" s="83" t="s">
        <v>16</v>
      </c>
      <c r="C90" s="80" t="e">
        <f t="shared" ref="C90" si="3">(#REF!/#REF!-1)*100</f>
        <v>#REF!</v>
      </c>
      <c r="D90" s="80" t="e">
        <f t="shared" ref="D90" si="4">(#REF!/#REF!-1)*100</f>
        <v>#REF!</v>
      </c>
      <c r="E90" s="80" t="e">
        <f t="shared" ref="E90" si="5">(#REF!/#REF!-1)*100</f>
        <v>#REF!</v>
      </c>
      <c r="F90" s="80" t="e">
        <f t="shared" ref="F90" si="6">(#REF!/#REF!-1)*100</f>
        <v>#REF!</v>
      </c>
    </row>
    <row r="91" spans="1:6" ht="13.5" hidden="1" customHeight="1">
      <c r="A91" s="79"/>
      <c r="B91" s="83" t="s">
        <v>17</v>
      </c>
      <c r="C91" s="80" t="e">
        <f t="shared" ref="C91" si="7">(#REF!/#REF!-1)*100</f>
        <v>#REF!</v>
      </c>
      <c r="D91" s="80" t="e">
        <f t="shared" ref="D91" si="8">(#REF!/#REF!-1)*100</f>
        <v>#REF!</v>
      </c>
      <c r="E91" s="80" t="e">
        <f t="shared" ref="E91" si="9">(#REF!/#REF!-1)*100</f>
        <v>#REF!</v>
      </c>
      <c r="F91" s="80" t="e">
        <f t="shared" ref="F91" si="10">(#REF!/#REF!-1)*100</f>
        <v>#REF!</v>
      </c>
    </row>
    <row r="92" spans="1:6" ht="13.5" hidden="1" customHeight="1">
      <c r="A92" s="79"/>
      <c r="B92" s="83" t="s">
        <v>18</v>
      </c>
      <c r="C92" s="80" t="e">
        <f t="shared" ref="C92" si="11">(#REF!/#REF!-1)*100</f>
        <v>#REF!</v>
      </c>
      <c r="D92" s="80" t="e">
        <f t="shared" ref="D92" si="12">(#REF!/#REF!-1)*100</f>
        <v>#REF!</v>
      </c>
      <c r="E92" s="80" t="e">
        <f t="shared" ref="E92" si="13">(#REF!/#REF!-1)*100</f>
        <v>#REF!</v>
      </c>
      <c r="F92" s="80" t="e">
        <f t="shared" ref="F92" si="14">(#REF!/#REF!-1)*100</f>
        <v>#REF!</v>
      </c>
    </row>
    <row r="93" spans="1:6" ht="13.5" hidden="1" customHeight="1">
      <c r="A93" s="77"/>
      <c r="B93" s="83" t="s">
        <v>27</v>
      </c>
      <c r="C93" s="80" t="e">
        <f t="shared" ref="C93" si="15">(#REF!/#REF!-1)*100</f>
        <v>#REF!</v>
      </c>
      <c r="D93" s="80" t="e">
        <f t="shared" ref="D93" si="16">(#REF!/#REF!-1)*100</f>
        <v>#REF!</v>
      </c>
      <c r="E93" s="80" t="e">
        <f t="shared" ref="E93" si="17">(#REF!/#REF!-1)*100</f>
        <v>#REF!</v>
      </c>
      <c r="F93" s="80" t="e">
        <f t="shared" ref="F93" si="18">(#REF!/#REF!-1)*100</f>
        <v>#REF!</v>
      </c>
    </row>
    <row r="94" spans="1:6" ht="13.5" hidden="1" customHeight="1">
      <c r="A94" s="77"/>
      <c r="B94" s="83" t="s">
        <v>20</v>
      </c>
      <c r="C94" s="80" t="e">
        <f t="shared" ref="C94" si="19">(#REF!/#REF!-1)*100</f>
        <v>#REF!</v>
      </c>
      <c r="D94" s="80" t="e">
        <f t="shared" ref="D94" si="20">(#REF!/#REF!-1)*100</f>
        <v>#REF!</v>
      </c>
      <c r="E94" s="80" t="e">
        <f t="shared" ref="E94" si="21">(#REF!/#REF!-1)*100</f>
        <v>#REF!</v>
      </c>
      <c r="F94" s="80" t="e">
        <f t="shared" ref="F94" si="22">(#REF!/#REF!-1)*100</f>
        <v>#REF!</v>
      </c>
    </row>
    <row r="95" spans="1:6" ht="13.5" hidden="1" customHeight="1">
      <c r="A95" s="77"/>
      <c r="B95" s="83" t="s">
        <v>21</v>
      </c>
      <c r="C95" s="80" t="e">
        <f t="shared" ref="C95" si="23">(#REF!/#REF!-1)*100</f>
        <v>#REF!</v>
      </c>
      <c r="D95" s="80" t="e">
        <f t="shared" ref="D95" si="24">(#REF!/#REF!-1)*100</f>
        <v>#REF!</v>
      </c>
      <c r="E95" s="80" t="e">
        <f t="shared" ref="E95" si="25">(#REF!/#REF!-1)*100</f>
        <v>#REF!</v>
      </c>
      <c r="F95" s="90" t="e">
        <f t="shared" ref="F95" si="26">(#REF!/#REF!-1)*100</f>
        <v>#REF!</v>
      </c>
    </row>
    <row r="96" spans="1:6" ht="13.5" hidden="1" customHeight="1">
      <c r="A96" s="73"/>
      <c r="B96" s="83" t="s">
        <v>22</v>
      </c>
      <c r="C96" s="80" t="e">
        <f t="shared" ref="C96" si="27">(#REF!/#REF!-1)*100</f>
        <v>#REF!</v>
      </c>
      <c r="D96" s="80" t="e">
        <f t="shared" ref="D96" si="28">(#REF!/#REF!-1)*100</f>
        <v>#REF!</v>
      </c>
      <c r="E96" s="80" t="e">
        <f t="shared" ref="E96" si="29">(#REF!/#REF!-1)*100</f>
        <v>#REF!</v>
      </c>
      <c r="F96" s="80" t="e">
        <f t="shared" ref="F96" si="30">(#REF!/#REF!-1)*100</f>
        <v>#REF!</v>
      </c>
    </row>
    <row r="97" spans="1:12" ht="13.5" hidden="1" customHeight="1">
      <c r="A97" s="73"/>
      <c r="B97" s="83" t="s">
        <v>23</v>
      </c>
      <c r="C97" s="80" t="e">
        <f t="shared" ref="C97" si="31">(#REF!/#REF!-1)*100</f>
        <v>#REF!</v>
      </c>
      <c r="D97" s="80" t="e">
        <f t="shared" ref="D97" si="32">(#REF!/#REF!-1)*100</f>
        <v>#REF!</v>
      </c>
      <c r="E97" s="80" t="e">
        <f t="shared" ref="E97" si="33">(#REF!/#REF!-1)*100</f>
        <v>#REF!</v>
      </c>
      <c r="F97" s="80" t="e">
        <f t="shared" ref="F97" si="34">(#REF!/#REF!-1)*100</f>
        <v>#REF!</v>
      </c>
    </row>
    <row r="98" spans="1:12" ht="15" hidden="1" customHeight="1">
      <c r="A98" s="81"/>
      <c r="B98" s="72"/>
      <c r="C98" s="80"/>
      <c r="D98" s="80"/>
      <c r="E98" s="80"/>
      <c r="F98" s="80"/>
    </row>
    <row r="99" spans="1:12" ht="12.75" hidden="1" customHeight="1">
      <c r="A99" s="73">
        <v>2019</v>
      </c>
      <c r="B99" s="83"/>
      <c r="C99" s="80"/>
      <c r="D99" s="80"/>
      <c r="E99" s="80"/>
      <c r="F99" s="80"/>
      <c r="G99" s="3"/>
      <c r="H99" s="10"/>
      <c r="I99" s="8"/>
      <c r="J99" s="8"/>
      <c r="K99" s="8"/>
      <c r="L99" s="8"/>
    </row>
    <row r="100" spans="1:12" ht="12.75" hidden="1" customHeight="1">
      <c r="A100" s="73">
        <v>2020</v>
      </c>
      <c r="B100" s="83"/>
      <c r="C100" s="80"/>
      <c r="D100" s="80"/>
      <c r="E100" s="80"/>
      <c r="F100" s="80"/>
      <c r="G100" s="3"/>
      <c r="H100" s="10"/>
      <c r="I100" s="8"/>
      <c r="J100" s="8"/>
      <c r="K100" s="8"/>
      <c r="L100" s="8"/>
    </row>
    <row r="101" spans="1:12" ht="12.75" hidden="1" customHeight="1">
      <c r="A101" s="73">
        <v>2021</v>
      </c>
      <c r="B101" s="83"/>
      <c r="C101" s="80">
        <v>124.31626326421352</v>
      </c>
      <c r="D101" s="80">
        <v>126.52914229896061</v>
      </c>
      <c r="E101" s="80">
        <v>135.56682736862231</v>
      </c>
      <c r="F101" s="80">
        <v>85.183712506824435</v>
      </c>
      <c r="G101" s="3"/>
      <c r="H101" s="10"/>
      <c r="I101" s="8"/>
      <c r="J101" s="8"/>
      <c r="K101" s="8"/>
      <c r="L101" s="8"/>
    </row>
    <row r="102" spans="1:12" ht="12.75" hidden="1" customHeight="1">
      <c r="A102" s="73">
        <v>2022</v>
      </c>
      <c r="B102" s="83"/>
      <c r="C102" s="80">
        <v>142.09912872257905</v>
      </c>
      <c r="D102" s="80">
        <v>131.09717622869454</v>
      </c>
      <c r="E102" s="80">
        <v>161.55009493494038</v>
      </c>
      <c r="F102" s="80">
        <v>118.57549986200908</v>
      </c>
      <c r="G102" s="3"/>
      <c r="H102" s="10"/>
      <c r="I102" s="8"/>
      <c r="J102" s="8"/>
      <c r="K102" s="8"/>
      <c r="L102" s="8"/>
    </row>
    <row r="103" spans="1:12" hidden="1">
      <c r="A103" s="73">
        <v>2023</v>
      </c>
      <c r="B103" s="72"/>
      <c r="C103" s="80">
        <v>150.10883593972738</v>
      </c>
      <c r="D103" s="80">
        <v>137.23276846176645</v>
      </c>
      <c r="E103" s="80">
        <v>171.62529160413072</v>
      </c>
      <c r="F103" s="80">
        <v>129.24359405533642</v>
      </c>
      <c r="G103" s="3"/>
      <c r="H103" s="7"/>
      <c r="I103" s="8"/>
      <c r="J103" s="8"/>
      <c r="K103" s="8"/>
      <c r="L103" s="8"/>
    </row>
    <row r="104" spans="1:12" hidden="1">
      <c r="A104" s="73"/>
      <c r="B104" s="72"/>
      <c r="C104" s="80"/>
      <c r="D104" s="80"/>
      <c r="E104" s="80"/>
      <c r="F104" s="80"/>
      <c r="G104" s="3"/>
      <c r="H104" s="7"/>
      <c r="I104" s="8"/>
      <c r="J104" s="8"/>
      <c r="K104" s="8"/>
      <c r="L104" s="8"/>
    </row>
    <row r="105" spans="1:12" ht="12.6" hidden="1" customHeight="1">
      <c r="A105" s="73">
        <v>2024</v>
      </c>
      <c r="B105" s="83" t="s">
        <v>12</v>
      </c>
      <c r="C105" s="80">
        <v>151.86878201055555</v>
      </c>
      <c r="D105" s="80">
        <v>137.88165072137929</v>
      </c>
      <c r="E105" s="80">
        <v>172.76499999999999</v>
      </c>
      <c r="F105" s="80">
        <v>133.98944666171454</v>
      </c>
    </row>
    <row r="106" spans="1:12" ht="12.6" hidden="1" customHeight="1">
      <c r="A106" s="73"/>
      <c r="B106" s="72" t="s">
        <v>13</v>
      </c>
      <c r="C106" s="80">
        <v>154.16387575566782</v>
      </c>
      <c r="D106" s="80">
        <v>139.91467555393169</v>
      </c>
      <c r="E106" s="80">
        <v>177.35599999999999</v>
      </c>
      <c r="F106" s="80">
        <v>130.39341705557467</v>
      </c>
    </row>
    <row r="107" spans="1:12" ht="12.6" hidden="1" customHeight="1">
      <c r="A107" s="79"/>
      <c r="B107" s="83" t="s">
        <v>14</v>
      </c>
      <c r="C107" s="80">
        <v>153.47694933216874</v>
      </c>
      <c r="D107" s="80">
        <v>140.02625716014114</v>
      </c>
      <c r="E107" s="80">
        <v>177.911</v>
      </c>
      <c r="F107" s="80">
        <v>117.46199070998811</v>
      </c>
    </row>
    <row r="108" spans="1:12" ht="12.6" hidden="1" customHeight="1">
      <c r="A108" s="79"/>
      <c r="B108" s="83" t="s">
        <v>15</v>
      </c>
      <c r="C108" s="80">
        <v>152.22574377651202</v>
      </c>
      <c r="D108" s="80">
        <v>139.13801399648131</v>
      </c>
      <c r="E108" s="80">
        <v>178.04</v>
      </c>
      <c r="F108" s="80">
        <v>119.5038166011899</v>
      </c>
    </row>
    <row r="109" spans="1:12" ht="12.6" hidden="1" customHeight="1">
      <c r="A109" s="79"/>
      <c r="B109" s="83" t="s">
        <v>16</v>
      </c>
      <c r="C109" s="80">
        <v>158.41635792206716</v>
      </c>
      <c r="D109" s="80">
        <v>142.49170552059852</v>
      </c>
      <c r="E109" s="80">
        <v>177.54300000000001</v>
      </c>
      <c r="F109" s="80">
        <v>169.45929509461132</v>
      </c>
    </row>
    <row r="110" spans="1:12" ht="12.6" hidden="1" customHeight="1">
      <c r="A110" s="79"/>
      <c r="B110" s="83" t="s">
        <v>17</v>
      </c>
      <c r="C110" s="80">
        <v>157.18246120213115</v>
      </c>
      <c r="D110" s="80">
        <v>142.963536070278</v>
      </c>
      <c r="E110" s="80">
        <v>180.08</v>
      </c>
      <c r="F110" s="80">
        <v>143.1026034975512</v>
      </c>
    </row>
    <row r="111" spans="1:12" ht="12.6" hidden="1" customHeight="1">
      <c r="A111" s="79"/>
      <c r="B111" s="83" t="s">
        <v>18</v>
      </c>
      <c r="C111" s="80">
        <v>161.29985192225919</v>
      </c>
      <c r="D111" s="80">
        <v>147.14771922709696</v>
      </c>
      <c r="E111" s="80">
        <v>180.47200000000001</v>
      </c>
      <c r="F111" s="80">
        <v>163.00225238269104</v>
      </c>
    </row>
    <row r="112" spans="1:12" ht="12.6" hidden="1" customHeight="1">
      <c r="A112" s="77"/>
      <c r="B112" s="83" t="s">
        <v>19</v>
      </c>
      <c r="C112" s="80">
        <v>160.84458720828437</v>
      </c>
      <c r="D112" s="80">
        <v>145.64492952077185</v>
      </c>
      <c r="E112" s="80">
        <v>181.785</v>
      </c>
      <c r="F112" s="80">
        <v>154.43288209802714</v>
      </c>
    </row>
    <row r="113" spans="1:6" ht="12.6" hidden="1" customHeight="1">
      <c r="A113" s="77"/>
      <c r="B113" s="83" t="s">
        <v>20</v>
      </c>
      <c r="C113" s="80">
        <v>158.86681535544358</v>
      </c>
      <c r="D113" s="80">
        <v>145.59562296735984</v>
      </c>
      <c r="E113" s="80">
        <v>181.81100000000001</v>
      </c>
      <c r="F113" s="80">
        <v>136.21096840294931</v>
      </c>
    </row>
    <row r="114" spans="1:6" ht="12.6" hidden="1" customHeight="1">
      <c r="A114" s="77"/>
      <c r="B114" s="83" t="s">
        <v>21</v>
      </c>
      <c r="C114" s="80">
        <v>158.77198887422247</v>
      </c>
      <c r="D114" s="80">
        <v>145.79005985788078</v>
      </c>
      <c r="E114" s="80">
        <v>181.36799999999999</v>
      </c>
      <c r="F114" s="80">
        <v>134.48944859459499</v>
      </c>
    </row>
    <row r="115" spans="1:6" ht="12.6" hidden="1" customHeight="1">
      <c r="A115" s="77"/>
      <c r="B115" s="83" t="s">
        <v>22</v>
      </c>
      <c r="C115" s="80">
        <v>156.3658939655474</v>
      </c>
      <c r="D115" s="80">
        <v>145.10774952909918</v>
      </c>
      <c r="E115" s="80">
        <v>180.148</v>
      </c>
      <c r="F115" s="80">
        <v>125.17319148473183</v>
      </c>
    </row>
    <row r="116" spans="1:6" ht="12.6" hidden="1" customHeight="1">
      <c r="A116" s="77"/>
      <c r="B116" s="88" t="s">
        <v>23</v>
      </c>
      <c r="C116" s="80">
        <v>156.86182996072938</v>
      </c>
      <c r="D116" s="80">
        <v>144.57090956581953</v>
      </c>
      <c r="E116" s="80">
        <v>180.839</v>
      </c>
      <c r="F116" s="80">
        <v>128.66279986402608</v>
      </c>
    </row>
    <row r="117" spans="1:6" ht="12.6" customHeight="1">
      <c r="A117" s="79"/>
      <c r="B117" s="89"/>
      <c r="C117" s="80"/>
      <c r="D117" s="80"/>
      <c r="E117" s="80"/>
      <c r="F117" s="80"/>
    </row>
    <row r="118" spans="1:6" ht="12.6" customHeight="1">
      <c r="A118" s="73">
        <v>2025</v>
      </c>
      <c r="B118" s="88" t="s">
        <v>12</v>
      </c>
      <c r="C118" s="80">
        <v>158.11108649838346</v>
      </c>
      <c r="D118" s="80">
        <v>146.10188600322854</v>
      </c>
      <c r="E118" s="80">
        <v>184.92427774696745</v>
      </c>
      <c r="F118" s="80">
        <v>117.14319490576685</v>
      </c>
    </row>
    <row r="119" spans="1:6" ht="12.6" customHeight="1">
      <c r="A119" s="73"/>
      <c r="B119" s="88" t="s">
        <v>13</v>
      </c>
      <c r="C119" s="80">
        <v>157.25868063804973</v>
      </c>
      <c r="D119" s="80">
        <v>144.03335104753074</v>
      </c>
      <c r="E119" s="80">
        <v>181.45320051880475</v>
      </c>
      <c r="F119" s="80">
        <v>129.22447014011368</v>
      </c>
    </row>
    <row r="120" spans="1:6" ht="12.6" customHeight="1">
      <c r="A120" s="73"/>
      <c r="B120" s="83" t="s">
        <v>24</v>
      </c>
      <c r="C120" s="80">
        <v>162.80308225188006</v>
      </c>
      <c r="D120" s="80">
        <v>148.30001535314486</v>
      </c>
      <c r="E120" s="80">
        <v>186.3918962822755</v>
      </c>
      <c r="F120" s="80">
        <v>141.46481095746927</v>
      </c>
    </row>
    <row r="121" spans="1:6" ht="12.6" customHeight="1">
      <c r="A121" s="73"/>
      <c r="B121" s="88" t="s">
        <v>15</v>
      </c>
      <c r="C121" s="80">
        <v>160.62597831287721</v>
      </c>
      <c r="D121" s="80">
        <v>147.80171709967198</v>
      </c>
      <c r="E121" s="80">
        <v>185.20151252000915</v>
      </c>
      <c r="F121" s="80">
        <v>130.15959099828481</v>
      </c>
    </row>
    <row r="122" spans="1:6" ht="12.6" customHeight="1">
      <c r="A122" s="73"/>
      <c r="B122" s="83" t="s">
        <v>16</v>
      </c>
      <c r="C122" s="80">
        <v>163.43604610792755</v>
      </c>
      <c r="D122" s="80">
        <v>150.43707200650118</v>
      </c>
      <c r="E122" s="80">
        <v>185.97909067256629</v>
      </c>
      <c r="F122" s="80">
        <v>140.64166435556646</v>
      </c>
    </row>
    <row r="123" spans="1:6" ht="12.6" customHeight="1">
      <c r="A123" s="73"/>
      <c r="B123" s="88" t="s">
        <v>17</v>
      </c>
      <c r="C123" s="80">
        <v>162.35100082470461</v>
      </c>
      <c r="D123" s="80">
        <v>150.97066469213593</v>
      </c>
      <c r="E123" s="80">
        <v>187.21521540292099</v>
      </c>
      <c r="F123" s="80">
        <v>126.16184013468855</v>
      </c>
    </row>
    <row r="124" spans="1:6" ht="12.6" customHeight="1">
      <c r="A124" s="73"/>
      <c r="B124" s="88" t="s">
        <v>18</v>
      </c>
      <c r="C124" s="80">
        <v>165.3831404130907</v>
      </c>
      <c r="D124" s="80">
        <v>154.59717439196987</v>
      </c>
      <c r="E124" s="80">
        <v>185.82061624697261</v>
      </c>
      <c r="F124" s="80">
        <v>142.43705288808297</v>
      </c>
    </row>
    <row r="125" spans="1:6" ht="12.6" customHeight="1">
      <c r="A125" s="72"/>
      <c r="B125" s="83" t="s">
        <v>19</v>
      </c>
      <c r="C125" s="80">
        <v>165.45296224904899</v>
      </c>
      <c r="D125" s="80">
        <v>153.69830174528403</v>
      </c>
      <c r="E125" s="80">
        <v>186.33046239967484</v>
      </c>
      <c r="F125" s="80">
        <v>144.26827055877737</v>
      </c>
    </row>
    <row r="126" spans="1:6" ht="12.6" customHeight="1">
      <c r="A126" s="72"/>
      <c r="B126" s="88" t="s">
        <v>28</v>
      </c>
      <c r="C126" s="80">
        <v>166.5339421963547</v>
      </c>
      <c r="D126" s="80">
        <v>156.49555062252264</v>
      </c>
      <c r="E126" s="80">
        <v>189.69139009565157</v>
      </c>
      <c r="F126" s="80">
        <v>131.90186513310209</v>
      </c>
    </row>
    <row r="127" spans="1:6" ht="12.6" customHeight="1">
      <c r="A127" s="73"/>
      <c r="B127" s="88" t="s">
        <v>21</v>
      </c>
      <c r="C127" s="80">
        <v>169.070144409367</v>
      </c>
      <c r="D127" s="80">
        <v>156.66736320734606</v>
      </c>
      <c r="E127" s="80">
        <v>190.35594028932169</v>
      </c>
      <c r="F127" s="80">
        <v>148.89945074177118</v>
      </c>
    </row>
    <row r="128" spans="1:6" ht="13.5" customHeight="1">
      <c r="A128" s="73"/>
      <c r="B128" s="83" t="s">
        <v>22</v>
      </c>
      <c r="C128" s="80">
        <v>167.04139154447904</v>
      </c>
      <c r="D128" s="80">
        <v>154.20241099235434</v>
      </c>
      <c r="E128" s="80">
        <v>189.65315664279467</v>
      </c>
      <c r="F128" s="80">
        <v>143.70097734534775</v>
      </c>
    </row>
    <row r="129" spans="1:6" ht="13.5" customHeight="1">
      <c r="A129" s="3"/>
      <c r="B129" s="83" t="s">
        <v>23</v>
      </c>
      <c r="C129" s="80">
        <v>171.32597723898729</v>
      </c>
      <c r="D129" s="80">
        <v>155.53526914483547</v>
      </c>
      <c r="E129" s="80">
        <v>192.89028355894018</v>
      </c>
      <c r="F129" s="80">
        <v>161.7263001011182</v>
      </c>
    </row>
    <row r="130" spans="1:6" ht="13.5" customHeight="1">
      <c r="B130" s="1"/>
      <c r="C130" s="80"/>
      <c r="D130" s="80"/>
      <c r="E130" s="80"/>
      <c r="F130" s="80"/>
    </row>
    <row r="131" spans="1:6" ht="12.6" customHeight="1">
      <c r="A131" s="73">
        <v>2026</v>
      </c>
      <c r="B131" s="83" t="s">
        <v>12</v>
      </c>
      <c r="C131" s="80">
        <v>167.31305611860583</v>
      </c>
      <c r="D131" s="80">
        <v>155.07507530824853</v>
      </c>
      <c r="E131" s="80">
        <v>191.70097117511534</v>
      </c>
      <c r="F131" s="80">
        <v>135.76884632280795</v>
      </c>
    </row>
    <row r="132" spans="1:6" ht="12.6" customHeight="1">
      <c r="A132" s="73"/>
      <c r="B132" s="83" t="s">
        <v>13</v>
      </c>
      <c r="C132" s="80">
        <v>164.23835943420107</v>
      </c>
      <c r="D132" s="80">
        <v>152.93432585890514</v>
      </c>
      <c r="E132" s="80">
        <v>191.20092669989603</v>
      </c>
      <c r="F132" s="80">
        <v>120.77675475555442</v>
      </c>
    </row>
    <row r="133" spans="1:6" ht="12.6" customHeight="1">
      <c r="A133" s="73"/>
      <c r="B133" s="83" t="s">
        <v>163</v>
      </c>
      <c r="C133" s="80">
        <v>169.97648722870142</v>
      </c>
      <c r="D133" s="80">
        <v>156.98228857236421</v>
      </c>
      <c r="E133" s="80">
        <v>196.17096292222098</v>
      </c>
      <c r="F133" s="80">
        <v>135.15997703721214</v>
      </c>
    </row>
    <row r="134" spans="1:6" ht="12.6" customHeight="1">
      <c r="A134" s="73"/>
      <c r="B134" s="83" t="s">
        <v>154</v>
      </c>
      <c r="C134" s="80">
        <v>170.65034900446582</v>
      </c>
      <c r="D134" s="80">
        <v>158.59396848947557</v>
      </c>
      <c r="E134" s="80">
        <v>192.38314757717131</v>
      </c>
      <c r="F134" s="80">
        <v>147.89524448885427</v>
      </c>
    </row>
    <row r="135" spans="1:6" ht="12.6" hidden="1" customHeight="1">
      <c r="A135" s="73"/>
      <c r="B135" s="83" t="s">
        <v>155</v>
      </c>
      <c r="C135" s="80"/>
      <c r="D135" s="80"/>
      <c r="E135" s="80"/>
      <c r="F135" s="80"/>
    </row>
    <row r="136" spans="1:6" ht="12.6" hidden="1" customHeight="1">
      <c r="A136" s="73"/>
      <c r="B136" s="83" t="s">
        <v>156</v>
      </c>
      <c r="C136" s="80"/>
      <c r="D136" s="80"/>
      <c r="E136" s="80"/>
      <c r="F136" s="80"/>
    </row>
    <row r="137" spans="1:6" ht="12.6" hidden="1" customHeight="1">
      <c r="A137" s="73"/>
      <c r="B137" s="83" t="s">
        <v>157</v>
      </c>
      <c r="C137" s="80"/>
      <c r="D137" s="80"/>
      <c r="E137" s="80"/>
      <c r="F137" s="80"/>
    </row>
    <row r="138" spans="1:6" ht="12.6" hidden="1" customHeight="1">
      <c r="A138" s="72"/>
      <c r="B138" s="83" t="s">
        <v>158</v>
      </c>
      <c r="C138" s="80"/>
      <c r="D138" s="80"/>
      <c r="E138" s="80"/>
      <c r="F138" s="80"/>
    </row>
    <row r="139" spans="1:6" ht="12.6" hidden="1" customHeight="1">
      <c r="A139" s="72"/>
      <c r="B139" s="83" t="s">
        <v>159</v>
      </c>
      <c r="C139" s="80"/>
      <c r="D139" s="80"/>
      <c r="E139" s="80"/>
      <c r="F139" s="80"/>
    </row>
    <row r="140" spans="1:6" ht="12.6" hidden="1" customHeight="1">
      <c r="A140" s="73"/>
      <c r="B140" s="83" t="s">
        <v>160</v>
      </c>
      <c r="C140" s="80"/>
      <c r="D140" s="80"/>
      <c r="E140" s="80"/>
      <c r="F140" s="80"/>
    </row>
    <row r="141" spans="1:6" ht="13.5" hidden="1" customHeight="1">
      <c r="A141" s="73"/>
      <c r="B141" s="83" t="s">
        <v>161</v>
      </c>
      <c r="C141" s="80"/>
      <c r="D141" s="80"/>
      <c r="E141" s="80"/>
      <c r="F141" s="80"/>
    </row>
    <row r="142" spans="1:6" ht="13.5" hidden="1" customHeight="1">
      <c r="A142" s="3"/>
      <c r="B142" s="83" t="s">
        <v>134</v>
      </c>
      <c r="C142" s="80"/>
      <c r="D142" s="80"/>
      <c r="E142" s="80"/>
      <c r="F142" s="80"/>
    </row>
    <row r="143" spans="1:6">
      <c r="A143" s="79"/>
      <c r="B143" s="72"/>
      <c r="C143" s="80"/>
      <c r="D143" s="80"/>
      <c r="E143" s="80"/>
      <c r="F143" s="80"/>
    </row>
    <row r="144" spans="1:6" s="48" customFormat="1" ht="15.75" customHeight="1">
      <c r="A144" s="150" t="s">
        <v>143</v>
      </c>
      <c r="B144" s="150"/>
      <c r="C144" s="150"/>
      <c r="D144" s="150"/>
      <c r="E144" s="150"/>
      <c r="F144" s="150"/>
    </row>
    <row r="145" spans="1:6" ht="12" hidden="1" customHeight="1">
      <c r="A145" s="73">
        <v>2018</v>
      </c>
      <c r="B145" s="72" t="s">
        <v>12</v>
      </c>
      <c r="C145" s="80">
        <v>0.90535900238386102</v>
      </c>
      <c r="D145" s="80">
        <v>0.86460212212821796</v>
      </c>
      <c r="E145" s="80">
        <v>0.86545569315359205</v>
      </c>
      <c r="F145" s="80">
        <v>1.3700445468353299</v>
      </c>
    </row>
    <row r="146" spans="1:6" ht="12" hidden="1" customHeight="1">
      <c r="A146" s="72"/>
      <c r="B146" s="72" t="s">
        <v>13</v>
      </c>
      <c r="C146" s="80">
        <v>0.44861789866013202</v>
      </c>
      <c r="D146" s="80">
        <v>0.42481739568465599</v>
      </c>
      <c r="E146" s="80">
        <v>0.33925939345032002</v>
      </c>
      <c r="F146" s="80">
        <v>0.57822068923907499</v>
      </c>
    </row>
    <row r="147" spans="1:6" ht="12" hidden="1" customHeight="1">
      <c r="A147" s="81"/>
      <c r="B147" s="72" t="s">
        <v>14</v>
      </c>
      <c r="C147" s="80">
        <v>-2.1226915729144501E-2</v>
      </c>
      <c r="D147" s="80">
        <v>0.48822899946496501</v>
      </c>
      <c r="E147" s="80">
        <v>0.59662051816533801</v>
      </c>
      <c r="F147" s="80">
        <v>-4.5341838469075499</v>
      </c>
    </row>
    <row r="148" spans="1:6" ht="12" hidden="1" customHeight="1">
      <c r="A148" s="73"/>
      <c r="B148" s="72" t="s">
        <v>15</v>
      </c>
      <c r="C148" s="80">
        <v>1.27813163481953</v>
      </c>
      <c r="D148" s="80">
        <v>0.57737104825289998</v>
      </c>
      <c r="E148" s="80">
        <v>0.83945178658835595</v>
      </c>
      <c r="F148" s="80">
        <v>6.8242514374286403</v>
      </c>
    </row>
    <row r="149" spans="1:6" ht="12" hidden="1" customHeight="1">
      <c r="A149" s="81"/>
      <c r="B149" s="72" t="s">
        <v>16</v>
      </c>
      <c r="C149" s="80">
        <v>0.94671082973461296</v>
      </c>
      <c r="D149" s="80">
        <v>0.804837295482002</v>
      </c>
      <c r="E149" s="80">
        <v>2.1438568389033201</v>
      </c>
      <c r="F149" s="80">
        <v>-1.5921724722791499</v>
      </c>
    </row>
    <row r="150" spans="1:6" ht="12" hidden="1" customHeight="1">
      <c r="A150" s="81"/>
      <c r="B150" s="72" t="s">
        <v>17</v>
      </c>
      <c r="C150" s="80">
        <v>2.3873604465709799</v>
      </c>
      <c r="D150" s="80">
        <v>0.43490034217630602</v>
      </c>
      <c r="E150" s="80">
        <v>4.0092191447738399</v>
      </c>
      <c r="F150" s="80">
        <v>4.4463262764632701</v>
      </c>
    </row>
    <row r="151" spans="1:6" ht="12" hidden="1" customHeight="1">
      <c r="A151" s="81"/>
      <c r="B151" s="72" t="s">
        <v>18</v>
      </c>
      <c r="C151" s="80">
        <v>1.2494118028850101</v>
      </c>
      <c r="D151" s="80">
        <v>0.26307834342344399</v>
      </c>
      <c r="E151" s="80">
        <v>1.8001690514083899</v>
      </c>
      <c r="F151" s="80">
        <v>4.4067990614090302</v>
      </c>
    </row>
    <row r="152" spans="1:6" ht="12" hidden="1" customHeight="1">
      <c r="A152" s="81"/>
      <c r="B152" s="72" t="s">
        <v>19</v>
      </c>
      <c r="C152" s="80">
        <v>1.61621179826599</v>
      </c>
      <c r="D152" s="80">
        <v>1.4732844954734201</v>
      </c>
      <c r="E152" s="80">
        <v>1.40255077233795</v>
      </c>
      <c r="F152" s="80">
        <v>-2.5745034625152998</v>
      </c>
    </row>
    <row r="153" spans="1:6" ht="12" hidden="1" customHeight="1">
      <c r="A153" s="81"/>
      <c r="B153" s="72" t="s">
        <v>20</v>
      </c>
      <c r="C153" s="80">
        <v>-3.6541418601900402</v>
      </c>
      <c r="D153" s="80">
        <v>1.0752688172042999</v>
      </c>
      <c r="E153" s="80">
        <v>-4.9181174387724997</v>
      </c>
      <c r="F153" s="80">
        <v>-11.7394973743436</v>
      </c>
    </row>
    <row r="154" spans="1:6" ht="12" hidden="1" customHeight="1">
      <c r="A154" s="81"/>
      <c r="B154" s="72" t="s">
        <v>21</v>
      </c>
      <c r="C154" s="80">
        <v>2.1762794542522998</v>
      </c>
      <c r="D154" s="80">
        <v>-0.19226796752101899</v>
      </c>
      <c r="E154" s="80">
        <v>2.93266507878629</v>
      </c>
      <c r="F154" s="80">
        <v>7.3543630008181102</v>
      </c>
    </row>
    <row r="155" spans="1:6" ht="12" hidden="1" customHeight="1">
      <c r="A155" s="81"/>
      <c r="B155" s="72" t="s">
        <v>22</v>
      </c>
      <c r="C155" s="80">
        <v>0.75616789490548797</v>
      </c>
      <c r="D155" s="80">
        <v>-4.6169521747430102E-2</v>
      </c>
      <c r="E155" s="80">
        <v>1.2964205226383601</v>
      </c>
      <c r="F155" s="80">
        <v>0.49780786397870702</v>
      </c>
    </row>
    <row r="156" spans="1:6" ht="12" hidden="1" customHeight="1">
      <c r="A156" s="81"/>
      <c r="B156" s="72" t="s">
        <v>23</v>
      </c>
      <c r="C156" s="80">
        <v>-0.29336004579279501</v>
      </c>
      <c r="D156" s="80">
        <v>-0.27714508704586599</v>
      </c>
      <c r="E156" s="80">
        <v>0.52234863422945899</v>
      </c>
      <c r="F156" s="80">
        <v>-4.06613751403306</v>
      </c>
    </row>
    <row r="157" spans="1:6" hidden="1">
      <c r="A157" s="73">
        <v>2019</v>
      </c>
      <c r="B157" s="72" t="s">
        <v>12</v>
      </c>
      <c r="C157" s="80">
        <v>0.93482522832688597</v>
      </c>
      <c r="D157" s="80">
        <v>0.31174561557769198</v>
      </c>
      <c r="E157" s="80">
        <v>0.41506692954239099</v>
      </c>
      <c r="F157" s="80">
        <v>5.5450198720923298</v>
      </c>
    </row>
    <row r="158" spans="1:6" hidden="1">
      <c r="A158" s="72"/>
      <c r="B158" s="72" t="s">
        <v>13</v>
      </c>
      <c r="C158" s="80">
        <v>-0.60086379104782806</v>
      </c>
      <c r="D158" s="80">
        <v>-0.190450387275689</v>
      </c>
      <c r="E158" s="80">
        <v>-0.45394824251909</v>
      </c>
      <c r="F158" s="80">
        <v>-0.97676596802095605</v>
      </c>
    </row>
    <row r="159" spans="1:6" hidden="1">
      <c r="A159" s="81"/>
      <c r="B159" s="72" t="s">
        <v>14</v>
      </c>
      <c r="C159" s="80">
        <v>-1.3297323059814099</v>
      </c>
      <c r="D159" s="80">
        <v>-0.70656990251730201</v>
      </c>
      <c r="E159" s="80">
        <v>-1.4703810533652699</v>
      </c>
      <c r="F159" s="80">
        <v>-1.8415388624540401</v>
      </c>
    </row>
    <row r="160" spans="1:6" hidden="1">
      <c r="A160" s="73"/>
      <c r="B160" s="72" t="s">
        <v>15</v>
      </c>
      <c r="C160" s="80">
        <v>1.7067044503123601</v>
      </c>
      <c r="D160" s="80">
        <v>1.0058857583944401</v>
      </c>
      <c r="E160" s="80">
        <v>1.3666465984346801</v>
      </c>
      <c r="F160" s="80">
        <v>3.89770012094277</v>
      </c>
    </row>
    <row r="161" spans="1:6" hidden="1">
      <c r="A161" s="81"/>
      <c r="B161" s="72" t="s">
        <v>16</v>
      </c>
      <c r="C161" s="80">
        <v>1.64323708206689</v>
      </c>
      <c r="D161" s="80">
        <v>0.824716006336629</v>
      </c>
      <c r="E161" s="80">
        <v>2.7818198016273801</v>
      </c>
      <c r="F161" s="80">
        <v>2.0176974400227201</v>
      </c>
    </row>
    <row r="162" spans="1:6" hidden="1">
      <c r="A162" s="81"/>
      <c r="B162" s="72" t="s">
        <v>30</v>
      </c>
      <c r="C162" s="80">
        <v>1.6338036943587799</v>
      </c>
      <c r="D162" s="80">
        <v>1.5625123366625799</v>
      </c>
      <c r="E162" s="80">
        <v>2.81343224287252</v>
      </c>
      <c r="F162" s="80">
        <v>-2.96947039342467</v>
      </c>
    </row>
    <row r="163" spans="1:6" hidden="1">
      <c r="A163" s="73"/>
      <c r="B163" s="72" t="s">
        <v>18</v>
      </c>
      <c r="C163" s="80">
        <v>0.88269098153399705</v>
      </c>
      <c r="D163" s="80">
        <v>0.88545796601209803</v>
      </c>
      <c r="E163" s="80">
        <v>-0.277508465764569</v>
      </c>
      <c r="F163" s="80">
        <v>1.7409843588664999</v>
      </c>
    </row>
    <row r="164" spans="1:6" hidden="1">
      <c r="A164" s="72"/>
      <c r="B164" s="72" t="s">
        <v>27</v>
      </c>
      <c r="C164" s="80">
        <v>0.88484148805274299</v>
      </c>
      <c r="D164" s="80">
        <v>0.66038390111964396</v>
      </c>
      <c r="E164" s="80">
        <v>0.28884834053104702</v>
      </c>
      <c r="F164" s="80">
        <v>-0.18230169991636599</v>
      </c>
    </row>
    <row r="165" spans="1:6" hidden="1">
      <c r="A165" s="81"/>
      <c r="B165" s="72" t="s">
        <v>28</v>
      </c>
      <c r="C165" s="80">
        <v>-1.6126239394099</v>
      </c>
      <c r="D165" s="80">
        <v>0.41797443160069703</v>
      </c>
      <c r="E165" s="80">
        <v>-0.666652617085703</v>
      </c>
      <c r="F165" s="80">
        <v>-4.7334381442813802</v>
      </c>
    </row>
    <row r="166" spans="1:6" hidden="1">
      <c r="A166" s="79"/>
      <c r="B166" s="72" t="s">
        <v>29</v>
      </c>
      <c r="C166" s="80">
        <v>0.46600604507021598</v>
      </c>
      <c r="D166" s="80">
        <v>-0.330853204854549</v>
      </c>
      <c r="E166" s="80">
        <v>0.28853497779412901</v>
      </c>
      <c r="F166" s="80">
        <v>3.5140076090716099</v>
      </c>
    </row>
    <row r="167" spans="1:6" hidden="1">
      <c r="A167" s="79"/>
      <c r="B167" s="81" t="s">
        <v>22</v>
      </c>
      <c r="C167" s="80">
        <v>0.99014425640164905</v>
      </c>
      <c r="D167" s="80">
        <v>0.55758669746524003</v>
      </c>
      <c r="E167" s="80">
        <v>1.02318562604012</v>
      </c>
      <c r="F167" s="80">
        <v>0.11264808927838001</v>
      </c>
    </row>
    <row r="168" spans="1:6" hidden="1">
      <c r="A168" s="79"/>
      <c r="B168" s="81" t="s">
        <v>23</v>
      </c>
      <c r="C168" s="80">
        <v>0.35672805707649502</v>
      </c>
      <c r="D168" s="80">
        <v>0.43127381703951101</v>
      </c>
      <c r="E168" s="80">
        <v>0.67079427346905596</v>
      </c>
      <c r="F168" s="80">
        <v>-0.93545280302090805</v>
      </c>
    </row>
    <row r="169" spans="1:6" hidden="1">
      <c r="A169" s="73"/>
      <c r="B169" s="81"/>
      <c r="C169" s="80"/>
      <c r="D169" s="80"/>
      <c r="E169" s="80"/>
      <c r="F169" s="80"/>
    </row>
    <row r="170" spans="1:6" ht="13.5" hidden="1" customHeight="1">
      <c r="A170" s="73">
        <v>2020</v>
      </c>
      <c r="B170" s="82" t="s">
        <v>12</v>
      </c>
      <c r="C170" s="80">
        <v>-1.79157867841013</v>
      </c>
      <c r="D170" s="80">
        <v>-1.98806404216968</v>
      </c>
      <c r="E170" s="80">
        <v>-0.76824938983801605</v>
      </c>
      <c r="F170" s="80">
        <v>-2.89061296781149</v>
      </c>
    </row>
    <row r="171" spans="1:6" ht="13.5" hidden="1" customHeight="1">
      <c r="A171" s="77"/>
      <c r="B171" s="83" t="s">
        <v>13</v>
      </c>
      <c r="C171" s="80">
        <v>2.1104504794043701</v>
      </c>
      <c r="D171" s="80">
        <v>1.7965737599777301</v>
      </c>
      <c r="E171" s="80">
        <v>0.53173649347382201</v>
      </c>
      <c r="F171" s="80">
        <v>8.14491748029935</v>
      </c>
    </row>
    <row r="172" spans="1:6" ht="13.5" hidden="1" customHeight="1">
      <c r="A172" s="77"/>
      <c r="B172" s="83" t="s">
        <v>14</v>
      </c>
      <c r="C172" s="80">
        <v>-10.864726733163</v>
      </c>
      <c r="D172" s="80">
        <v>-6.1789309083180299</v>
      </c>
      <c r="E172" s="80">
        <v>-11.7357187041709</v>
      </c>
      <c r="F172" s="80">
        <v>-17.0620153617716</v>
      </c>
    </row>
    <row r="173" spans="1:6" ht="13.5" hidden="1" customHeight="1">
      <c r="A173" s="77"/>
      <c r="B173" s="83" t="s">
        <v>15</v>
      </c>
      <c r="C173" s="80">
        <v>-33.1881657600699</v>
      </c>
      <c r="D173" s="80">
        <v>-24.4647971650027</v>
      </c>
      <c r="E173" s="80">
        <v>-29.913695350888201</v>
      </c>
      <c r="F173" s="80">
        <v>-92.227612806259501</v>
      </c>
    </row>
    <row r="174" spans="1:6" ht="13.5" hidden="1" customHeight="1">
      <c r="A174" s="77"/>
      <c r="B174" s="83" t="s">
        <v>16</v>
      </c>
      <c r="C174" s="80">
        <v>25.882116071877999</v>
      </c>
      <c r="D174" s="80">
        <v>6.79520137103684</v>
      </c>
      <c r="E174" s="80">
        <v>31.9626084220934</v>
      </c>
      <c r="F174" s="80">
        <v>706.896061424712</v>
      </c>
    </row>
    <row r="175" spans="1:6" ht="13.5" hidden="1" customHeight="1">
      <c r="A175" s="77"/>
      <c r="B175" s="83" t="s">
        <v>30</v>
      </c>
      <c r="C175" s="80">
        <v>19.9778079891239</v>
      </c>
      <c r="D175" s="80">
        <v>21.187715638289301</v>
      </c>
      <c r="E175" s="80">
        <v>7.5188161972550498</v>
      </c>
      <c r="F175" s="80">
        <v>80.776753775396898</v>
      </c>
    </row>
    <row r="176" spans="1:6" ht="13.5" hidden="1" customHeight="1">
      <c r="A176" s="77"/>
      <c r="B176" s="83" t="s">
        <v>31</v>
      </c>
      <c r="C176" s="80">
        <v>5.8731388673648697</v>
      </c>
      <c r="D176" s="80">
        <v>4.0097989721010796</v>
      </c>
      <c r="E176" s="80">
        <v>6.8797858777507797</v>
      </c>
      <c r="F176" s="80">
        <v>1.9212586144713399</v>
      </c>
    </row>
    <row r="177" spans="1:6" ht="13.5" hidden="1" customHeight="1">
      <c r="A177" s="77"/>
      <c r="B177" s="83" t="s">
        <v>27</v>
      </c>
      <c r="C177" s="80">
        <v>0.173919886676632</v>
      </c>
      <c r="D177" s="80">
        <v>-0.97315276031638698</v>
      </c>
      <c r="E177" s="80">
        <v>1.2202621303835499</v>
      </c>
      <c r="F177" s="80">
        <v>0.43324407039020402</v>
      </c>
    </row>
    <row r="178" spans="1:6" s="11" customFormat="1" ht="13.5" hidden="1" customHeight="1">
      <c r="A178" s="99"/>
      <c r="B178" s="83" t="s">
        <v>20</v>
      </c>
      <c r="C178" s="80">
        <v>2.3458060664147502</v>
      </c>
      <c r="D178" s="80">
        <v>0.81718909450305699</v>
      </c>
      <c r="E178" s="80">
        <v>2.6658273433954398</v>
      </c>
      <c r="F178" s="80">
        <v>9.8130707626674596</v>
      </c>
    </row>
    <row r="179" spans="1:6" ht="13.5" hidden="1" customHeight="1">
      <c r="A179" s="79"/>
      <c r="B179" s="83" t="s">
        <v>21</v>
      </c>
      <c r="C179" s="80">
        <v>-1.29800348488219</v>
      </c>
      <c r="D179" s="80">
        <v>1.9072592214747901</v>
      </c>
      <c r="E179" s="80">
        <v>-2.3556252673606202</v>
      </c>
      <c r="F179" s="80">
        <v>-8.7748660226504107</v>
      </c>
    </row>
    <row r="180" spans="1:6" ht="13.5" hidden="1" customHeight="1">
      <c r="A180" s="79"/>
      <c r="B180" s="83" t="s">
        <v>22</v>
      </c>
      <c r="C180" s="80">
        <v>0.171869410355696</v>
      </c>
      <c r="D180" s="80">
        <v>0.69293998951987001</v>
      </c>
      <c r="E180" s="80">
        <v>-0.46219223692279798</v>
      </c>
      <c r="F180" s="80">
        <v>-1.49431078242189</v>
      </c>
    </row>
    <row r="181" spans="1:6" ht="13.5" hidden="1" customHeight="1">
      <c r="A181" s="73"/>
      <c r="B181" s="83" t="s">
        <v>23</v>
      </c>
      <c r="C181" s="80">
        <v>0.42854813791177698</v>
      </c>
      <c r="D181" s="80">
        <v>0.200393018866452</v>
      </c>
      <c r="E181" s="80">
        <v>-0.66973291374163901</v>
      </c>
      <c r="F181" s="80">
        <v>3.1150182867399501</v>
      </c>
    </row>
    <row r="182" spans="1:6" ht="5.25" customHeight="1">
      <c r="A182" s="73"/>
      <c r="B182" s="83"/>
      <c r="C182" s="81"/>
      <c r="D182" s="81"/>
      <c r="E182" s="81"/>
      <c r="F182" s="81"/>
    </row>
    <row r="183" spans="1:6" ht="13.5" hidden="1" customHeight="1">
      <c r="A183" s="73">
        <v>2021</v>
      </c>
      <c r="B183" s="82" t="s">
        <v>12</v>
      </c>
      <c r="C183" s="80">
        <v>-2.24227043421745</v>
      </c>
      <c r="D183" s="80">
        <v>-0.41315213995626698</v>
      </c>
      <c r="E183" s="80">
        <v>-0.48997740253473399</v>
      </c>
      <c r="F183" s="80">
        <v>-18.020235413790601</v>
      </c>
    </row>
    <row r="184" spans="1:6" ht="13.5" hidden="1" customHeight="1">
      <c r="A184" s="73"/>
      <c r="B184" s="83" t="s">
        <v>13</v>
      </c>
      <c r="C184" s="80">
        <v>4.6966267234419803</v>
      </c>
      <c r="D184" s="80">
        <v>2.5111559002752699</v>
      </c>
      <c r="E184" s="80">
        <v>3.14835637277598</v>
      </c>
      <c r="F184" s="80">
        <v>11.042176750163399</v>
      </c>
    </row>
    <row r="185" spans="1:6" ht="13.5" hidden="1" customHeight="1">
      <c r="A185" s="79"/>
      <c r="B185" s="83" t="s">
        <v>24</v>
      </c>
      <c r="C185" s="80">
        <v>-1.1573934079226</v>
      </c>
      <c r="D185" s="80">
        <v>-1.5017634053230999</v>
      </c>
      <c r="E185" s="80">
        <v>0.126821274625073</v>
      </c>
      <c r="F185" s="80">
        <v>9.5600119724633306</v>
      </c>
    </row>
    <row r="186" spans="1:6" ht="13.5" hidden="1" customHeight="1">
      <c r="A186" s="79"/>
      <c r="B186" s="83" t="s">
        <v>15</v>
      </c>
      <c r="C186" s="80">
        <v>3.7652295619851701</v>
      </c>
      <c r="D186" s="80">
        <v>3.1883495145630998</v>
      </c>
      <c r="E186" s="80">
        <v>4.4124867468850804</v>
      </c>
      <c r="F186" s="80">
        <v>17.375150256802499</v>
      </c>
    </row>
    <row r="187" spans="1:6" ht="13.5" hidden="1" customHeight="1">
      <c r="A187" s="79"/>
      <c r="B187" s="83" t="s">
        <v>130</v>
      </c>
      <c r="C187" s="80">
        <v>-5.0297776991567797</v>
      </c>
      <c r="D187" s="80">
        <v>-2.7247751307816701</v>
      </c>
      <c r="E187" s="80">
        <v>-2.03156732590949</v>
      </c>
      <c r="F187" s="80">
        <v>-21.447413338298698</v>
      </c>
    </row>
    <row r="188" spans="1:6" ht="13.5" hidden="1" customHeight="1">
      <c r="A188" s="79"/>
      <c r="B188" s="83" t="s">
        <v>131</v>
      </c>
      <c r="C188" s="80">
        <v>-17.5485843784925</v>
      </c>
      <c r="D188" s="80">
        <v>-4.9088869114404003</v>
      </c>
      <c r="E188" s="80">
        <v>-14.5666525220343</v>
      </c>
      <c r="F188" s="80">
        <v>-92.263550884955706</v>
      </c>
    </row>
    <row r="189" spans="1:6" ht="13.5" hidden="1" customHeight="1">
      <c r="A189" s="79"/>
      <c r="B189" s="83" t="s">
        <v>31</v>
      </c>
      <c r="C189" s="80">
        <v>0.141193746058349</v>
      </c>
      <c r="D189" s="90">
        <v>-1.38333970754729E-2</v>
      </c>
      <c r="E189" s="80">
        <v>6.9210914154041306E-2</v>
      </c>
      <c r="F189" s="80">
        <v>67.036895187029202</v>
      </c>
    </row>
    <row r="190" spans="1:6" ht="13.5" hidden="1" customHeight="1">
      <c r="A190" s="77"/>
      <c r="B190" s="83" t="s">
        <v>27</v>
      </c>
      <c r="C190" s="80">
        <v>8.0423359996992207</v>
      </c>
      <c r="D190" s="80">
        <v>-1.9646141575923399</v>
      </c>
      <c r="E190" s="80">
        <v>3.0757213298833199</v>
      </c>
      <c r="F190" s="80">
        <v>246.91990217059001</v>
      </c>
    </row>
    <row r="191" spans="1:6" ht="13.5" hidden="1" customHeight="1">
      <c r="A191" s="77"/>
      <c r="B191" s="83" t="s">
        <v>20</v>
      </c>
      <c r="C191" s="80">
        <v>5.7228365363701998</v>
      </c>
      <c r="D191" s="80">
        <v>1.2402457247219001</v>
      </c>
      <c r="E191" s="80">
        <v>5.2029555250319799</v>
      </c>
      <c r="F191" s="80">
        <v>86.032473397810094</v>
      </c>
    </row>
    <row r="192" spans="1:6" ht="13.5" hidden="1" customHeight="1">
      <c r="A192" s="77"/>
      <c r="B192" s="83" t="s">
        <v>21</v>
      </c>
      <c r="C192" s="80">
        <v>4.9760946667654098</v>
      </c>
      <c r="D192" s="80">
        <v>2.029453728455</v>
      </c>
      <c r="E192" s="80">
        <v>3.44491217012208</v>
      </c>
      <c r="F192" s="80">
        <v>27.506454134198599</v>
      </c>
    </row>
    <row r="193" spans="1:6" hidden="1">
      <c r="A193" s="73"/>
      <c r="B193" s="72" t="s">
        <v>22</v>
      </c>
      <c r="C193" s="80">
        <v>1.53643546971027</v>
      </c>
      <c r="D193" s="80">
        <v>2.9060749503732901</v>
      </c>
      <c r="E193" s="80">
        <v>1.20339474829537</v>
      </c>
      <c r="F193" s="80">
        <v>-2.8754794787729199</v>
      </c>
    </row>
    <row r="194" spans="1:6" hidden="1">
      <c r="A194" s="73"/>
      <c r="B194" s="72" t="s">
        <v>23</v>
      </c>
      <c r="C194" s="80">
        <v>0.14745846457908801</v>
      </c>
      <c r="D194" s="80">
        <v>0.34597211917686399</v>
      </c>
      <c r="E194" s="80">
        <v>-1.2801123861266199</v>
      </c>
      <c r="F194" s="80">
        <v>5.9881613800885596</v>
      </c>
    </row>
    <row r="195" spans="1:6" ht="9.75" hidden="1" customHeight="1">
      <c r="A195" s="81"/>
      <c r="B195" s="72"/>
      <c r="C195" s="80"/>
      <c r="D195" s="80"/>
      <c r="E195" s="80"/>
      <c r="F195" s="80"/>
    </row>
    <row r="196" spans="1:6" ht="13.5" hidden="1" customHeight="1">
      <c r="A196" s="73">
        <v>2022</v>
      </c>
      <c r="B196" s="82" t="s">
        <v>12</v>
      </c>
      <c r="C196" s="80">
        <v>1.1489561594677014</v>
      </c>
      <c r="D196" s="80">
        <v>1.1787557665045227</v>
      </c>
      <c r="E196" s="80">
        <v>1.3606917615852865</v>
      </c>
      <c r="F196" s="80">
        <v>-2.7892749493001912</v>
      </c>
    </row>
    <row r="197" spans="1:6" ht="13.5" hidden="1" customHeight="1">
      <c r="A197" s="73"/>
      <c r="B197" s="85" t="s">
        <v>13</v>
      </c>
      <c r="C197" s="80">
        <v>3.525721550982496</v>
      </c>
      <c r="D197" s="80">
        <v>1.4615039246953927</v>
      </c>
      <c r="E197" s="80">
        <v>5.4390952071982355</v>
      </c>
      <c r="F197" s="80">
        <v>3.2174309100431397</v>
      </c>
    </row>
    <row r="198" spans="1:6" ht="13.5" hidden="1" customHeight="1">
      <c r="A198" s="79"/>
      <c r="B198" s="85" t="s">
        <v>14</v>
      </c>
      <c r="C198" s="80">
        <v>0.13090160317692323</v>
      </c>
      <c r="D198" s="80">
        <v>-0.43793392843517154</v>
      </c>
      <c r="E198" s="80">
        <v>0.94246072072459697</v>
      </c>
      <c r="F198" s="80">
        <v>8.3233308368364725</v>
      </c>
    </row>
    <row r="199" spans="1:6" ht="13.5" hidden="1" customHeight="1">
      <c r="A199" s="79"/>
      <c r="B199" s="85" t="s">
        <v>25</v>
      </c>
      <c r="C199" s="80">
        <v>11.272198475300769</v>
      </c>
      <c r="D199" s="80">
        <v>6.1886954389406554</v>
      </c>
      <c r="E199" s="80">
        <v>15.805517763949297</v>
      </c>
      <c r="F199" s="80">
        <v>15.325475538375688</v>
      </c>
    </row>
    <row r="200" spans="1:6" ht="13.5" hidden="1" customHeight="1">
      <c r="A200" s="79"/>
      <c r="B200" s="83" t="s">
        <v>26</v>
      </c>
      <c r="C200" s="80">
        <v>-3.8981954510052503</v>
      </c>
      <c r="D200" s="80">
        <v>-4.2937967266114327</v>
      </c>
      <c r="E200" s="80">
        <v>-2.264962462248854</v>
      </c>
      <c r="F200" s="80">
        <v>0.33371573494207496</v>
      </c>
    </row>
    <row r="201" spans="1:6" ht="13.5" hidden="1" customHeight="1">
      <c r="A201" s="79"/>
      <c r="B201" s="83" t="s">
        <v>131</v>
      </c>
      <c r="C201" s="80">
        <v>-0.79945054945054039</v>
      </c>
      <c r="D201" s="80">
        <v>1.9883578893395963</v>
      </c>
      <c r="E201" s="80">
        <v>-5.9337054877961037</v>
      </c>
      <c r="F201" s="80">
        <v>-3.6636829864063469</v>
      </c>
    </row>
    <row r="202" spans="1:6" ht="13.5" hidden="1" customHeight="1">
      <c r="A202" s="79"/>
      <c r="B202" s="83" t="s">
        <v>132</v>
      </c>
      <c r="C202" s="80">
        <v>5.1926112603496222E-2</v>
      </c>
      <c r="D202" s="80">
        <v>-0.14712514509199082</v>
      </c>
      <c r="E202" s="80">
        <v>9.0232375517280019</v>
      </c>
      <c r="F202" s="80">
        <v>-10.578337366626512</v>
      </c>
    </row>
    <row r="203" spans="1:6" ht="13.5" hidden="1" customHeight="1">
      <c r="A203" s="77"/>
      <c r="B203" s="83" t="s">
        <v>133</v>
      </c>
      <c r="C203" s="80">
        <v>0.3425344783442057</v>
      </c>
      <c r="D203" s="80">
        <v>-3.4895601954686839</v>
      </c>
      <c r="E203" s="80">
        <v>-4.5143176391486017</v>
      </c>
      <c r="F203" s="80">
        <v>13.744472651534799</v>
      </c>
    </row>
    <row r="204" spans="1:6" ht="13.5" hidden="1" customHeight="1">
      <c r="A204" s="77"/>
      <c r="B204" s="83" t="s">
        <v>20</v>
      </c>
      <c r="C204" s="90">
        <v>-3.4481331806972548E-2</v>
      </c>
      <c r="D204" s="80">
        <v>-2.1404405164675921</v>
      </c>
      <c r="E204" s="80">
        <v>4.0721359249338063</v>
      </c>
      <c r="F204" s="80">
        <v>-9.3866338081321388</v>
      </c>
    </row>
    <row r="205" spans="1:6" ht="13.5" hidden="1" customHeight="1">
      <c r="A205" s="77"/>
      <c r="B205" s="83" t="s">
        <v>21</v>
      </c>
      <c r="C205" s="80">
        <v>-2.1503076795717249</v>
      </c>
      <c r="D205" s="80">
        <v>-0.76671605635128515</v>
      </c>
      <c r="E205" s="80">
        <v>-4.5385911262155858</v>
      </c>
      <c r="F205" s="80">
        <v>-7.5495281005398596</v>
      </c>
    </row>
    <row r="206" spans="1:6" hidden="1">
      <c r="A206" s="73"/>
      <c r="B206" s="72" t="s">
        <v>22</v>
      </c>
      <c r="C206" s="80">
        <v>0.51819316267037152</v>
      </c>
      <c r="D206" s="80">
        <v>1.5697706570600332</v>
      </c>
      <c r="E206" s="80">
        <v>0.42770253645680878</v>
      </c>
      <c r="F206" s="80">
        <v>3.562007094739883</v>
      </c>
    </row>
    <row r="207" spans="1:6" hidden="1">
      <c r="A207" s="73"/>
      <c r="B207" s="72" t="s">
        <v>23</v>
      </c>
      <c r="C207" s="80">
        <v>-0.26372269838820728</v>
      </c>
      <c r="D207" s="80">
        <v>0.36012631644446458</v>
      </c>
      <c r="E207" s="80">
        <v>-1.3856167223732396</v>
      </c>
      <c r="F207" s="80">
        <v>1.9258086121297424</v>
      </c>
    </row>
    <row r="208" spans="1:6" ht="15" customHeight="1">
      <c r="A208" s="81"/>
      <c r="B208" s="72"/>
      <c r="C208" s="80"/>
      <c r="D208" s="80"/>
      <c r="E208" s="80"/>
      <c r="F208" s="80"/>
    </row>
    <row r="209" spans="1:12" ht="13.5" hidden="1" customHeight="1">
      <c r="A209" s="73">
        <v>2023</v>
      </c>
      <c r="B209" s="72" t="s">
        <v>12</v>
      </c>
      <c r="C209" s="80">
        <f>(C72/C70-1)*100</f>
        <v>-0.31247954040733994</v>
      </c>
      <c r="D209" s="80">
        <f t="shared" ref="D209:F209" si="35">(D72/D70-1)*100</f>
        <v>-1.2264081969760365</v>
      </c>
      <c r="E209" s="80">
        <f t="shared" si="35"/>
        <v>-1.4164619218192898</v>
      </c>
      <c r="F209" s="80">
        <f t="shared" si="35"/>
        <v>10.173347946294564</v>
      </c>
    </row>
    <row r="210" spans="1:12" ht="13.5" hidden="1" customHeight="1">
      <c r="A210" s="73"/>
      <c r="B210" s="72" t="s">
        <v>13</v>
      </c>
      <c r="C210" s="80">
        <f t="shared" ref="C210:F212" si="36">(C73/C72-1)*100</f>
        <v>3.2520328294461942</v>
      </c>
      <c r="D210" s="80">
        <f t="shared" si="36"/>
        <v>3.4574920571530887</v>
      </c>
      <c r="E210" s="80">
        <f t="shared" si="36"/>
        <v>2.1676974045494957</v>
      </c>
      <c r="F210" s="80">
        <f t="shared" si="36"/>
        <v>1.7792017188680509</v>
      </c>
    </row>
    <row r="211" spans="1:12" ht="13.5" hidden="1" customHeight="1">
      <c r="A211" s="79"/>
      <c r="B211" s="83" t="s">
        <v>14</v>
      </c>
      <c r="C211" s="80">
        <f t="shared" si="36"/>
        <v>2.7710914119356556</v>
      </c>
      <c r="D211" s="80">
        <f t="shared" si="36"/>
        <v>4.852337639941573</v>
      </c>
      <c r="E211" s="80">
        <f t="shared" si="36"/>
        <v>2.5060093632029767</v>
      </c>
      <c r="F211" s="80">
        <f t="shared" si="36"/>
        <v>4.5685925544491468</v>
      </c>
    </row>
    <row r="212" spans="1:12" ht="13.5" hidden="1" customHeight="1">
      <c r="A212" s="79"/>
      <c r="B212" s="83" t="s">
        <v>15</v>
      </c>
      <c r="C212" s="80">
        <f t="shared" si="36"/>
        <v>-1.6450471530088162</v>
      </c>
      <c r="D212" s="80">
        <f t="shared" si="36"/>
        <v>-4.3872209081172731</v>
      </c>
      <c r="E212" s="80">
        <f t="shared" si="36"/>
        <v>0.57139230556106924</v>
      </c>
      <c r="F212" s="80">
        <f t="shared" si="36"/>
        <v>-4.2576049329006826</v>
      </c>
    </row>
    <row r="213" spans="1:12" ht="13.5" hidden="1" customHeight="1">
      <c r="A213" s="79"/>
      <c r="B213" s="83" t="s">
        <v>16</v>
      </c>
      <c r="C213" s="80">
        <f t="shared" ref="C213:F213" si="37">(C76/C75-1)*100</f>
        <v>0.89949078183071407</v>
      </c>
      <c r="D213" s="80">
        <f t="shared" si="37"/>
        <v>3.2936390945410343</v>
      </c>
      <c r="E213" s="80">
        <f t="shared" si="37"/>
        <v>-1.9268489194618765</v>
      </c>
      <c r="F213" s="80">
        <f t="shared" si="37"/>
        <v>28.150006631486701</v>
      </c>
    </row>
    <row r="214" spans="1:12" ht="13.5" hidden="1" customHeight="1">
      <c r="A214" s="79"/>
      <c r="B214" s="83" t="s">
        <v>17</v>
      </c>
      <c r="C214" s="80">
        <f t="shared" ref="C214:F214" si="38">(C77/C76-1)*100</f>
        <v>2.794176580042862</v>
      </c>
      <c r="D214" s="80">
        <f t="shared" si="38"/>
        <v>0.89139700648190878</v>
      </c>
      <c r="E214" s="80">
        <f t="shared" si="38"/>
        <v>0.30195427490924409</v>
      </c>
      <c r="F214" s="80">
        <f t="shared" si="38"/>
        <v>-9.0229285169888929</v>
      </c>
    </row>
    <row r="215" spans="1:12" ht="13.5" hidden="1" customHeight="1">
      <c r="A215" s="79"/>
      <c r="B215" s="83" t="s">
        <v>18</v>
      </c>
      <c r="C215" s="80">
        <f t="shared" ref="C215:F215" si="39">(C78/C77-1)*100</f>
        <v>1.1772749405094762</v>
      </c>
      <c r="D215" s="80">
        <f t="shared" si="39"/>
        <v>1.1252580948394986</v>
      </c>
      <c r="E215" s="80">
        <f t="shared" si="39"/>
        <v>0.96493540469115846</v>
      </c>
      <c r="F215" s="80">
        <f t="shared" si="39"/>
        <v>10.583868045969957</v>
      </c>
    </row>
    <row r="216" spans="1:12" ht="13.5" hidden="1" customHeight="1">
      <c r="A216" s="77"/>
      <c r="B216" s="83" t="s">
        <v>27</v>
      </c>
      <c r="C216" s="80">
        <f t="shared" ref="C216:F216" si="40">(C79/C78-1)*100</f>
        <v>-1.3020285543173471</v>
      </c>
      <c r="D216" s="80">
        <f t="shared" si="40"/>
        <v>-1.3898772694203143</v>
      </c>
      <c r="E216" s="80">
        <f t="shared" si="40"/>
        <v>0.35289008017891366</v>
      </c>
      <c r="F216" s="80">
        <f t="shared" si="40"/>
        <v>-4.4561626684914479</v>
      </c>
    </row>
    <row r="217" spans="1:12" ht="13.5" hidden="1" customHeight="1">
      <c r="A217" s="77"/>
      <c r="B217" s="83" t="s">
        <v>20</v>
      </c>
      <c r="C217" s="80">
        <f t="shared" ref="C217:F217" si="41">(C80/C79-1)*100</f>
        <v>-1.5939534637966934</v>
      </c>
      <c r="D217" s="80">
        <f t="shared" si="41"/>
        <v>-1.5645498176127481</v>
      </c>
      <c r="E217" s="80">
        <f t="shared" si="41"/>
        <v>0.82334381027144854</v>
      </c>
      <c r="F217" s="80">
        <f t="shared" si="41"/>
        <v>-13.442583716988343</v>
      </c>
    </row>
    <row r="218" spans="1:12" ht="13.5" hidden="1" customHeight="1">
      <c r="A218" s="77"/>
      <c r="B218" s="83" t="s">
        <v>21</v>
      </c>
      <c r="C218" s="80">
        <f t="shared" ref="C218:F218" si="42">(C81/C80-1)*100</f>
        <v>-1.5143284917225164</v>
      </c>
      <c r="D218" s="80">
        <f t="shared" si="42"/>
        <v>-1.5608615973661144</v>
      </c>
      <c r="E218" s="80">
        <f t="shared" si="42"/>
        <v>-1.2535033078329816</v>
      </c>
      <c r="F218" s="90">
        <f t="shared" si="42"/>
        <v>-7.6333050211152553E-3</v>
      </c>
    </row>
    <row r="219" spans="1:12" ht="13.5" hidden="1" customHeight="1">
      <c r="A219" s="73"/>
      <c r="B219" s="83" t="s">
        <v>22</v>
      </c>
      <c r="C219" s="80">
        <f t="shared" ref="C219:F219" si="43">(C82/C81-1)*100</f>
        <v>0.18071432107227281</v>
      </c>
      <c r="D219" s="80">
        <f t="shared" si="43"/>
        <v>1.2244341416424609</v>
      </c>
      <c r="E219" s="80">
        <f t="shared" si="43"/>
        <v>-0.29761333456881367</v>
      </c>
      <c r="F219" s="80">
        <f t="shared" si="43"/>
        <v>-5.0286123085951822</v>
      </c>
    </row>
    <row r="220" spans="1:12" ht="13.5" hidden="1" customHeight="1">
      <c r="A220" s="73"/>
      <c r="B220" s="83" t="s">
        <v>23</v>
      </c>
      <c r="C220" s="80">
        <f t="shared" ref="C220:F220" si="44">(C83/C82-1)*100</f>
        <v>0.67975282818435456</v>
      </c>
      <c r="D220" s="80">
        <f t="shared" si="44"/>
        <v>0.14905585813411726</v>
      </c>
      <c r="E220" s="80">
        <f t="shared" si="44"/>
        <v>1.5970658687342709</v>
      </c>
      <c r="F220" s="80">
        <f t="shared" si="44"/>
        <v>2.3700962299233019</v>
      </c>
    </row>
    <row r="221" spans="1:12" ht="15" hidden="1" customHeight="1">
      <c r="A221" s="81"/>
      <c r="B221" s="72"/>
      <c r="C221" s="80"/>
      <c r="D221" s="80"/>
      <c r="E221" s="80"/>
      <c r="F221" s="80"/>
    </row>
    <row r="222" spans="1:12" ht="12.75" hidden="1" customHeight="1">
      <c r="A222" s="73">
        <v>2019</v>
      </c>
      <c r="B222" s="83"/>
      <c r="C222" s="80"/>
      <c r="D222" s="80"/>
      <c r="E222" s="80"/>
      <c r="F222" s="80"/>
      <c r="G222" s="3"/>
      <c r="H222" s="10"/>
      <c r="I222" s="8"/>
      <c r="J222" s="8"/>
      <c r="K222" s="8"/>
      <c r="L222" s="8"/>
    </row>
    <row r="223" spans="1:12" ht="12.75" hidden="1" customHeight="1">
      <c r="A223" s="73">
        <v>2020</v>
      </c>
      <c r="B223" s="83"/>
      <c r="C223" s="80"/>
      <c r="D223" s="80"/>
      <c r="E223" s="80"/>
      <c r="F223" s="80"/>
      <c r="G223" s="3"/>
      <c r="H223" s="10"/>
      <c r="I223" s="8"/>
      <c r="J223" s="8"/>
      <c r="K223" s="8"/>
      <c r="L223" s="8"/>
    </row>
    <row r="224" spans="1:12" ht="12.75" hidden="1" customHeight="1">
      <c r="A224" s="73">
        <v>2021</v>
      </c>
      <c r="B224" s="83"/>
      <c r="C224" s="80">
        <v>2.2182535696465067</v>
      </c>
      <c r="D224" s="80">
        <v>3.8510507067183397</v>
      </c>
      <c r="E224" s="80">
        <v>3.6649058757950286</v>
      </c>
      <c r="F224" s="80">
        <v>-13.410861927787877</v>
      </c>
      <c r="G224" s="3"/>
      <c r="H224" s="10"/>
      <c r="I224" s="8"/>
      <c r="J224" s="8"/>
      <c r="K224" s="8"/>
      <c r="L224" s="8"/>
    </row>
    <row r="225" spans="1:12" ht="12.75" hidden="1" customHeight="1">
      <c r="A225" s="73">
        <v>2022</v>
      </c>
      <c r="B225" s="83"/>
      <c r="C225" s="80">
        <v>14.379541970851079</v>
      </c>
      <c r="D225" s="80">
        <v>3.6158899087730418</v>
      </c>
      <c r="E225" s="80">
        <v>19.178588357822221</v>
      </c>
      <c r="F225" s="80">
        <v>45.64693137344662</v>
      </c>
      <c r="G225" s="3"/>
      <c r="H225" s="10"/>
      <c r="I225" s="8"/>
      <c r="J225" s="8"/>
      <c r="K225" s="8"/>
      <c r="L225" s="8"/>
    </row>
    <row r="226" spans="1:12" hidden="1">
      <c r="A226" s="73">
        <v>2023</v>
      </c>
      <c r="B226" s="72"/>
      <c r="C226" s="80">
        <v>5.6235860969654681</v>
      </c>
      <c r="D226" s="80">
        <v>4.6853132860754414</v>
      </c>
      <c r="E226" s="80">
        <v>6.2450605119528149</v>
      </c>
      <c r="F226" s="80">
        <v>8.9691246977722443</v>
      </c>
      <c r="G226" s="3"/>
      <c r="H226" s="7"/>
      <c r="I226" s="8"/>
      <c r="J226" s="8"/>
      <c r="K226" s="8"/>
      <c r="L226" s="8"/>
    </row>
    <row r="227" spans="1:12" ht="14.4" hidden="1" customHeight="1">
      <c r="A227" s="72"/>
      <c r="B227" s="72"/>
      <c r="C227" s="84"/>
      <c r="D227" s="84"/>
      <c r="E227" s="84"/>
      <c r="F227" s="84"/>
      <c r="G227" s="8"/>
      <c r="H227" s="8"/>
      <c r="I227" s="8"/>
    </row>
    <row r="228" spans="1:12" ht="12.6" hidden="1" customHeight="1">
      <c r="A228" s="73">
        <v>2024</v>
      </c>
      <c r="B228" s="83" t="s">
        <v>12</v>
      </c>
      <c r="C228" s="80">
        <f>(C105/C83-1)*100</f>
        <v>0.67031295805146662</v>
      </c>
      <c r="D228" s="80">
        <f t="shared" ref="D228:F228" si="45">(D105/D83-1)*100</f>
        <v>0.18865303114237175</v>
      </c>
      <c r="E228" s="80">
        <f t="shared" si="45"/>
        <v>-1.0560738564449834</v>
      </c>
      <c r="F228" s="80">
        <f t="shared" si="45"/>
        <v>5.8125240144128343</v>
      </c>
    </row>
    <row r="229" spans="1:12" ht="12.6" hidden="1" customHeight="1">
      <c r="A229" s="73"/>
      <c r="B229" s="72" t="s">
        <v>13</v>
      </c>
      <c r="C229" s="80">
        <f>(C106/C105-1)*100</f>
        <v>1.5112347084951017</v>
      </c>
      <c r="D229" s="80">
        <f t="shared" ref="D229:F229" si="46">(D106/D105-1)*100</f>
        <v>1.4744709117680888</v>
      </c>
      <c r="E229" s="80">
        <f t="shared" si="46"/>
        <v>2.6573669435360214</v>
      </c>
      <c r="F229" s="80">
        <f t="shared" si="46"/>
        <v>-2.6838155509506856</v>
      </c>
    </row>
    <row r="230" spans="1:12" ht="12.6" hidden="1" customHeight="1">
      <c r="A230" s="79"/>
      <c r="B230" s="83" t="s">
        <v>14</v>
      </c>
      <c r="C230" s="80">
        <f>(C107/C106-1)*100</f>
        <v>-0.44558196278600137</v>
      </c>
      <c r="D230" s="80">
        <f t="shared" ref="D230:F230" si="47">(D107/D106-1)*100</f>
        <v>7.9749751602320451E-2</v>
      </c>
      <c r="E230" s="80">
        <f t="shared" si="47"/>
        <v>0.31292992625002736</v>
      </c>
      <c r="F230" s="80">
        <f t="shared" si="47"/>
        <v>-9.9172386440912756</v>
      </c>
    </row>
    <row r="231" spans="1:12" ht="12.6" hidden="1" customHeight="1">
      <c r="A231" s="79"/>
      <c r="B231" s="83" t="s">
        <v>15</v>
      </c>
      <c r="C231" s="80">
        <f>(C108/C107-1)*100</f>
        <v>-0.81524004816433404</v>
      </c>
      <c r="D231" s="80">
        <f t="shared" ref="D231:F231" si="48">(D108/D107-1)*100</f>
        <v>-0.63434043134067419</v>
      </c>
      <c r="E231" s="80">
        <f t="shared" si="48"/>
        <v>7.2508164194462488E-2</v>
      </c>
      <c r="F231" s="80">
        <f t="shared" si="48"/>
        <v>1.7382864694018396</v>
      </c>
    </row>
    <row r="232" spans="1:12" ht="12.6" hidden="1" customHeight="1">
      <c r="A232" s="79"/>
      <c r="B232" s="83" t="s">
        <v>16</v>
      </c>
      <c r="C232" s="80">
        <f t="shared" ref="C232:F232" si="49">(C109/C108-1)*100</f>
        <v>4.0667327299407363</v>
      </c>
      <c r="D232" s="80">
        <f t="shared" si="49"/>
        <v>2.4103344785430192</v>
      </c>
      <c r="E232" s="80">
        <f t="shared" si="49"/>
        <v>-0.27915075263984512</v>
      </c>
      <c r="F232" s="80">
        <f t="shared" si="49"/>
        <v>41.802412604221395</v>
      </c>
    </row>
    <row r="233" spans="1:12" ht="12.6" hidden="1" customHeight="1">
      <c r="A233" s="79"/>
      <c r="B233" s="83" t="s">
        <v>17</v>
      </c>
      <c r="C233" s="80">
        <f t="shared" ref="C233:F233" si="50">(C110/C109-1)*100</f>
        <v>-0.77889476574320993</v>
      </c>
      <c r="D233" s="80">
        <f t="shared" si="50"/>
        <v>0.33112843162037553</v>
      </c>
      <c r="E233" s="80">
        <f t="shared" si="50"/>
        <v>1.4289496065741814</v>
      </c>
      <c r="F233" s="80">
        <f t="shared" si="50"/>
        <v>-15.553405661427334</v>
      </c>
    </row>
    <row r="234" spans="1:12" ht="12.6" hidden="1" customHeight="1">
      <c r="A234" s="79"/>
      <c r="B234" s="83" t="s">
        <v>18</v>
      </c>
      <c r="C234" s="80">
        <f t="shared" ref="C234:F234" si="51">(C111/C110-1)*100</f>
        <v>2.6194975499417961</v>
      </c>
      <c r="D234" s="80">
        <f t="shared" si="51"/>
        <v>2.9267485065297416</v>
      </c>
      <c r="E234" s="80">
        <f t="shared" si="51"/>
        <v>0.21768103065304967</v>
      </c>
      <c r="F234" s="80">
        <f t="shared" si="51"/>
        <v>13.905860829066174</v>
      </c>
    </row>
    <row r="235" spans="1:12" ht="12.6" hidden="1" customHeight="1">
      <c r="A235" s="77"/>
      <c r="B235" s="83" t="s">
        <v>19</v>
      </c>
      <c r="C235" s="80">
        <f t="shared" ref="C235:F235" si="52">(C112/C111-1)*100</f>
        <v>-0.28224744694387294</v>
      </c>
      <c r="D235" s="80">
        <f t="shared" si="52"/>
        <v>-1.0212796462076401</v>
      </c>
      <c r="E235" s="80">
        <f t="shared" si="52"/>
        <v>0.72753668159049045</v>
      </c>
      <c r="F235" s="80">
        <f t="shared" si="52"/>
        <v>-5.257209737534807</v>
      </c>
    </row>
    <row r="236" spans="1:12" ht="12.6" hidden="1" customHeight="1">
      <c r="A236" s="77"/>
      <c r="B236" s="83" t="s">
        <v>20</v>
      </c>
      <c r="C236" s="80">
        <f t="shared" ref="C236:F236" si="53">(C113/C112-1)*100</f>
        <v>-1.2296166673483988</v>
      </c>
      <c r="D236" s="90">
        <f t="shared" si="53"/>
        <v>-3.385394436610234E-2</v>
      </c>
      <c r="E236" s="90">
        <f t="shared" si="53"/>
        <v>1.4302610226368806E-2</v>
      </c>
      <c r="F236" s="80">
        <f t="shared" si="53"/>
        <v>-11.799244725298442</v>
      </c>
    </row>
    <row r="237" spans="1:12" ht="12.6" hidden="1" customHeight="1">
      <c r="A237" s="77"/>
      <c r="B237" s="83" t="s">
        <v>21</v>
      </c>
      <c r="C237" s="80">
        <f t="shared" ref="C237:F237" si="54">(C114/C113-1)*100</f>
        <v>-5.9689294462750286E-2</v>
      </c>
      <c r="D237" s="80">
        <f t="shared" si="54"/>
        <v>0.13354583507261264</v>
      </c>
      <c r="E237" s="80">
        <f t="shared" si="54"/>
        <v>-0.24365962455518142</v>
      </c>
      <c r="F237" s="80">
        <f t="shared" si="54"/>
        <v>-1.2638628361128612</v>
      </c>
    </row>
    <row r="238" spans="1:12" ht="12.6" hidden="1" customHeight="1">
      <c r="A238" s="73"/>
      <c r="B238" s="83" t="s">
        <v>22</v>
      </c>
      <c r="C238" s="80">
        <f t="shared" ref="C238:F238" si="55">(C115/C114-1)*100</f>
        <v>-1.5154404285891765</v>
      </c>
      <c r="D238" s="80">
        <f t="shared" si="55"/>
        <v>-0.46800881311573894</v>
      </c>
      <c r="E238" s="80">
        <f t="shared" si="55"/>
        <v>-0.672665519827087</v>
      </c>
      <c r="F238" s="80">
        <f t="shared" si="55"/>
        <v>-6.9271286388764119</v>
      </c>
    </row>
    <row r="239" spans="1:12" ht="12.6" hidden="1" customHeight="1">
      <c r="A239" s="73"/>
      <c r="B239" s="88" t="s">
        <v>23</v>
      </c>
      <c r="C239" s="80">
        <f t="shared" ref="C239:F239" si="56">(C116/C115-1)*100</f>
        <v>0.31716378975279458</v>
      </c>
      <c r="D239" s="80">
        <f t="shared" si="56"/>
        <v>-0.36995954042550183</v>
      </c>
      <c r="E239" s="80">
        <f t="shared" si="56"/>
        <v>0.38357350622821862</v>
      </c>
      <c r="F239" s="80">
        <f t="shared" si="56"/>
        <v>2.7878240842967639</v>
      </c>
    </row>
    <row r="240" spans="1:12" ht="12.6" hidden="1" customHeight="1">
      <c r="A240" s="81"/>
      <c r="B240" s="89"/>
      <c r="C240" s="80"/>
      <c r="D240" s="80"/>
      <c r="E240" s="80"/>
      <c r="F240" s="80"/>
    </row>
    <row r="241" spans="1:6" ht="12.6" customHeight="1">
      <c r="A241" s="73">
        <v>2025</v>
      </c>
      <c r="B241" s="88" t="s">
        <v>12</v>
      </c>
      <c r="C241" s="80">
        <v>-1.7907891467876311</v>
      </c>
      <c r="D241" s="80">
        <v>0.52730214915000317</v>
      </c>
      <c r="E241" s="80">
        <v>0.55333345382200605</v>
      </c>
      <c r="F241" s="80">
        <v>-19.612350000000006</v>
      </c>
    </row>
    <row r="242" spans="1:6" ht="12.6" customHeight="1">
      <c r="A242" s="73"/>
      <c r="B242" s="88" t="s">
        <v>13</v>
      </c>
      <c r="C242" s="80">
        <f>(C119/C118-1)*100</f>
        <v>-0.53911833712081414</v>
      </c>
      <c r="D242" s="80">
        <f t="shared" ref="D242:F242" si="57">(D119/D118-1)*100</f>
        <v>-1.415816737404807</v>
      </c>
      <c r="E242" s="80">
        <f t="shared" si="57"/>
        <v>-1.8770262457978526</v>
      </c>
      <c r="F242" s="80">
        <f t="shared" si="57"/>
        <v>10.313254000000027</v>
      </c>
    </row>
    <row r="243" spans="1:6" ht="12.6" customHeight="1">
      <c r="A243" s="73"/>
      <c r="B243" s="83" t="s">
        <v>24</v>
      </c>
      <c r="C243" s="80">
        <f>(C120/C119-1)*100</f>
        <v>3.5256569566366025</v>
      </c>
      <c r="D243" s="80">
        <f t="shared" ref="D243:F243" si="58">(D120/D119-1)*100</f>
        <v>2.96227524707533</v>
      </c>
      <c r="E243" s="80">
        <f t="shared" si="58"/>
        <v>2.721746295656513</v>
      </c>
      <c r="F243" s="80">
        <f t="shared" si="58"/>
        <v>9.4721540000000104</v>
      </c>
    </row>
    <row r="244" spans="1:6" ht="12.6" customHeight="1">
      <c r="A244" s="73"/>
      <c r="B244" s="88" t="s">
        <v>15</v>
      </c>
      <c r="C244" s="80">
        <f>(C121/C120-1)*100</f>
        <v>-1.3372621137691665</v>
      </c>
      <c r="D244" s="80">
        <f t="shared" ref="D244:F244" si="59">(D121/D120-1)*100</f>
        <v>-0.33600687922135108</v>
      </c>
      <c r="E244" s="80">
        <f t="shared" si="59"/>
        <v>-0.63864566325545491</v>
      </c>
      <c r="F244" s="80">
        <f t="shared" si="59"/>
        <v>-7.9915421246230078</v>
      </c>
    </row>
    <row r="245" spans="1:6" ht="12.6" customHeight="1">
      <c r="A245" s="73"/>
      <c r="B245" s="83" t="s">
        <v>16</v>
      </c>
      <c r="C245" s="80">
        <f t="shared" ref="C245:F245" si="60">(C122/C121-1)*100</f>
        <v>1.7494478941486813</v>
      </c>
      <c r="D245" s="80">
        <f t="shared" si="60"/>
        <v>1.7830340259525013</v>
      </c>
      <c r="E245" s="80">
        <f t="shared" si="60"/>
        <v>0.41985518475349259</v>
      </c>
      <c r="F245" s="80">
        <f t="shared" si="60"/>
        <v>8.0532470000000078</v>
      </c>
    </row>
    <row r="246" spans="1:6" ht="12.6" customHeight="1">
      <c r="A246" s="73"/>
      <c r="B246" s="88" t="s">
        <v>17</v>
      </c>
      <c r="C246" s="80">
        <f t="shared" ref="C246:F246" si="61">(C123/C122-1)*100</f>
        <v>-0.66389594527170859</v>
      </c>
      <c r="D246" s="80">
        <f t="shared" si="61"/>
        <v>0.35469494222253317</v>
      </c>
      <c r="E246" s="80">
        <f t="shared" si="61"/>
        <v>0.66465790637240119</v>
      </c>
      <c r="F246" s="80">
        <f t="shared" si="61"/>
        <v>-10.295543846999999</v>
      </c>
    </row>
    <row r="247" spans="1:6" ht="12.6" customHeight="1">
      <c r="A247" s="73"/>
      <c r="B247" s="88" t="s">
        <v>18</v>
      </c>
      <c r="C247" s="80">
        <f t="shared" ref="C247:F247" si="62">(C124/C123-1)*100</f>
        <v>1.8676445312831635</v>
      </c>
      <c r="D247" s="80">
        <f t="shared" si="62"/>
        <v>2.4021287229735844</v>
      </c>
      <c r="E247" s="80">
        <f t="shared" si="62"/>
        <v>-0.74491763553884427</v>
      </c>
      <c r="F247" s="80">
        <f t="shared" si="62"/>
        <v>12.900265829999991</v>
      </c>
    </row>
    <row r="248" spans="1:6" ht="12.6" customHeight="1">
      <c r="A248" s="72"/>
      <c r="B248" s="83" t="s">
        <v>19</v>
      </c>
      <c r="C248" s="80">
        <f t="shared" ref="C248:F248" si="63">(C125/C124-1)*100</f>
        <v>4.2218230820800784E-2</v>
      </c>
      <c r="D248" s="80">
        <f t="shared" si="63"/>
        <v>-0.58142889753393101</v>
      </c>
      <c r="E248" s="80">
        <f t="shared" si="63"/>
        <v>0.27437545036692601</v>
      </c>
      <c r="F248" s="80">
        <f t="shared" si="63"/>
        <v>1.2856329399999922</v>
      </c>
    </row>
    <row r="249" spans="1:6" ht="12.6" customHeight="1">
      <c r="A249" s="72"/>
      <c r="B249" s="88" t="s">
        <v>28</v>
      </c>
      <c r="C249" s="80">
        <f t="shared" ref="C249:F249" si="64">(C126/C125-1)*100</f>
        <v>0.65334578034241808</v>
      </c>
      <c r="D249" s="80">
        <v>1.8</v>
      </c>
      <c r="E249" s="80">
        <f t="shared" si="64"/>
        <v>1.8037456960567244</v>
      </c>
      <c r="F249" s="80">
        <f t="shared" si="64"/>
        <v>-8.5718123450000068</v>
      </c>
    </row>
    <row r="250" spans="1:6" ht="12.6" customHeight="1">
      <c r="A250" s="73"/>
      <c r="B250" s="88" t="s">
        <v>21</v>
      </c>
      <c r="C250" s="80">
        <f t="shared" ref="C250:F250" si="65">(C127/C126-1)*100</f>
        <v>1.5229341115470252</v>
      </c>
      <c r="D250" s="80">
        <f t="shared" si="65"/>
        <v>0.10978752056525209</v>
      </c>
      <c r="E250" s="80">
        <f t="shared" si="65"/>
        <v>0.35033229148409006</v>
      </c>
      <c r="F250" s="80">
        <f t="shared" si="65"/>
        <v>12.886539240000005</v>
      </c>
    </row>
    <row r="251" spans="1:6" s="81" customFormat="1" ht="13.5" customHeight="1">
      <c r="A251" s="73"/>
      <c r="B251" s="83" t="s">
        <v>22</v>
      </c>
      <c r="C251" s="80">
        <f t="shared" ref="C251:F251" si="66">(C128/C127-1)*100</f>
        <v>-1.1999474371866437</v>
      </c>
      <c r="D251" s="80">
        <f t="shared" si="66"/>
        <v>-1.5733667590545952</v>
      </c>
      <c r="E251" s="80">
        <f t="shared" si="66"/>
        <v>-0.36919449188654863</v>
      </c>
      <c r="F251" s="80">
        <f t="shared" si="66"/>
        <v>-3.4912643199999982</v>
      </c>
    </row>
    <row r="252" spans="1:6" ht="13.5" customHeight="1">
      <c r="A252" s="3"/>
      <c r="B252" s="83" t="s">
        <v>23</v>
      </c>
      <c r="C252" s="80">
        <f t="shared" ref="C252:F252" si="67">(C129/C128-1)*100</f>
        <v>2.5649844358291096</v>
      </c>
      <c r="D252" s="80">
        <f t="shared" si="67"/>
        <v>0.86435623405862749</v>
      </c>
      <c r="E252" s="80">
        <f t="shared" si="67"/>
        <v>1.7068668792276087</v>
      </c>
      <c r="F252" s="80">
        <f t="shared" si="67"/>
        <v>12.543632680000005</v>
      </c>
    </row>
    <row r="253" spans="1:6" ht="15" customHeight="1">
      <c r="B253" s="1"/>
      <c r="C253" s="9"/>
      <c r="D253" s="9"/>
      <c r="E253" s="9"/>
      <c r="F253" s="9"/>
    </row>
    <row r="254" spans="1:6" ht="12.6" customHeight="1">
      <c r="A254" s="73">
        <v>2026</v>
      </c>
      <c r="B254" s="83" t="s">
        <v>12</v>
      </c>
      <c r="C254" s="80">
        <v>-2.3545110284489112</v>
      </c>
      <c r="D254" s="80">
        <v>-0.29587748111227086</v>
      </c>
      <c r="E254" s="80">
        <v>-0.61657454273036194</v>
      </c>
      <c r="F254" s="80">
        <v>-16.050236580000004</v>
      </c>
    </row>
    <row r="255" spans="1:6" ht="12.6" customHeight="1">
      <c r="A255" s="73"/>
      <c r="B255" s="83" t="s">
        <v>13</v>
      </c>
      <c r="C255" s="80">
        <f>(C132/C131-1)*100</f>
        <v>-1.8376908268444625</v>
      </c>
      <c r="D255" s="80">
        <f t="shared" ref="D255:F255" si="68">(D132/D131-1)*100</f>
        <v>-1.3804600417495427</v>
      </c>
      <c r="E255" s="80">
        <f t="shared" si="68"/>
        <v>-0.26084608343612814</v>
      </c>
      <c r="F255" s="80">
        <f t="shared" si="68"/>
        <v>-11.042364999999998</v>
      </c>
    </row>
    <row r="256" spans="1:6" ht="12.6" customHeight="1">
      <c r="A256" s="73"/>
      <c r="B256" s="83" t="s">
        <v>163</v>
      </c>
      <c r="C256" s="80">
        <f>(C133/C132-1)*100</f>
        <v>3.4937805116101561</v>
      </c>
      <c r="D256" s="80">
        <f t="shared" ref="D256:F256" si="69">(D133/D132-1)*100</f>
        <v>2.6468634106339595</v>
      </c>
      <c r="E256" s="80">
        <f t="shared" si="69"/>
        <v>2.5993787311113792</v>
      </c>
      <c r="F256" s="80">
        <f t="shared" si="69"/>
        <v>11.908932568000008</v>
      </c>
    </row>
    <row r="257" spans="1:6" ht="12.6" customHeight="1">
      <c r="A257" s="73"/>
      <c r="B257" s="83" t="s">
        <v>154</v>
      </c>
      <c r="C257" s="80">
        <f>(C134/C133-1)*100</f>
        <v>0.39644411221284592</v>
      </c>
      <c r="D257" s="90">
        <f t="shared" ref="D257:F257" si="70">(D134/D133-1)*100</f>
        <v>1.0266635375037358</v>
      </c>
      <c r="E257" s="80">
        <f t="shared" si="70"/>
        <v>-1.9308746251867515</v>
      </c>
      <c r="F257" s="80">
        <f t="shared" si="70"/>
        <v>9.4223657999999979</v>
      </c>
    </row>
    <row r="258" spans="1:6" ht="12.6" hidden="1" customHeight="1">
      <c r="A258" s="73"/>
      <c r="B258" s="83" t="s">
        <v>155</v>
      </c>
      <c r="C258" s="80">
        <f t="shared" ref="C258:F258" si="71">(C135/C134-1)*100</f>
        <v>-100</v>
      </c>
      <c r="D258" s="80">
        <f t="shared" si="71"/>
        <v>-100</v>
      </c>
      <c r="E258" s="80">
        <f t="shared" si="71"/>
        <v>-100</v>
      </c>
      <c r="F258" s="80">
        <f t="shared" si="71"/>
        <v>-100</v>
      </c>
    </row>
    <row r="259" spans="1:6" ht="12.6" hidden="1" customHeight="1">
      <c r="A259" s="73"/>
      <c r="B259" s="83" t="s">
        <v>156</v>
      </c>
      <c r="C259" s="80" t="e">
        <f t="shared" ref="C259:F259" si="72">(C136/C135-1)*100</f>
        <v>#DIV/0!</v>
      </c>
      <c r="D259" s="80" t="e">
        <f t="shared" si="72"/>
        <v>#DIV/0!</v>
      </c>
      <c r="E259" s="80" t="e">
        <f t="shared" si="72"/>
        <v>#DIV/0!</v>
      </c>
      <c r="F259" s="80" t="e">
        <f t="shared" si="72"/>
        <v>#DIV/0!</v>
      </c>
    </row>
    <row r="260" spans="1:6" ht="12.6" hidden="1" customHeight="1">
      <c r="A260" s="73"/>
      <c r="B260" s="83" t="s">
        <v>157</v>
      </c>
      <c r="C260" s="80" t="e">
        <f t="shared" ref="C260:F260" si="73">(C137/C136-1)*100</f>
        <v>#DIV/0!</v>
      </c>
      <c r="D260" s="80" t="e">
        <f t="shared" si="73"/>
        <v>#DIV/0!</v>
      </c>
      <c r="E260" s="80" t="e">
        <f t="shared" si="73"/>
        <v>#DIV/0!</v>
      </c>
      <c r="F260" s="80" t="e">
        <f t="shared" si="73"/>
        <v>#DIV/0!</v>
      </c>
    </row>
    <row r="261" spans="1:6" ht="12.6" hidden="1" customHeight="1">
      <c r="A261" s="72"/>
      <c r="B261" s="83" t="s">
        <v>158</v>
      </c>
      <c r="C261" s="80" t="e">
        <f t="shared" ref="C261:F261" si="74">(C138/C137-1)*100</f>
        <v>#DIV/0!</v>
      </c>
      <c r="D261" s="80" t="e">
        <f t="shared" si="74"/>
        <v>#DIV/0!</v>
      </c>
      <c r="E261" s="80" t="e">
        <f t="shared" si="74"/>
        <v>#DIV/0!</v>
      </c>
      <c r="F261" s="80" t="e">
        <f t="shared" si="74"/>
        <v>#DIV/0!</v>
      </c>
    </row>
    <row r="262" spans="1:6" ht="12.6" hidden="1" customHeight="1">
      <c r="A262" s="72"/>
      <c r="B262" s="83" t="s">
        <v>159</v>
      </c>
      <c r="C262" s="80" t="e">
        <f t="shared" ref="C262" si="75">(C139/C138-1)*100</f>
        <v>#DIV/0!</v>
      </c>
      <c r="D262" s="80" t="e">
        <f>(D139/D138-1)*100</f>
        <v>#DIV/0!</v>
      </c>
      <c r="E262" s="80" t="e">
        <f t="shared" ref="E262:F262" si="76">(E139/E138-1)*100</f>
        <v>#DIV/0!</v>
      </c>
      <c r="F262" s="80" t="e">
        <f t="shared" si="76"/>
        <v>#DIV/0!</v>
      </c>
    </row>
    <row r="263" spans="1:6" ht="12.6" hidden="1" customHeight="1">
      <c r="A263" s="73"/>
      <c r="B263" s="83" t="s">
        <v>160</v>
      </c>
      <c r="C263" s="80" t="e">
        <f t="shared" ref="C263:F263" si="77">(C140/C139-1)*100</f>
        <v>#DIV/0!</v>
      </c>
      <c r="D263" s="80" t="e">
        <f t="shared" si="77"/>
        <v>#DIV/0!</v>
      </c>
      <c r="E263" s="80" t="e">
        <f t="shared" si="77"/>
        <v>#DIV/0!</v>
      </c>
      <c r="F263" s="80" t="e">
        <f t="shared" si="77"/>
        <v>#DIV/0!</v>
      </c>
    </row>
    <row r="264" spans="1:6" s="81" customFormat="1" ht="13.5" hidden="1" customHeight="1">
      <c r="A264" s="73"/>
      <c r="B264" s="83" t="s">
        <v>161</v>
      </c>
      <c r="C264" s="80" t="e">
        <f t="shared" ref="C264:F264" si="78">(C141/C140-1)*100</f>
        <v>#DIV/0!</v>
      </c>
      <c r="D264" s="80" t="e">
        <f t="shared" si="78"/>
        <v>#DIV/0!</v>
      </c>
      <c r="E264" s="80" t="e">
        <f t="shared" si="78"/>
        <v>#DIV/0!</v>
      </c>
      <c r="F264" s="80" t="e">
        <f t="shared" si="78"/>
        <v>#DIV/0!</v>
      </c>
    </row>
    <row r="265" spans="1:6" ht="13.5" hidden="1" customHeight="1">
      <c r="A265" s="3"/>
      <c r="B265" s="83" t="s">
        <v>134</v>
      </c>
      <c r="C265" s="50" t="e">
        <f t="shared" ref="C265:F265" si="79">(C142/C141-1)*100</f>
        <v>#DIV/0!</v>
      </c>
      <c r="D265" s="50" t="e">
        <f t="shared" si="79"/>
        <v>#DIV/0!</v>
      </c>
      <c r="E265" s="50" t="e">
        <f t="shared" si="79"/>
        <v>#DIV/0!</v>
      </c>
      <c r="F265" s="50" t="e">
        <f t="shared" si="79"/>
        <v>#DIV/0!</v>
      </c>
    </row>
    <row r="266" spans="1:6" ht="15" customHeight="1">
      <c r="B266" s="7"/>
      <c r="C266" s="9"/>
      <c r="D266" s="9"/>
      <c r="E266" s="9"/>
      <c r="F266" s="9"/>
    </row>
    <row r="267" spans="1:6" ht="15" customHeight="1">
      <c r="B267" s="7"/>
      <c r="C267" s="9"/>
      <c r="D267" s="9"/>
      <c r="E267" s="9"/>
      <c r="F267" s="9"/>
    </row>
    <row r="268" spans="1:6" ht="15" customHeight="1">
      <c r="B268" s="7"/>
      <c r="C268" s="9"/>
      <c r="D268" s="9"/>
      <c r="E268" s="9"/>
      <c r="F268" s="9"/>
    </row>
    <row r="269" spans="1:6" ht="15" customHeight="1">
      <c r="B269" s="7"/>
      <c r="C269" s="9"/>
      <c r="D269" s="9"/>
      <c r="E269" s="9"/>
      <c r="F269" s="9"/>
    </row>
    <row r="270" spans="1:6" ht="15" customHeight="1">
      <c r="A270" s="7"/>
      <c r="B270" s="3"/>
    </row>
    <row r="271" spans="1:6" ht="15" customHeight="1">
      <c r="A271" s="3"/>
      <c r="B271" s="7"/>
      <c r="C271" s="9"/>
      <c r="D271" s="9"/>
      <c r="E271" s="9"/>
      <c r="F271" s="9"/>
    </row>
    <row r="272" spans="1:6" ht="15" customHeight="1">
      <c r="A272" s="7"/>
      <c r="B272" s="7"/>
      <c r="C272" s="9"/>
      <c r="D272" s="9"/>
      <c r="E272" s="9"/>
      <c r="F272" s="9"/>
    </row>
    <row r="273" spans="1:6" ht="15" customHeight="1">
      <c r="B273" s="7"/>
      <c r="C273" s="9"/>
      <c r="D273" s="9"/>
      <c r="E273" s="9"/>
      <c r="F273" s="9"/>
    </row>
    <row r="274" spans="1:6" ht="15" customHeight="1">
      <c r="A274" s="3"/>
      <c r="B274" s="7"/>
      <c r="C274" s="9"/>
      <c r="D274" s="9"/>
      <c r="E274" s="9"/>
      <c r="F274" s="9"/>
    </row>
    <row r="275" spans="1:6" ht="15" customHeight="1">
      <c r="B275" s="7"/>
      <c r="C275" s="9"/>
      <c r="D275" s="9"/>
      <c r="E275" s="9"/>
      <c r="F275" s="9"/>
    </row>
    <row r="276" spans="1:6" ht="15" customHeight="1">
      <c r="B276" s="7"/>
      <c r="C276" s="9"/>
      <c r="D276" s="9"/>
      <c r="E276" s="9"/>
      <c r="F276" s="9"/>
    </row>
    <row r="277" spans="1:6" ht="15" customHeight="1">
      <c r="B277" s="7"/>
      <c r="C277" s="9"/>
      <c r="D277" s="9"/>
      <c r="E277" s="9"/>
      <c r="F277" s="9"/>
    </row>
    <row r="278" spans="1:6" ht="15" customHeight="1">
      <c r="B278" s="7"/>
      <c r="C278" s="9"/>
      <c r="D278" s="9"/>
      <c r="E278" s="9"/>
      <c r="F278" s="9"/>
    </row>
    <row r="279" spans="1:6" ht="15" customHeight="1">
      <c r="B279" s="7"/>
      <c r="C279" s="9"/>
      <c r="D279" s="9"/>
      <c r="E279" s="9"/>
      <c r="F279" s="9"/>
    </row>
    <row r="280" spans="1:6" ht="15" customHeight="1">
      <c r="B280" s="7"/>
      <c r="C280" s="9"/>
      <c r="D280" s="9"/>
      <c r="E280" s="9"/>
      <c r="F280" s="9"/>
    </row>
    <row r="281" spans="1:6" ht="15" customHeight="1">
      <c r="B281" s="7"/>
      <c r="C281" s="9"/>
      <c r="D281" s="9"/>
      <c r="E281" s="9"/>
      <c r="F281" s="9"/>
    </row>
    <row r="282" spans="1:6" ht="15" customHeight="1">
      <c r="B282" s="7"/>
      <c r="C282" s="9"/>
      <c r="D282" s="9"/>
      <c r="E282" s="9"/>
      <c r="F282" s="9"/>
    </row>
    <row r="283" spans="1:6" ht="15" customHeight="1">
      <c r="B283" s="7"/>
      <c r="C283" s="9"/>
      <c r="D283" s="9"/>
      <c r="E283" s="9"/>
      <c r="F283" s="9"/>
    </row>
    <row r="284" spans="1:6" ht="15" customHeight="1">
      <c r="A284" s="3"/>
      <c r="B284" s="7"/>
      <c r="C284" s="9"/>
      <c r="D284" s="9"/>
      <c r="E284" s="9"/>
      <c r="F284" s="9"/>
    </row>
    <row r="285" spans="1:6" ht="15" customHeight="1">
      <c r="A285" s="7"/>
      <c r="B285" s="7"/>
      <c r="C285" s="9"/>
      <c r="D285" s="9"/>
      <c r="E285" s="9"/>
      <c r="F285" s="9"/>
    </row>
    <row r="286" spans="1:6" ht="15" customHeight="1">
      <c r="B286" s="7"/>
      <c r="C286" s="9"/>
      <c r="D286" s="9"/>
      <c r="E286" s="9"/>
      <c r="F286" s="9"/>
    </row>
    <row r="287" spans="1:6" ht="15" customHeight="1">
      <c r="A287" s="3"/>
      <c r="B287" s="7"/>
      <c r="C287" s="9"/>
      <c r="D287" s="9"/>
      <c r="E287" s="9"/>
      <c r="F287" s="9"/>
    </row>
    <row r="288" spans="1:6" ht="15" customHeight="1">
      <c r="C288" s="9"/>
      <c r="D288" s="9"/>
      <c r="E288" s="9"/>
      <c r="F288" s="9"/>
    </row>
    <row r="289" spans="2:6" ht="15" customHeight="1">
      <c r="C289" s="9"/>
      <c r="D289" s="9"/>
      <c r="E289" s="9"/>
      <c r="F289" s="9"/>
    </row>
    <row r="290" spans="2:6" ht="15" customHeight="1">
      <c r="C290" s="9"/>
      <c r="D290" s="9"/>
      <c r="E290" s="9"/>
      <c r="F290" s="9"/>
    </row>
    <row r="291" spans="2:6" ht="15" customHeight="1">
      <c r="B291" s="7"/>
      <c r="C291" s="9"/>
      <c r="D291" s="9"/>
      <c r="E291" s="9"/>
      <c r="F291" s="9"/>
    </row>
    <row r="292" spans="2:6" ht="15" customHeight="1">
      <c r="B292" s="7"/>
      <c r="C292" s="9"/>
      <c r="D292" s="9"/>
      <c r="E292" s="9"/>
      <c r="F292" s="9"/>
    </row>
  </sheetData>
  <sheetProtection formatCells="0" formatColumns="0" formatRows="0" insertColumns="0" insertRows="0" insertHyperlinks="0" deleteColumns="0" deleteRows="0" sort="0" autoFilter="0" pivotTables="0"/>
  <mergeCells count="6">
    <mergeCell ref="A144:F144"/>
    <mergeCell ref="B1:B2"/>
    <mergeCell ref="A4:B4"/>
    <mergeCell ref="A5:B5"/>
    <mergeCell ref="A6:B6"/>
    <mergeCell ref="A7:B7"/>
  </mergeCells>
  <printOptions horizontalCentered="1"/>
  <pageMargins left="0.39370078740157483" right="0.39370078740157483" top="0.39370078740157483" bottom="0" header="0.31496062992125984" footer="0"/>
  <pageSetup paperSize="9" scale="62" firstPageNumber="25" orientation="portrait" useFirstPageNumber="1" r:id="rId1"/>
  <headerFooter>
    <oddFooter>&amp;C&amp;"Arial,Regular"&amp;18&amp;P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73"/>
  <sheetViews>
    <sheetView showGridLines="0" view="pageBreakPreview" zoomScale="85" zoomScaleNormal="100" zoomScaleSheetLayoutView="85" workbookViewId="0">
      <selection activeCell="D118" sqref="D118"/>
    </sheetView>
  </sheetViews>
  <sheetFormatPr defaultColWidth="9.109375" defaultRowHeight="13.8"/>
  <cols>
    <col min="1" max="1" width="9.44140625" style="2" customWidth="1"/>
    <col min="2" max="2" width="10.5546875" style="1" customWidth="1"/>
    <col min="3" max="6" width="32.5546875" style="1" customWidth="1"/>
    <col min="7" max="7" width="8.6640625" style="2" customWidth="1"/>
    <col min="8" max="8" width="10.5546875" style="1" customWidth="1"/>
    <col min="9" max="12" width="32.88671875" style="1" customWidth="1"/>
    <col min="13" max="13" width="18.5546875" style="2" customWidth="1"/>
    <col min="14" max="14" width="15.6640625" style="2" customWidth="1"/>
    <col min="15" max="16384" width="9.109375" style="2"/>
  </cols>
  <sheetData>
    <row r="1" spans="1:14" ht="15" customHeight="1">
      <c r="A1" s="134" t="s">
        <v>0</v>
      </c>
      <c r="B1" s="151">
        <v>4</v>
      </c>
      <c r="C1" s="19" t="s">
        <v>124</v>
      </c>
      <c r="D1" s="2"/>
      <c r="E1" s="2"/>
      <c r="F1" s="2"/>
      <c r="G1" s="134" t="s">
        <v>0</v>
      </c>
      <c r="H1" s="151">
        <v>4</v>
      </c>
      <c r="I1" s="19" t="s">
        <v>117</v>
      </c>
      <c r="J1" s="2"/>
      <c r="K1" s="2"/>
    </row>
    <row r="2" spans="1:14" ht="15" customHeight="1">
      <c r="A2" s="134" t="s">
        <v>2</v>
      </c>
      <c r="B2" s="151"/>
      <c r="C2" s="20" t="s">
        <v>38</v>
      </c>
      <c r="D2" s="2"/>
      <c r="E2" s="2"/>
      <c r="F2" s="2"/>
      <c r="G2" s="134" t="s">
        <v>39</v>
      </c>
      <c r="H2" s="151"/>
      <c r="I2" s="20" t="s">
        <v>40</v>
      </c>
      <c r="J2" s="2"/>
      <c r="K2" s="2"/>
    </row>
    <row r="3" spans="1:14" ht="9" customHeight="1"/>
    <row r="4" spans="1:14" s="13" customFormat="1" ht="30" customHeight="1">
      <c r="A4" s="153" t="s">
        <v>125</v>
      </c>
      <c r="B4" s="153"/>
      <c r="C4" s="36" t="s">
        <v>41</v>
      </c>
      <c r="D4" s="15" t="s">
        <v>42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  <c r="M4" s="2"/>
    </row>
    <row r="5" spans="1:14" s="13" customFormat="1" ht="28.8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114</v>
      </c>
      <c r="M5" s="2"/>
    </row>
    <row r="6" spans="1:14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  <c r="M6" s="2"/>
    </row>
    <row r="7" spans="1:14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  <c r="M7" s="2"/>
    </row>
    <row r="8" spans="1:14" s="48" customFormat="1" ht="16.5" customHeight="1">
      <c r="A8" s="145" t="s">
        <v>137</v>
      </c>
      <c r="B8" s="145"/>
      <c r="C8" s="145"/>
      <c r="D8" s="145"/>
      <c r="E8" s="145"/>
      <c r="F8" s="145"/>
      <c r="G8" s="145" t="s">
        <v>137</v>
      </c>
      <c r="H8" s="145"/>
      <c r="I8" s="145"/>
      <c r="J8" s="145"/>
      <c r="K8" s="145"/>
      <c r="L8" s="145"/>
    </row>
    <row r="9" spans="1:14" ht="3.6" customHeight="1">
      <c r="A9" s="93"/>
      <c r="B9" s="93"/>
      <c r="C9" s="101"/>
      <c r="D9" s="101"/>
      <c r="E9" s="101"/>
      <c r="F9" s="101"/>
      <c r="G9" s="94"/>
      <c r="H9" s="94"/>
      <c r="I9" s="81"/>
      <c r="J9" s="81"/>
      <c r="K9" s="81"/>
      <c r="L9" s="81"/>
    </row>
    <row r="10" spans="1:14" ht="15" hidden="1" customHeight="1">
      <c r="A10" s="73">
        <v>2018</v>
      </c>
      <c r="B10" s="72" t="s">
        <v>12</v>
      </c>
      <c r="C10" s="95">
        <v>49749.911851999997</v>
      </c>
      <c r="D10" s="95">
        <v>903.75672599999996</v>
      </c>
      <c r="E10" s="95">
        <v>4454.0814840000003</v>
      </c>
      <c r="F10" s="95">
        <v>9099.2244599999995</v>
      </c>
      <c r="G10" s="102">
        <v>2018</v>
      </c>
      <c r="H10" s="72" t="s">
        <v>12</v>
      </c>
      <c r="I10" s="95">
        <v>9672.3090059999995</v>
      </c>
      <c r="J10" s="95">
        <v>4447.6354810000003</v>
      </c>
      <c r="K10" s="95">
        <v>19809.295497999999</v>
      </c>
      <c r="L10" s="95">
        <v>1363.609197</v>
      </c>
    </row>
    <row r="11" spans="1:14" ht="15" hidden="1" customHeight="1">
      <c r="A11" s="72"/>
      <c r="B11" s="72" t="s">
        <v>13</v>
      </c>
      <c r="C11" s="95">
        <v>47385.744562</v>
      </c>
      <c r="D11" s="95">
        <v>925.68429500000002</v>
      </c>
      <c r="E11" s="95">
        <v>4152.9001939999998</v>
      </c>
      <c r="F11" s="95">
        <v>8567.8535310000007</v>
      </c>
      <c r="G11" s="84"/>
      <c r="H11" s="72" t="s">
        <v>13</v>
      </c>
      <c r="I11" s="95">
        <v>9018.7839280000007</v>
      </c>
      <c r="J11" s="95">
        <v>4167.1540059999998</v>
      </c>
      <c r="K11" s="95">
        <v>19251.424481999999</v>
      </c>
      <c r="L11" s="95">
        <v>1301.9441260000001</v>
      </c>
    </row>
    <row r="12" spans="1:14" ht="15" hidden="1" customHeight="1">
      <c r="A12" s="72"/>
      <c r="B12" s="72" t="s">
        <v>14</v>
      </c>
      <c r="C12" s="95">
        <v>50674.811321000001</v>
      </c>
      <c r="D12" s="95">
        <v>916.04092100000003</v>
      </c>
      <c r="E12" s="95">
        <v>4289.6979000000001</v>
      </c>
      <c r="F12" s="95">
        <v>8806.3645290000004</v>
      </c>
      <c r="G12" s="84"/>
      <c r="H12" s="72" t="s">
        <v>14</v>
      </c>
      <c r="I12" s="95">
        <v>9594.6790299999993</v>
      </c>
      <c r="J12" s="95">
        <v>4362.1548650000004</v>
      </c>
      <c r="K12" s="95">
        <v>21398.825011000001</v>
      </c>
      <c r="L12" s="95">
        <v>1307.0490649999999</v>
      </c>
      <c r="M12" s="37"/>
    </row>
    <row r="13" spans="1:14" ht="15" hidden="1" customHeight="1">
      <c r="A13" s="72"/>
      <c r="B13" s="72" t="s">
        <v>15</v>
      </c>
      <c r="C13" s="95">
        <v>48575.187872000002</v>
      </c>
      <c r="D13" s="95">
        <v>908.71259299999997</v>
      </c>
      <c r="E13" s="95">
        <v>4082.5143370000001</v>
      </c>
      <c r="F13" s="95">
        <v>8699.3258709999991</v>
      </c>
      <c r="G13" s="84"/>
      <c r="H13" s="72" t="s">
        <v>15</v>
      </c>
      <c r="I13" s="95">
        <v>9238.9542750000001</v>
      </c>
      <c r="J13" s="95">
        <v>4440.5580010000003</v>
      </c>
      <c r="K13" s="95">
        <v>19918.007312000002</v>
      </c>
      <c r="L13" s="95">
        <v>1287.115483</v>
      </c>
      <c r="N13" s="37"/>
    </row>
    <row r="14" spans="1:14" ht="15" hidden="1" customHeight="1">
      <c r="A14" s="72"/>
      <c r="B14" s="72" t="s">
        <v>16</v>
      </c>
      <c r="C14" s="95">
        <v>50536.851906000004</v>
      </c>
      <c r="D14" s="95">
        <v>966.24248299999999</v>
      </c>
      <c r="E14" s="95">
        <v>3998.6750459999998</v>
      </c>
      <c r="F14" s="95">
        <v>9006.6221179999993</v>
      </c>
      <c r="G14" s="84"/>
      <c r="H14" s="72" t="s">
        <v>16</v>
      </c>
      <c r="I14" s="95">
        <v>9782.0897800000002</v>
      </c>
      <c r="J14" s="95">
        <v>4513.6607130000002</v>
      </c>
      <c r="K14" s="95">
        <v>20873.031450999999</v>
      </c>
      <c r="L14" s="95">
        <v>1396.530315</v>
      </c>
    </row>
    <row r="15" spans="1:14" ht="15" hidden="1" customHeight="1">
      <c r="A15" s="72"/>
      <c r="B15" s="72" t="s">
        <v>17</v>
      </c>
      <c r="C15" s="95">
        <v>50405.847725</v>
      </c>
      <c r="D15" s="95">
        <v>985.24935800000003</v>
      </c>
      <c r="E15" s="95">
        <v>3860.6966889999999</v>
      </c>
      <c r="F15" s="95">
        <v>9476.5108880000007</v>
      </c>
      <c r="G15" s="84"/>
      <c r="H15" s="72" t="s">
        <v>17</v>
      </c>
      <c r="I15" s="95">
        <v>9858.4590339999995</v>
      </c>
      <c r="J15" s="95">
        <v>4335.0900689999999</v>
      </c>
      <c r="K15" s="95">
        <v>20534.005774000001</v>
      </c>
      <c r="L15" s="95">
        <v>1355.8359129999999</v>
      </c>
    </row>
    <row r="16" spans="1:14" ht="15" hidden="1" customHeight="1">
      <c r="A16" s="72"/>
      <c r="B16" s="72" t="s">
        <v>18</v>
      </c>
      <c r="C16" s="95">
        <v>49162.607650999998</v>
      </c>
      <c r="D16" s="95">
        <v>999.18475799999999</v>
      </c>
      <c r="E16" s="95">
        <v>3908.8887450000002</v>
      </c>
      <c r="F16" s="95">
        <v>9283.3044900000004</v>
      </c>
      <c r="G16" s="84"/>
      <c r="H16" s="72" t="s">
        <v>18</v>
      </c>
      <c r="I16" s="95">
        <v>9375.4995080000008</v>
      </c>
      <c r="J16" s="95">
        <v>4356.5878789999997</v>
      </c>
      <c r="K16" s="95">
        <v>19872.264750999999</v>
      </c>
      <c r="L16" s="95">
        <v>1366.87752</v>
      </c>
    </row>
    <row r="17" spans="1:12" ht="15" hidden="1" customHeight="1">
      <c r="A17" s="72"/>
      <c r="B17" s="72" t="s">
        <v>19</v>
      </c>
      <c r="C17" s="95">
        <v>50919.930399999997</v>
      </c>
      <c r="D17" s="95">
        <v>1020.339782</v>
      </c>
      <c r="E17" s="95">
        <v>4037.6544909999998</v>
      </c>
      <c r="F17" s="95">
        <v>9375.5467630000003</v>
      </c>
      <c r="G17" s="84"/>
      <c r="H17" s="72" t="s">
        <v>19</v>
      </c>
      <c r="I17" s="95">
        <v>9823.8279640000001</v>
      </c>
      <c r="J17" s="95">
        <v>4449.4790400000002</v>
      </c>
      <c r="K17" s="95">
        <v>20852.874285999998</v>
      </c>
      <c r="L17" s="95">
        <v>1360.2080739999999</v>
      </c>
    </row>
    <row r="18" spans="1:12" ht="15" hidden="1" customHeight="1">
      <c r="A18" s="72"/>
      <c r="B18" s="72" t="s">
        <v>20</v>
      </c>
      <c r="C18" s="95">
        <v>52381.886186999996</v>
      </c>
      <c r="D18" s="95">
        <v>953.30796399999997</v>
      </c>
      <c r="E18" s="95">
        <v>4282.2170749999996</v>
      </c>
      <c r="F18" s="95">
        <v>9392.2208497934498</v>
      </c>
      <c r="G18" s="84"/>
      <c r="H18" s="72" t="s">
        <v>20</v>
      </c>
      <c r="I18" s="95">
        <v>10166.748288999999</v>
      </c>
      <c r="J18" s="95">
        <v>4413.025576</v>
      </c>
      <c r="K18" s="95">
        <v>21724.658783999999</v>
      </c>
      <c r="L18" s="95">
        <v>1449.7076489999999</v>
      </c>
    </row>
    <row r="19" spans="1:12" ht="15" hidden="1" customHeight="1">
      <c r="A19" s="72"/>
      <c r="B19" s="72" t="s">
        <v>21</v>
      </c>
      <c r="C19" s="95">
        <v>51888.910340000002</v>
      </c>
      <c r="D19" s="95">
        <v>954.60699499999998</v>
      </c>
      <c r="E19" s="95">
        <v>4227.0277239999996</v>
      </c>
      <c r="F19" s="95">
        <v>9285.0777450000005</v>
      </c>
      <c r="G19" s="84"/>
      <c r="H19" s="72" t="s">
        <v>21</v>
      </c>
      <c r="I19" s="95">
        <v>10187.081786000001</v>
      </c>
      <c r="J19" s="95">
        <v>4446.6685809999999</v>
      </c>
      <c r="K19" s="95">
        <v>21389.705297</v>
      </c>
      <c r="L19" s="95">
        <v>1398.7422120000001</v>
      </c>
    </row>
    <row r="20" spans="1:12" ht="15" hidden="1" customHeight="1">
      <c r="A20" s="72"/>
      <c r="B20" s="72" t="s">
        <v>22</v>
      </c>
      <c r="C20" s="95">
        <v>51045.434141999998</v>
      </c>
      <c r="D20" s="95">
        <v>983.18197499999997</v>
      </c>
      <c r="E20" s="95">
        <v>4111.3508670000001</v>
      </c>
      <c r="F20" s="95">
        <v>9274.1487809999999</v>
      </c>
      <c r="G20" s="84"/>
      <c r="H20" s="72" t="s">
        <v>22</v>
      </c>
      <c r="I20" s="95">
        <v>9908.99765909284</v>
      </c>
      <c r="J20" s="95">
        <v>4315.616274</v>
      </c>
      <c r="K20" s="95">
        <v>21042.241751000001</v>
      </c>
      <c r="L20" s="95">
        <v>1409.896835</v>
      </c>
    </row>
    <row r="21" spans="1:12" ht="15" hidden="1" customHeight="1">
      <c r="A21" s="72"/>
      <c r="B21" s="72" t="s">
        <v>23</v>
      </c>
      <c r="C21" s="95">
        <v>52745.749548</v>
      </c>
      <c r="D21" s="95">
        <v>990.18878900000004</v>
      </c>
      <c r="E21" s="95">
        <v>4191.6373430000003</v>
      </c>
      <c r="F21" s="95">
        <v>9507.4460039999994</v>
      </c>
      <c r="G21" s="84"/>
      <c r="H21" s="72" t="s">
        <v>23</v>
      </c>
      <c r="I21" s="95">
        <v>10149.509042</v>
      </c>
      <c r="J21" s="95">
        <v>4515.1426410000004</v>
      </c>
      <c r="K21" s="95">
        <v>22026.916045000002</v>
      </c>
      <c r="L21" s="95">
        <v>1364.909684</v>
      </c>
    </row>
    <row r="22" spans="1:12" hidden="1">
      <c r="A22" s="73">
        <v>2019</v>
      </c>
      <c r="B22" s="72" t="s">
        <v>12</v>
      </c>
      <c r="C22" s="103">
        <v>52857.9336072281</v>
      </c>
      <c r="D22" s="95">
        <v>951.65583240779995</v>
      </c>
      <c r="E22" s="95">
        <v>4593.0488266535804</v>
      </c>
      <c r="F22" s="95">
        <v>9667.9259888691195</v>
      </c>
      <c r="G22" s="102">
        <v>2019</v>
      </c>
      <c r="H22" s="72" t="s">
        <v>12</v>
      </c>
      <c r="I22" s="95">
        <v>10411.757030017099</v>
      </c>
      <c r="J22" s="95">
        <v>4547.7072791742103</v>
      </c>
      <c r="K22" s="95">
        <v>21246.4598862731</v>
      </c>
      <c r="L22" s="95">
        <v>1439.3787638331801</v>
      </c>
    </row>
    <row r="23" spans="1:12" hidden="1">
      <c r="A23" s="73"/>
      <c r="B23" s="72" t="s">
        <v>13</v>
      </c>
      <c r="C23" s="103">
        <v>50157.435983101197</v>
      </c>
      <c r="D23" s="95">
        <v>966.80714718517299</v>
      </c>
      <c r="E23" s="95">
        <v>4373.0039041428799</v>
      </c>
      <c r="F23" s="95">
        <v>9090.2185005742704</v>
      </c>
      <c r="G23" s="84"/>
      <c r="H23" s="72" t="s">
        <v>13</v>
      </c>
      <c r="I23" s="95">
        <v>9557.8118527858496</v>
      </c>
      <c r="J23" s="95">
        <v>4242.1627782878704</v>
      </c>
      <c r="K23" s="95">
        <v>20578.617685857</v>
      </c>
      <c r="L23" s="95">
        <v>1348.81411426814</v>
      </c>
    </row>
    <row r="24" spans="1:12" hidden="1">
      <c r="A24" s="73"/>
      <c r="B24" s="72" t="s">
        <v>24</v>
      </c>
      <c r="C24" s="103">
        <v>53210.237814371998</v>
      </c>
      <c r="D24" s="95">
        <v>951.23190784230803</v>
      </c>
      <c r="E24" s="95">
        <v>4409.80944128795</v>
      </c>
      <c r="F24" s="95">
        <v>9161.5779860297007</v>
      </c>
      <c r="G24" s="84"/>
      <c r="H24" s="72" t="s">
        <v>14</v>
      </c>
      <c r="I24" s="95">
        <v>10131.981055814</v>
      </c>
      <c r="J24" s="95">
        <v>4431.9493432790796</v>
      </c>
      <c r="K24" s="95">
        <v>22748.943704479199</v>
      </c>
      <c r="L24" s="95">
        <v>1374.7443756397199</v>
      </c>
    </row>
    <row r="25" spans="1:12" hidden="1">
      <c r="A25" s="73"/>
      <c r="B25" s="72" t="s">
        <v>25</v>
      </c>
      <c r="C25" s="103">
        <v>51169.357711206198</v>
      </c>
      <c r="D25" s="95">
        <v>959.20012051266804</v>
      </c>
      <c r="E25" s="95">
        <v>4188.65970960506</v>
      </c>
      <c r="F25" s="95">
        <v>9188.2279852717402</v>
      </c>
      <c r="G25" s="84"/>
      <c r="H25" s="72" t="s">
        <v>25</v>
      </c>
      <c r="I25" s="95">
        <v>9728.6188518885701</v>
      </c>
      <c r="J25" s="95">
        <v>4533.8097189537102</v>
      </c>
      <c r="K25" s="95">
        <v>21238.5711969689</v>
      </c>
      <c r="L25" s="95">
        <v>1332.2701280055701</v>
      </c>
    </row>
    <row r="26" spans="1:12" hidden="1">
      <c r="A26" s="73"/>
      <c r="B26" s="72" t="s">
        <v>26</v>
      </c>
      <c r="C26" s="103">
        <v>53305.917072778197</v>
      </c>
      <c r="D26" s="95">
        <v>999.90767425115303</v>
      </c>
      <c r="E26" s="95">
        <v>4222.1916846427803</v>
      </c>
      <c r="F26" s="95">
        <v>9729.5657166123801</v>
      </c>
      <c r="G26" s="84"/>
      <c r="H26" s="72" t="s">
        <v>26</v>
      </c>
      <c r="I26" s="95">
        <v>10426.735897181799</v>
      </c>
      <c r="J26" s="95">
        <v>4626.2546667788702</v>
      </c>
      <c r="K26" s="95">
        <v>21886.933179992</v>
      </c>
      <c r="L26" s="95">
        <v>1414.32825331922</v>
      </c>
    </row>
    <row r="27" spans="1:12" hidden="1">
      <c r="A27" s="73"/>
      <c r="B27" s="72" t="s">
        <v>17</v>
      </c>
      <c r="C27" s="103">
        <v>53640.290244093303</v>
      </c>
      <c r="D27" s="95">
        <v>1009.88059234407</v>
      </c>
      <c r="E27" s="95">
        <v>4181.1345139970299</v>
      </c>
      <c r="F27" s="95">
        <v>10115.7015473091</v>
      </c>
      <c r="G27" s="84"/>
      <c r="H27" s="72" t="s">
        <v>17</v>
      </c>
      <c r="I27" s="95">
        <v>10489.4004118793</v>
      </c>
      <c r="J27" s="95">
        <v>4413.1216903002296</v>
      </c>
      <c r="K27" s="95">
        <v>22053.522200769901</v>
      </c>
      <c r="L27" s="95">
        <v>1377.5292874936699</v>
      </c>
    </row>
    <row r="28" spans="1:12" hidden="1">
      <c r="A28" s="73"/>
      <c r="B28" s="72" t="s">
        <v>18</v>
      </c>
      <c r="C28" s="103">
        <v>52399.872189576403</v>
      </c>
      <c r="D28" s="95">
        <v>1039.152149</v>
      </c>
      <c r="E28" s="95">
        <v>4260.688733</v>
      </c>
      <c r="F28" s="95">
        <v>9951.7024127582499</v>
      </c>
      <c r="G28" s="84"/>
      <c r="H28" s="72" t="s">
        <v>18</v>
      </c>
      <c r="I28" s="95">
        <v>10000.172259000001</v>
      </c>
      <c r="J28" s="95">
        <v>4474.2157509999997</v>
      </c>
      <c r="K28" s="95">
        <v>21263.323283818201</v>
      </c>
      <c r="L28" s="95">
        <v>1410.6176009999999</v>
      </c>
    </row>
    <row r="29" spans="1:12" hidden="1">
      <c r="A29" s="72"/>
      <c r="B29" s="72" t="s">
        <v>27</v>
      </c>
      <c r="C29" s="103">
        <v>53983.8741240487</v>
      </c>
      <c r="D29" s="95">
        <v>1055.0313348618399</v>
      </c>
      <c r="E29" s="95">
        <v>4388.9304314868205</v>
      </c>
      <c r="F29" s="95">
        <v>9984.9573021580509</v>
      </c>
      <c r="G29" s="84"/>
      <c r="H29" s="72" t="s">
        <v>27</v>
      </c>
      <c r="I29" s="95">
        <v>10413.257641865899</v>
      </c>
      <c r="J29" s="95">
        <v>4554.2931041696502</v>
      </c>
      <c r="K29" s="95">
        <v>22187.458240269199</v>
      </c>
      <c r="L29" s="95">
        <v>1399.94606923727</v>
      </c>
    </row>
    <row r="30" spans="1:12" hidden="1">
      <c r="A30" s="72"/>
      <c r="B30" s="72" t="s">
        <v>28</v>
      </c>
      <c r="C30" s="103">
        <v>54838.834674568498</v>
      </c>
      <c r="D30" s="95">
        <v>999.99604836247704</v>
      </c>
      <c r="E30" s="95">
        <v>4217.9838186775196</v>
      </c>
      <c r="F30" s="95">
        <v>9932.2735486565798</v>
      </c>
      <c r="G30" s="84"/>
      <c r="H30" s="72" t="s">
        <v>28</v>
      </c>
      <c r="I30" s="95">
        <v>10807.253431297901</v>
      </c>
      <c r="J30" s="95">
        <v>4565.9571676583701</v>
      </c>
      <c r="K30" s="95">
        <v>22839.568273048899</v>
      </c>
      <c r="L30" s="95">
        <v>1475.8023868667799</v>
      </c>
    </row>
    <row r="31" spans="1:12" hidden="1">
      <c r="A31" s="73"/>
      <c r="B31" s="72" t="s">
        <v>29</v>
      </c>
      <c r="C31" s="103">
        <v>53889.592753471101</v>
      </c>
      <c r="D31" s="95">
        <v>988.01824017082799</v>
      </c>
      <c r="E31" s="95">
        <v>4108.6709481751204</v>
      </c>
      <c r="F31" s="95">
        <v>9758.3411994436592</v>
      </c>
      <c r="G31" s="94"/>
      <c r="H31" s="72" t="s">
        <v>29</v>
      </c>
      <c r="I31" s="95">
        <v>10686.2487931612</v>
      </c>
      <c r="J31" s="95">
        <v>4570.5231248260297</v>
      </c>
      <c r="K31" s="95">
        <v>22348.275907019601</v>
      </c>
      <c r="L31" s="95">
        <v>1429.5145406746899</v>
      </c>
    </row>
    <row r="32" spans="1:12" hidden="1">
      <c r="A32" s="79"/>
      <c r="B32" s="81" t="s">
        <v>22</v>
      </c>
      <c r="C32" s="103">
        <v>53166.855426587499</v>
      </c>
      <c r="D32" s="95">
        <v>1032.0563242046101</v>
      </c>
      <c r="E32" s="95">
        <v>3983.8989905826302</v>
      </c>
      <c r="F32" s="95">
        <v>9784.1758956358699</v>
      </c>
      <c r="G32" s="79"/>
      <c r="H32" s="81" t="s">
        <v>22</v>
      </c>
      <c r="I32" s="95">
        <v>10424.2655373657</v>
      </c>
      <c r="J32" s="95">
        <v>4455.4422416308498</v>
      </c>
      <c r="K32" s="95">
        <v>22031.2271134189</v>
      </c>
      <c r="L32" s="95">
        <v>1455.78932374893</v>
      </c>
    </row>
    <row r="33" spans="1:14" hidden="1">
      <c r="A33" s="79"/>
      <c r="B33" s="81" t="s">
        <v>23</v>
      </c>
      <c r="C33" s="103">
        <v>55602.0265719116</v>
      </c>
      <c r="D33" s="95">
        <v>1034.97221478709</v>
      </c>
      <c r="E33" s="95">
        <v>4019.7802116420598</v>
      </c>
      <c r="F33" s="95">
        <v>10128.4992936133</v>
      </c>
      <c r="G33" s="79"/>
      <c r="H33" s="81" t="s">
        <v>23</v>
      </c>
      <c r="I33" s="95">
        <v>10788.928111597501</v>
      </c>
      <c r="J33" s="95">
        <v>4643.3726915192901</v>
      </c>
      <c r="K33" s="95">
        <v>23546.7732516824</v>
      </c>
      <c r="L33" s="95">
        <v>1439.7007970699201</v>
      </c>
    </row>
    <row r="34" spans="1:14" ht="15" hidden="1" customHeight="1">
      <c r="A34" s="73">
        <v>2019</v>
      </c>
      <c r="B34" s="81"/>
      <c r="C34" s="95"/>
      <c r="D34" s="95"/>
      <c r="E34" s="95"/>
      <c r="F34" s="95"/>
      <c r="G34" s="73"/>
      <c r="H34" s="81"/>
      <c r="I34" s="95"/>
      <c r="J34" s="95"/>
      <c r="K34" s="95"/>
      <c r="L34" s="95"/>
    </row>
    <row r="35" spans="1:14" ht="13.5" hidden="1" customHeight="1">
      <c r="A35" s="73">
        <v>2020</v>
      </c>
      <c r="B35" s="82" t="s">
        <v>12</v>
      </c>
      <c r="C35" s="103">
        <v>55631.202350098298</v>
      </c>
      <c r="D35" s="95">
        <v>1002.09359152541</v>
      </c>
      <c r="E35" s="95">
        <v>4322.05894588102</v>
      </c>
      <c r="F35" s="95">
        <v>10226.632158389501</v>
      </c>
      <c r="G35" s="73">
        <v>2020</v>
      </c>
      <c r="H35" s="82" t="s">
        <v>12</v>
      </c>
      <c r="I35" s="95">
        <v>11098.9329939982</v>
      </c>
      <c r="J35" s="95">
        <v>4663.6003627728396</v>
      </c>
      <c r="K35" s="95">
        <v>22829.321147800401</v>
      </c>
      <c r="L35" s="95">
        <v>1488.5631497309</v>
      </c>
    </row>
    <row r="36" spans="1:14" ht="13.5" hidden="1" customHeight="1">
      <c r="A36" s="73"/>
      <c r="B36" s="83" t="s">
        <v>13</v>
      </c>
      <c r="C36" s="103">
        <v>52605.968492763001</v>
      </c>
      <c r="D36" s="95">
        <v>1014.11133797434</v>
      </c>
      <c r="E36" s="95">
        <v>4152.8487907721301</v>
      </c>
      <c r="F36" s="95">
        <v>9476.5527868486806</v>
      </c>
      <c r="G36" s="84"/>
      <c r="H36" s="83" t="s">
        <v>13</v>
      </c>
      <c r="I36" s="95">
        <v>10211.4967855307</v>
      </c>
      <c r="J36" s="95">
        <v>4335.4903594101997</v>
      </c>
      <c r="K36" s="95">
        <v>22008.831615024101</v>
      </c>
      <c r="L36" s="95">
        <v>1406.6368172028201</v>
      </c>
    </row>
    <row r="37" spans="1:14" ht="13.5" hidden="1" customHeight="1">
      <c r="A37" s="73"/>
      <c r="B37" s="83" t="s">
        <v>14</v>
      </c>
      <c r="C37" s="103">
        <v>51777.388668527099</v>
      </c>
      <c r="D37" s="95">
        <v>969.54203395959098</v>
      </c>
      <c r="E37" s="95">
        <v>4199.9196833252199</v>
      </c>
      <c r="F37" s="95">
        <v>9390.6174356804404</v>
      </c>
      <c r="G37" s="84"/>
      <c r="H37" s="83" t="s">
        <v>14</v>
      </c>
      <c r="I37" s="95">
        <v>9787.3617188605094</v>
      </c>
      <c r="J37" s="95">
        <v>4112.8489905629904</v>
      </c>
      <c r="K37" s="95">
        <v>21929.981731117899</v>
      </c>
      <c r="L37" s="95">
        <v>1387.1170750204799</v>
      </c>
    </row>
    <row r="38" spans="1:14" ht="13.5" hidden="1" customHeight="1">
      <c r="A38" s="73"/>
      <c r="B38" s="83" t="s">
        <v>15</v>
      </c>
      <c r="C38" s="103">
        <v>37694.1288330471</v>
      </c>
      <c r="D38" s="95">
        <v>694.49781292464695</v>
      </c>
      <c r="E38" s="95">
        <v>4217.5650238627304</v>
      </c>
      <c r="F38" s="95">
        <v>9133.5531630925507</v>
      </c>
      <c r="G38" s="84"/>
      <c r="H38" s="83" t="s">
        <v>15</v>
      </c>
      <c r="I38" s="95">
        <v>7255.7697586172699</v>
      </c>
      <c r="J38" s="95">
        <v>2784.04463529538</v>
      </c>
      <c r="K38" s="95">
        <v>12878.292001793299</v>
      </c>
      <c r="L38" s="95">
        <v>730.40643746126602</v>
      </c>
    </row>
    <row r="39" spans="1:14" ht="13.5" hidden="1" customHeight="1">
      <c r="A39" s="73"/>
      <c r="B39" s="83" t="s">
        <v>16</v>
      </c>
      <c r="C39" s="103">
        <v>40710.222476660398</v>
      </c>
      <c r="D39" s="95">
        <v>832.83831583779602</v>
      </c>
      <c r="E39" s="95">
        <v>4160.3221012588001</v>
      </c>
      <c r="F39" s="95">
        <v>9807.2388952631609</v>
      </c>
      <c r="G39" s="84"/>
      <c r="H39" s="83" t="s">
        <v>16</v>
      </c>
      <c r="I39" s="95">
        <v>8539.4966997919</v>
      </c>
      <c r="J39" s="95">
        <v>3404.9234347492502</v>
      </c>
      <c r="K39" s="95">
        <v>12738.1951107553</v>
      </c>
      <c r="L39" s="95">
        <v>1227.20791900424</v>
      </c>
    </row>
    <row r="40" spans="1:14" ht="13.5" hidden="1" customHeight="1">
      <c r="A40" s="73"/>
      <c r="B40" s="83" t="s">
        <v>30</v>
      </c>
      <c r="C40" s="103">
        <v>48971.634037629701</v>
      </c>
      <c r="D40" s="95">
        <v>926.06050317951201</v>
      </c>
      <c r="E40" s="95">
        <v>4457.0893919208402</v>
      </c>
      <c r="F40" s="95">
        <v>10538.893924837799</v>
      </c>
      <c r="G40" s="84"/>
      <c r="H40" s="83" t="s">
        <v>30</v>
      </c>
      <c r="I40" s="95">
        <v>10255.935536450101</v>
      </c>
      <c r="J40" s="95">
        <v>4194.5051907958496</v>
      </c>
      <c r="K40" s="95">
        <v>17267.907883202799</v>
      </c>
      <c r="L40" s="95">
        <v>1331.24160724281</v>
      </c>
    </row>
    <row r="41" spans="1:14" ht="13.5" hidden="1" customHeight="1">
      <c r="A41" s="73"/>
      <c r="B41" s="83" t="s">
        <v>31</v>
      </c>
      <c r="C41" s="95">
        <v>50046.587818093503</v>
      </c>
      <c r="D41" s="95">
        <v>946.51258996811805</v>
      </c>
      <c r="E41" s="95">
        <v>4407.1465705555702</v>
      </c>
      <c r="F41" s="95">
        <v>10313.0650222198</v>
      </c>
      <c r="G41" s="84"/>
      <c r="H41" s="83" t="s">
        <v>31</v>
      </c>
      <c r="I41" s="95">
        <v>10475.2644408629</v>
      </c>
      <c r="J41" s="95">
        <v>4423.1932554138502</v>
      </c>
      <c r="K41" s="95">
        <v>18010.034821394001</v>
      </c>
      <c r="L41" s="95">
        <v>1471.3711176792599</v>
      </c>
    </row>
    <row r="42" spans="1:14" ht="13.5" hidden="1" customHeight="1">
      <c r="A42" s="72"/>
      <c r="B42" s="83" t="s">
        <v>27</v>
      </c>
      <c r="C42" s="95">
        <v>51888.617077761199</v>
      </c>
      <c r="D42" s="95">
        <v>989.60805282525996</v>
      </c>
      <c r="E42" s="95">
        <v>4522.7835627130999</v>
      </c>
      <c r="F42" s="95">
        <v>10366.8728041876</v>
      </c>
      <c r="G42" s="84"/>
      <c r="H42" s="83" t="s">
        <v>27</v>
      </c>
      <c r="I42" s="95">
        <v>10716.6678074596</v>
      </c>
      <c r="J42" s="95">
        <v>4606.1415968481197</v>
      </c>
      <c r="K42" s="95">
        <v>19190.412503588199</v>
      </c>
      <c r="L42" s="95">
        <v>1496.1307501393101</v>
      </c>
      <c r="N42" s="38"/>
    </row>
    <row r="43" spans="1:14" ht="13.5" hidden="1" customHeight="1">
      <c r="A43" s="72"/>
      <c r="B43" s="83" t="s">
        <v>20</v>
      </c>
      <c r="C43" s="95">
        <v>52518.844702008297</v>
      </c>
      <c r="D43" s="95">
        <v>917.13504884132897</v>
      </c>
      <c r="E43" s="95">
        <v>4266.2504061376603</v>
      </c>
      <c r="F43" s="95">
        <v>10351.322499372</v>
      </c>
      <c r="G43" s="84"/>
      <c r="H43" s="83" t="s">
        <v>20</v>
      </c>
      <c r="I43" s="95">
        <v>11174.9414238797</v>
      </c>
      <c r="J43" s="95">
        <v>4652.77736591964</v>
      </c>
      <c r="K43" s="95">
        <v>19604.576203736098</v>
      </c>
      <c r="L43" s="95">
        <v>1551.8417541219201</v>
      </c>
      <c r="N43" s="38"/>
    </row>
    <row r="44" spans="1:14" ht="13.5" hidden="1" customHeight="1">
      <c r="A44" s="73"/>
      <c r="B44" s="83" t="s">
        <v>21</v>
      </c>
      <c r="C44" s="95">
        <v>53405.4590837223</v>
      </c>
      <c r="D44" s="95">
        <v>952.43349693098605</v>
      </c>
      <c r="E44" s="95">
        <v>4141.1647355650603</v>
      </c>
      <c r="F44" s="95">
        <v>10128.674171782901</v>
      </c>
      <c r="G44" s="94"/>
      <c r="H44" s="83" t="s">
        <v>21</v>
      </c>
      <c r="I44" s="95">
        <v>11022.4983867591</v>
      </c>
      <c r="J44" s="95">
        <v>4648.8986949119999</v>
      </c>
      <c r="K44" s="95">
        <v>20991.779600064699</v>
      </c>
      <c r="L44" s="95">
        <v>1520.0099977075199</v>
      </c>
      <c r="N44" s="38"/>
    </row>
    <row r="45" spans="1:14" ht="13.5" hidden="1" customHeight="1">
      <c r="A45" s="79"/>
      <c r="B45" s="83" t="s">
        <v>22</v>
      </c>
      <c r="C45" s="95">
        <v>52770.753723296701</v>
      </c>
      <c r="D45" s="95">
        <v>964.26414314614203</v>
      </c>
      <c r="E45" s="95">
        <v>4074.6096901443598</v>
      </c>
      <c r="F45" s="95">
        <v>10240.262247071299</v>
      </c>
      <c r="G45" s="79"/>
      <c r="H45" s="83" t="s">
        <v>22</v>
      </c>
      <c r="I45" s="95">
        <v>10803.393302566101</v>
      </c>
      <c r="J45" s="95">
        <v>4582.7615292734399</v>
      </c>
      <c r="K45" s="95">
        <v>20523.3429116804</v>
      </c>
      <c r="L45" s="95">
        <v>1582.1198994149399</v>
      </c>
      <c r="N45" s="38"/>
    </row>
    <row r="46" spans="1:14" ht="13.5" hidden="1" customHeight="1">
      <c r="A46" s="73"/>
      <c r="B46" s="83" t="s">
        <v>23</v>
      </c>
      <c r="C46" s="95">
        <v>55290.462697946299</v>
      </c>
      <c r="D46" s="95">
        <v>968.99566626666694</v>
      </c>
      <c r="E46" s="95">
        <v>4070.53508045422</v>
      </c>
      <c r="F46" s="95">
        <v>10645.0527575876</v>
      </c>
      <c r="G46" s="73"/>
      <c r="H46" s="83" t="s">
        <v>23</v>
      </c>
      <c r="I46" s="95">
        <v>11209.6963079498</v>
      </c>
      <c r="J46" s="95">
        <v>4794.1100978111199</v>
      </c>
      <c r="K46" s="95">
        <v>22033.352378351599</v>
      </c>
      <c r="L46" s="95">
        <v>1568.7204095252901</v>
      </c>
      <c r="N46" s="38"/>
    </row>
    <row r="47" spans="1:14" ht="15" hidden="1" customHeight="1">
      <c r="A47" s="73">
        <v>2020</v>
      </c>
      <c r="B47" s="83"/>
      <c r="C47" s="95"/>
      <c r="D47" s="95"/>
      <c r="E47" s="95"/>
      <c r="F47" s="95"/>
      <c r="G47" s="73"/>
      <c r="H47" s="83"/>
      <c r="I47" s="95"/>
      <c r="J47" s="95"/>
      <c r="K47" s="95"/>
      <c r="L47" s="95"/>
      <c r="N47" s="38"/>
    </row>
    <row r="48" spans="1:14" ht="13.5" hidden="1" customHeight="1">
      <c r="A48" s="73">
        <v>2021</v>
      </c>
      <c r="B48" s="82" t="s">
        <v>12</v>
      </c>
      <c r="C48" s="95">
        <v>55414.80716181</v>
      </c>
      <c r="D48" s="95">
        <v>955.04165113333295</v>
      </c>
      <c r="E48" s="95">
        <v>4063.4657286114102</v>
      </c>
      <c r="F48" s="95">
        <v>10727.6037847671</v>
      </c>
      <c r="G48" s="73">
        <v>2021</v>
      </c>
      <c r="H48" s="82" t="s">
        <v>12</v>
      </c>
      <c r="I48" s="104">
        <v>11569.2919102996</v>
      </c>
      <c r="J48" s="104">
        <v>4788.9586149859697</v>
      </c>
      <c r="K48" s="104">
        <v>21710.684411558199</v>
      </c>
      <c r="L48" s="104">
        <v>1599.76106045442</v>
      </c>
      <c r="M48" s="18"/>
      <c r="N48" s="38"/>
    </row>
    <row r="49" spans="1:14" ht="13.5" hidden="1" customHeight="1">
      <c r="A49" s="73"/>
      <c r="B49" s="83" t="s">
        <v>13</v>
      </c>
      <c r="C49" s="95">
        <v>52576.486411427701</v>
      </c>
      <c r="D49" s="95">
        <v>962.34712319999903</v>
      </c>
      <c r="E49" s="95">
        <v>4070.3233734022201</v>
      </c>
      <c r="F49" s="95">
        <v>9989.98043804808</v>
      </c>
      <c r="G49" s="73"/>
      <c r="H49" s="83" t="s">
        <v>13</v>
      </c>
      <c r="I49" s="104">
        <v>10558.6876762387</v>
      </c>
      <c r="J49" s="104">
        <v>4445.2985741994098</v>
      </c>
      <c r="K49" s="104">
        <v>21053.533650368499</v>
      </c>
      <c r="L49" s="104">
        <v>1496.3155759707599</v>
      </c>
      <c r="M49" s="18"/>
      <c r="N49" s="38"/>
    </row>
    <row r="50" spans="1:14" ht="13.5" hidden="1" customHeight="1">
      <c r="A50" s="79"/>
      <c r="B50" s="83" t="s">
        <v>24</v>
      </c>
      <c r="C50" s="95">
        <v>52728.677754214601</v>
      </c>
      <c r="D50" s="95">
        <v>947.48847613333305</v>
      </c>
      <c r="E50" s="95">
        <v>4349.8525920490401</v>
      </c>
      <c r="F50" s="95">
        <v>9999.9704184861203</v>
      </c>
      <c r="G50" s="79"/>
      <c r="H50" s="83" t="s">
        <v>24</v>
      </c>
      <c r="I50" s="104">
        <v>10231.314486216899</v>
      </c>
      <c r="J50" s="104">
        <v>4315.8784269695898</v>
      </c>
      <c r="K50" s="104">
        <v>21389.470187740801</v>
      </c>
      <c r="L50" s="104">
        <v>1494.70316661885</v>
      </c>
      <c r="M50" s="18"/>
      <c r="N50" s="38"/>
    </row>
    <row r="51" spans="1:14" ht="13.5" hidden="1" customHeight="1">
      <c r="A51" s="79"/>
      <c r="B51" s="83" t="s">
        <v>15</v>
      </c>
      <c r="C51" s="95">
        <v>52954.623446507801</v>
      </c>
      <c r="D51" s="95">
        <v>956.67250979999903</v>
      </c>
      <c r="E51" s="95">
        <v>4499.0359220901801</v>
      </c>
      <c r="F51" s="95">
        <v>10035.105753113899</v>
      </c>
      <c r="G51" s="79"/>
      <c r="H51" s="83" t="s">
        <v>15</v>
      </c>
      <c r="I51" s="104">
        <v>9853.7749358057099</v>
      </c>
      <c r="J51" s="104">
        <v>4323.2289982701805</v>
      </c>
      <c r="K51" s="104">
        <v>21781.206319519999</v>
      </c>
      <c r="L51" s="104">
        <v>1505.5990079078099</v>
      </c>
      <c r="M51" s="18"/>
      <c r="N51" s="38"/>
    </row>
    <row r="52" spans="1:14" ht="13.5" hidden="1" customHeight="1">
      <c r="A52" s="79"/>
      <c r="B52" s="83" t="s">
        <v>130</v>
      </c>
      <c r="C52" s="95">
        <v>53296.5295461403</v>
      </c>
      <c r="D52" s="95">
        <v>922.130035999999</v>
      </c>
      <c r="E52" s="95">
        <v>4567.91979324558</v>
      </c>
      <c r="F52" s="95">
        <v>10426.4748774853</v>
      </c>
      <c r="G52" s="79"/>
      <c r="H52" s="83" t="s">
        <v>130</v>
      </c>
      <c r="I52" s="104">
        <v>9764.35559348284</v>
      </c>
      <c r="J52" s="104">
        <v>4355.2603881146197</v>
      </c>
      <c r="K52" s="104">
        <v>21715.8627005614</v>
      </c>
      <c r="L52" s="104">
        <v>1544.5261572505999</v>
      </c>
      <c r="M52" s="18"/>
      <c r="N52" s="38"/>
    </row>
    <row r="53" spans="1:14" ht="13.5" hidden="1" customHeight="1">
      <c r="A53" s="79"/>
      <c r="B53" s="83" t="s">
        <v>131</v>
      </c>
      <c r="C53" s="95">
        <v>50722.6617458693</v>
      </c>
      <c r="D53" s="95">
        <v>717.71791839999901</v>
      </c>
      <c r="E53" s="95">
        <v>4585.6235552186899</v>
      </c>
      <c r="F53" s="95">
        <v>10343.0630784655</v>
      </c>
      <c r="G53" s="79"/>
      <c r="H53" s="83" t="s">
        <v>131</v>
      </c>
      <c r="I53" s="104">
        <v>9317.4386190128207</v>
      </c>
      <c r="J53" s="104">
        <v>4045.58574758129</v>
      </c>
      <c r="K53" s="104">
        <v>20238.851482140799</v>
      </c>
      <c r="L53" s="104">
        <v>1474.38134505023</v>
      </c>
      <c r="M53" s="18"/>
      <c r="N53" s="38"/>
    </row>
    <row r="54" spans="1:14" ht="13.5" hidden="1" customHeight="1">
      <c r="A54" s="79"/>
      <c r="B54" s="83" t="s">
        <v>31</v>
      </c>
      <c r="C54" s="95">
        <v>49518.929273262802</v>
      </c>
      <c r="D54" s="95">
        <v>737.23154991207502</v>
      </c>
      <c r="E54" s="95">
        <v>4618.7630543156902</v>
      </c>
      <c r="F54" s="95">
        <v>10498.675139143699</v>
      </c>
      <c r="G54" s="79"/>
      <c r="H54" s="83" t="s">
        <v>31</v>
      </c>
      <c r="I54" s="104">
        <v>9207.7574435184906</v>
      </c>
      <c r="J54" s="104">
        <v>3962.5731216426402</v>
      </c>
      <c r="K54" s="104">
        <v>19040.009073703801</v>
      </c>
      <c r="L54" s="104">
        <v>1453.9198910263899</v>
      </c>
      <c r="N54" s="38"/>
    </row>
    <row r="55" spans="1:14" ht="13.5" hidden="1" customHeight="1">
      <c r="A55" s="77"/>
      <c r="B55" s="83" t="s">
        <v>19</v>
      </c>
      <c r="C55" s="95">
        <v>51855.251316661903</v>
      </c>
      <c r="D55" s="95">
        <v>797.73729413333297</v>
      </c>
      <c r="E55" s="95">
        <v>4697.6226039288003</v>
      </c>
      <c r="F55" s="95">
        <v>10716.577902773201</v>
      </c>
      <c r="G55" s="77"/>
      <c r="H55" s="83" t="s">
        <v>19</v>
      </c>
      <c r="I55" s="104">
        <v>9677.40730959559</v>
      </c>
      <c r="J55" s="104">
        <v>4296.1276426842096</v>
      </c>
      <c r="K55" s="104">
        <v>20169.123541271201</v>
      </c>
      <c r="L55" s="104">
        <v>1500.65502227554</v>
      </c>
      <c r="N55" s="38"/>
    </row>
    <row r="56" spans="1:14" ht="13.5" hidden="1" customHeight="1">
      <c r="A56" s="77"/>
      <c r="B56" s="83" t="s">
        <v>20</v>
      </c>
      <c r="C56" s="95">
        <v>52983.625888752598</v>
      </c>
      <c r="D56" s="95">
        <v>786.19230486666595</v>
      </c>
      <c r="E56" s="95">
        <v>4635.2564849356204</v>
      </c>
      <c r="F56" s="95">
        <v>11002.8234644156</v>
      </c>
      <c r="G56" s="77"/>
      <c r="H56" s="83" t="s">
        <v>20</v>
      </c>
      <c r="I56" s="104">
        <v>10199.9871886946</v>
      </c>
      <c r="J56" s="104">
        <v>4482.14808410761</v>
      </c>
      <c r="K56" s="104">
        <v>20323.337841926899</v>
      </c>
      <c r="L56" s="104">
        <v>1553.88051980564</v>
      </c>
      <c r="N56" s="38"/>
    </row>
    <row r="57" spans="1:14" ht="13.5" hidden="1" customHeight="1">
      <c r="A57" s="77"/>
      <c r="B57" s="83" t="s">
        <v>21</v>
      </c>
      <c r="C57" s="95">
        <v>55781.240658098199</v>
      </c>
      <c r="D57" s="95">
        <v>886.33223820000001</v>
      </c>
      <c r="E57" s="95">
        <v>4684.5424925604302</v>
      </c>
      <c r="F57" s="95">
        <v>11204.44379985</v>
      </c>
      <c r="G57" s="77"/>
      <c r="H57" s="83" t="s">
        <v>21</v>
      </c>
      <c r="I57" s="104">
        <v>10734.7249351548</v>
      </c>
      <c r="J57" s="104">
        <v>4658.9945432146196</v>
      </c>
      <c r="K57" s="104">
        <v>22054.178489080201</v>
      </c>
      <c r="L57" s="104">
        <v>1558.0241600381901</v>
      </c>
      <c r="N57" s="38"/>
    </row>
    <row r="58" spans="1:14" hidden="1">
      <c r="A58" s="73"/>
      <c r="B58" s="72" t="s">
        <v>22</v>
      </c>
      <c r="C58" s="95">
        <v>56338.470517995498</v>
      </c>
      <c r="D58" s="95">
        <v>943.63487059999898</v>
      </c>
      <c r="E58" s="95">
        <v>4705.7904241705</v>
      </c>
      <c r="F58" s="95">
        <v>11384.660050991701</v>
      </c>
      <c r="G58" s="73"/>
      <c r="H58" s="72" t="s">
        <v>22</v>
      </c>
      <c r="I58" s="104">
        <v>10922.1539017019</v>
      </c>
      <c r="J58" s="104">
        <v>4693.8433666190103</v>
      </c>
      <c r="K58" s="104">
        <v>22077.0780929354</v>
      </c>
      <c r="L58" s="104">
        <v>1611.3098109769501</v>
      </c>
      <c r="N58" s="38"/>
    </row>
    <row r="59" spans="1:14" hidden="1">
      <c r="A59" s="73"/>
      <c r="B59" s="72" t="s">
        <v>23</v>
      </c>
      <c r="C59" s="95">
        <v>57584.104333807001</v>
      </c>
      <c r="D59" s="95">
        <v>972.94133426666599</v>
      </c>
      <c r="E59" s="95">
        <v>4669.8695297663298</v>
      </c>
      <c r="F59" s="95">
        <v>11503.029681713</v>
      </c>
      <c r="G59" s="73"/>
      <c r="H59" s="72" t="s">
        <v>23</v>
      </c>
      <c r="I59" s="104">
        <v>11400.261145184901</v>
      </c>
      <c r="J59" s="104">
        <v>4874.0314630111097</v>
      </c>
      <c r="K59" s="104">
        <v>22549.321965589799</v>
      </c>
      <c r="L59" s="104">
        <v>1614.6492142751999</v>
      </c>
      <c r="N59" s="38"/>
    </row>
    <row r="60" spans="1:14" ht="9.75" hidden="1" customHeight="1">
      <c r="A60" s="73">
        <v>2021</v>
      </c>
      <c r="B60" s="72"/>
      <c r="C60" s="95"/>
      <c r="D60" s="95"/>
      <c r="E60" s="95"/>
      <c r="F60" s="95"/>
      <c r="G60" s="73"/>
      <c r="H60" s="72"/>
      <c r="I60" s="104"/>
      <c r="J60" s="104"/>
      <c r="K60" s="104"/>
      <c r="L60" s="104"/>
      <c r="N60" s="38"/>
    </row>
    <row r="61" spans="1:14" ht="13.5" hidden="1" customHeight="1">
      <c r="A61" s="73">
        <v>2022</v>
      </c>
      <c r="B61" s="82" t="s">
        <v>12</v>
      </c>
      <c r="C61" s="95">
        <v>58580.565336078798</v>
      </c>
      <c r="D61" s="95">
        <v>979.87273400000004</v>
      </c>
      <c r="E61" s="95">
        <v>4683.87913827175</v>
      </c>
      <c r="F61" s="95">
        <v>11743.5433325882</v>
      </c>
      <c r="G61" s="73">
        <v>2022</v>
      </c>
      <c r="H61" s="82" t="s">
        <v>12</v>
      </c>
      <c r="I61" s="104">
        <v>11794.633056330302</v>
      </c>
      <c r="J61" s="104">
        <v>4900.81422169707</v>
      </c>
      <c r="K61" s="104">
        <v>22835.6560564588</v>
      </c>
      <c r="L61" s="104">
        <v>1642.1667967327201</v>
      </c>
      <c r="M61" s="18"/>
      <c r="N61" s="38"/>
    </row>
    <row r="62" spans="1:14" ht="13.5" hidden="1" customHeight="1">
      <c r="A62" s="73"/>
      <c r="B62" s="85" t="s">
        <v>13</v>
      </c>
      <c r="C62" s="95">
        <v>55850.439623999999</v>
      </c>
      <c r="D62" s="95">
        <v>999.56814099999997</v>
      </c>
      <c r="E62" s="95">
        <v>4715.6076759999996</v>
      </c>
      <c r="F62" s="95">
        <v>10909.031311000001</v>
      </c>
      <c r="G62" s="73"/>
      <c r="H62" s="85" t="s">
        <v>13</v>
      </c>
      <c r="I62" s="104">
        <v>10833.213556000001</v>
      </c>
      <c r="J62" s="104">
        <v>4538.2059170000002</v>
      </c>
      <c r="K62" s="104">
        <v>22307.622716999998</v>
      </c>
      <c r="L62" s="104">
        <v>1547.1903060000002</v>
      </c>
      <c r="M62" s="18"/>
      <c r="N62" s="38"/>
    </row>
    <row r="63" spans="1:14" ht="13.5" hidden="1" customHeight="1">
      <c r="A63" s="79"/>
      <c r="B63" s="85" t="s">
        <v>14</v>
      </c>
      <c r="C63" s="95">
        <v>57240.525634007099</v>
      </c>
      <c r="D63" s="95">
        <v>1019.1739904</v>
      </c>
      <c r="E63" s="95">
        <v>5140.0123672499703</v>
      </c>
      <c r="F63" s="95">
        <v>10936.3038895805</v>
      </c>
      <c r="G63" s="79"/>
      <c r="H63" s="85" t="s">
        <v>14</v>
      </c>
      <c r="I63" s="104">
        <v>11149.873645808499</v>
      </c>
      <c r="J63" s="104">
        <v>4563.4231127023395</v>
      </c>
      <c r="K63" s="104">
        <v>22851.505354320801</v>
      </c>
      <c r="L63" s="104">
        <v>1580.23327394496</v>
      </c>
      <c r="M63" s="18"/>
      <c r="N63" s="38"/>
    </row>
    <row r="64" spans="1:14" ht="13.5" hidden="1" customHeight="1">
      <c r="A64" s="79"/>
      <c r="B64" s="85" t="s">
        <v>25</v>
      </c>
      <c r="C64" s="95">
        <v>59022.649361416399</v>
      </c>
      <c r="D64" s="95">
        <v>1021.212338</v>
      </c>
      <c r="E64" s="95">
        <v>5167.6890482981598</v>
      </c>
      <c r="F64" s="95">
        <v>11220.6477907096</v>
      </c>
      <c r="G64" s="79"/>
      <c r="H64" s="85" t="s">
        <v>25</v>
      </c>
      <c r="I64" s="104">
        <v>12108.762779348099</v>
      </c>
      <c r="J64" s="104">
        <v>4702.3858190286601</v>
      </c>
      <c r="K64" s="104">
        <v>23201.073276483599</v>
      </c>
      <c r="L64" s="104">
        <v>1600.87830954833</v>
      </c>
      <c r="M64" s="18"/>
      <c r="N64" s="38"/>
    </row>
    <row r="65" spans="1:14" ht="13.5" hidden="1" customHeight="1">
      <c r="A65" s="79"/>
      <c r="B65" s="83" t="s">
        <v>26</v>
      </c>
      <c r="C65" s="95">
        <v>59555.433571430498</v>
      </c>
      <c r="D65" s="95">
        <v>1032.4456737179999</v>
      </c>
      <c r="E65" s="95">
        <v>5374.3966102300901</v>
      </c>
      <c r="F65" s="95">
        <v>11198.2064946481</v>
      </c>
      <c r="G65" s="79"/>
      <c r="H65" s="83" t="s">
        <v>26</v>
      </c>
      <c r="I65" s="104">
        <v>11927.1313371737</v>
      </c>
      <c r="J65" s="104">
        <v>4794.8653189251499</v>
      </c>
      <c r="K65" s="104">
        <v>23624.469230272502</v>
      </c>
      <c r="L65" s="104">
        <v>1603.91890646302</v>
      </c>
      <c r="M65" s="18"/>
      <c r="N65" s="38"/>
    </row>
    <row r="66" spans="1:14" ht="13.5" hidden="1" customHeight="1">
      <c r="A66" s="79"/>
      <c r="B66" s="83" t="s">
        <v>131</v>
      </c>
      <c r="C66" s="95">
        <v>60514.574814509695</v>
      </c>
      <c r="D66" s="95">
        <v>1029.34833686667</v>
      </c>
      <c r="E66" s="95">
        <v>5207.7903153643001</v>
      </c>
      <c r="F66" s="95">
        <v>11310.1885604864</v>
      </c>
      <c r="G66" s="79"/>
      <c r="H66" s="83" t="s">
        <v>131</v>
      </c>
      <c r="I66" s="104">
        <v>12352.1368019488</v>
      </c>
      <c r="J66" s="104">
        <v>4972.2753357253805</v>
      </c>
      <c r="K66" s="104">
        <v>24026.085206403503</v>
      </c>
      <c r="L66" s="104">
        <v>1616.75025771473</v>
      </c>
      <c r="M66" s="18"/>
      <c r="N66" s="38"/>
    </row>
    <row r="67" spans="1:14" ht="13.5" hidden="1" customHeight="1">
      <c r="A67" s="79"/>
      <c r="B67" s="83" t="s">
        <v>132</v>
      </c>
      <c r="C67" s="95">
        <v>59695.882563941705</v>
      </c>
      <c r="D67" s="95">
        <v>976.85157168646595</v>
      </c>
      <c r="E67" s="95">
        <v>5442.1408795022198</v>
      </c>
      <c r="F67" s="95">
        <v>11253.637617353101</v>
      </c>
      <c r="G67" s="79"/>
      <c r="H67" s="83" t="s">
        <v>132</v>
      </c>
      <c r="I67" s="104">
        <v>12426.249622742302</v>
      </c>
      <c r="J67" s="104">
        <v>4753.4952213814795</v>
      </c>
      <c r="K67" s="104">
        <v>23233.224394592198</v>
      </c>
      <c r="L67" s="104">
        <v>1610.2832566838699</v>
      </c>
      <c r="N67" s="38"/>
    </row>
    <row r="68" spans="1:14" ht="13.5" hidden="1" customHeight="1">
      <c r="A68" s="77"/>
      <c r="B68" s="83" t="s">
        <v>133</v>
      </c>
      <c r="C68" s="95">
        <v>60131.275348152201</v>
      </c>
      <c r="D68" s="95">
        <v>988.57379133333404</v>
      </c>
      <c r="E68" s="95">
        <v>5295.2030767106007</v>
      </c>
      <c r="F68" s="95">
        <v>11343.6667182416</v>
      </c>
      <c r="G68" s="77"/>
      <c r="H68" s="83" t="s">
        <v>133</v>
      </c>
      <c r="I68" s="104">
        <v>12376.5446245041</v>
      </c>
      <c r="J68" s="104">
        <v>4919.8675453982505</v>
      </c>
      <c r="K68" s="104">
        <v>23558.489536970399</v>
      </c>
      <c r="L68" s="104">
        <v>1648.9300549938098</v>
      </c>
      <c r="N68" s="38"/>
    </row>
    <row r="69" spans="1:14" ht="13.5" hidden="1" customHeight="1">
      <c r="A69" s="77"/>
      <c r="B69" s="83" t="s">
        <v>20</v>
      </c>
      <c r="C69" s="95">
        <v>60038.221349113999</v>
      </c>
      <c r="D69" s="95">
        <v>1002.78819</v>
      </c>
      <c r="E69" s="95">
        <v>5377.1989801651498</v>
      </c>
      <c r="F69" s="95">
        <v>11423.0723846213</v>
      </c>
      <c r="G69" s="77"/>
      <c r="H69" s="83" t="s">
        <v>20</v>
      </c>
      <c r="I69" s="104">
        <v>12438.427347836901</v>
      </c>
      <c r="J69" s="104">
        <v>4981.5645260105302</v>
      </c>
      <c r="K69" s="104">
        <v>23157.9952148757</v>
      </c>
      <c r="L69" s="104">
        <v>1657.1747056044101</v>
      </c>
      <c r="N69" s="38"/>
    </row>
    <row r="70" spans="1:14" ht="13.5" hidden="1" customHeight="1">
      <c r="A70" s="77"/>
      <c r="B70" s="83" t="s">
        <v>21</v>
      </c>
      <c r="C70" s="95">
        <v>59867.783080847701</v>
      </c>
      <c r="D70" s="95">
        <v>1044.9052939799999</v>
      </c>
      <c r="E70" s="95">
        <v>5237.3918066808501</v>
      </c>
      <c r="F70" s="95">
        <v>11617.2646151599</v>
      </c>
      <c r="G70" s="77"/>
      <c r="H70" s="83" t="s">
        <v>21</v>
      </c>
      <c r="I70" s="104">
        <v>12749.388031532801</v>
      </c>
      <c r="J70" s="104">
        <v>4827.1360257042006</v>
      </c>
      <c r="K70" s="104">
        <v>22741.1513010079</v>
      </c>
      <c r="L70" s="104">
        <v>1650.5460067819899</v>
      </c>
      <c r="N70" s="38"/>
    </row>
    <row r="71" spans="1:14" hidden="1">
      <c r="A71" s="73"/>
      <c r="B71" s="72" t="s">
        <v>22</v>
      </c>
      <c r="C71" s="95">
        <v>59487.0388972726</v>
      </c>
      <c r="D71" s="95">
        <v>1082.5218841696001</v>
      </c>
      <c r="E71" s="95">
        <v>5148.3561464054201</v>
      </c>
      <c r="F71" s="95">
        <v>12070.3379352763</v>
      </c>
      <c r="G71" s="73"/>
      <c r="H71" s="72" t="s">
        <v>22</v>
      </c>
      <c r="I71" s="104">
        <v>12494.4002709693</v>
      </c>
      <c r="J71" s="104">
        <v>4875.4073859221498</v>
      </c>
      <c r="K71" s="104">
        <v>22104.399065007299</v>
      </c>
      <c r="L71" s="104">
        <v>1711.61620952262</v>
      </c>
      <c r="N71" s="38"/>
    </row>
    <row r="72" spans="1:14" hidden="1">
      <c r="A72" s="73"/>
      <c r="B72" s="72" t="s">
        <v>23</v>
      </c>
      <c r="C72" s="95">
        <v>60308.0999636017</v>
      </c>
      <c r="D72" s="95">
        <v>1119.32762823137</v>
      </c>
      <c r="E72" s="95">
        <v>5519.0377889466099</v>
      </c>
      <c r="F72" s="95">
        <v>12203.111652564301</v>
      </c>
      <c r="G72" s="73"/>
      <c r="H72" s="72" t="s">
        <v>23</v>
      </c>
      <c r="I72" s="104">
        <v>12269.5010660918</v>
      </c>
      <c r="J72" s="104">
        <v>5007.04338534205</v>
      </c>
      <c r="K72" s="104">
        <v>22480.173849112398</v>
      </c>
      <c r="L72" s="104">
        <v>1709.9045933131001</v>
      </c>
      <c r="N72" s="38"/>
    </row>
    <row r="73" spans="1:14" hidden="1">
      <c r="A73" s="73">
        <v>2022</v>
      </c>
      <c r="B73" s="72"/>
      <c r="C73" s="95"/>
      <c r="D73" s="95"/>
      <c r="E73" s="95"/>
      <c r="F73" s="95"/>
      <c r="G73" s="73"/>
      <c r="H73" s="72"/>
      <c r="I73" s="104"/>
      <c r="J73" s="104"/>
      <c r="K73" s="104"/>
      <c r="L73" s="104"/>
      <c r="N73" s="38"/>
    </row>
    <row r="74" spans="1:14" ht="13.5" hidden="1" customHeight="1">
      <c r="A74" s="73">
        <v>2023</v>
      </c>
      <c r="B74" s="72" t="s">
        <v>12</v>
      </c>
      <c r="C74" s="95">
        <v>60373.542427755972</v>
      </c>
      <c r="D74" s="95">
        <v>1073.4351952519992</v>
      </c>
      <c r="E74" s="95">
        <v>5281.7191644849418</v>
      </c>
      <c r="F74" s="95">
        <v>12630.220560563414</v>
      </c>
      <c r="G74" s="73">
        <v>2023</v>
      </c>
      <c r="H74" s="72" t="s">
        <v>12</v>
      </c>
      <c r="I74" s="104">
        <v>12809.359113168581</v>
      </c>
      <c r="J74" s="104">
        <v>4706.6207820445725</v>
      </c>
      <c r="K74" s="104">
        <v>22187.931588597945</v>
      </c>
      <c r="L74" s="104">
        <v>1684.2560236445213</v>
      </c>
      <c r="M74" s="18"/>
      <c r="N74" s="38"/>
    </row>
    <row r="75" spans="1:14" ht="13.5" hidden="1" customHeight="1">
      <c r="A75" s="73"/>
      <c r="B75" s="72" t="s">
        <v>13</v>
      </c>
      <c r="C75" s="95">
        <v>59148.376608887775</v>
      </c>
      <c r="D75" s="95">
        <v>1089.5367227896666</v>
      </c>
      <c r="E75" s="95">
        <v>5186.6482204462691</v>
      </c>
      <c r="F75" s="95">
        <v>11986.079312202775</v>
      </c>
      <c r="G75" s="73"/>
      <c r="H75" s="72" t="s">
        <v>13</v>
      </c>
      <c r="I75" s="104">
        <v>12540.36257132957</v>
      </c>
      <c r="J75" s="104">
        <v>4626.6082285491239</v>
      </c>
      <c r="K75" s="104">
        <v>22076.99193068219</v>
      </c>
      <c r="L75" s="104">
        <v>1642.1496228881851</v>
      </c>
      <c r="M75" s="18"/>
      <c r="N75" s="38"/>
    </row>
    <row r="76" spans="1:14" ht="13.5" hidden="1" customHeight="1">
      <c r="A76" s="79"/>
      <c r="B76" s="83" t="s">
        <v>14</v>
      </c>
      <c r="C76" s="95">
        <v>61597.179979141678</v>
      </c>
      <c r="D76" s="95">
        <v>1075.3727459958</v>
      </c>
      <c r="E76" s="95">
        <v>5508.2204101139378</v>
      </c>
      <c r="F76" s="95">
        <v>12345.661691224888</v>
      </c>
      <c r="G76" s="79"/>
      <c r="H76" s="83" t="s">
        <v>14</v>
      </c>
      <c r="I76" s="104">
        <v>12979.275260948511</v>
      </c>
      <c r="J76" s="104">
        <v>4913.4579387191689</v>
      </c>
      <c r="K76" s="104">
        <v>23026.302583558641</v>
      </c>
      <c r="L76" s="104">
        <v>1748.8893485807291</v>
      </c>
      <c r="M76" s="18"/>
      <c r="N76" s="38"/>
    </row>
    <row r="77" spans="1:14" ht="13.5" hidden="1" customHeight="1">
      <c r="A77" s="79"/>
      <c r="B77" s="83" t="s">
        <v>15</v>
      </c>
      <c r="C77" s="95">
        <v>60902.016471705225</v>
      </c>
      <c r="D77" s="95">
        <v>1103.3324380000004</v>
      </c>
      <c r="E77" s="95">
        <v>5431.105323961785</v>
      </c>
      <c r="F77" s="95">
        <v>12085.168088995662</v>
      </c>
      <c r="G77" s="79"/>
      <c r="H77" s="83" t="s">
        <v>15</v>
      </c>
      <c r="I77" s="104">
        <v>12758.627581450599</v>
      </c>
      <c r="J77" s="104">
        <v>4829.9122384385973</v>
      </c>
      <c r="K77" s="104">
        <v>22957.22367794011</v>
      </c>
      <c r="L77" s="104">
        <v>1736.6471229184745</v>
      </c>
      <c r="M77" s="18"/>
      <c r="N77" s="38"/>
    </row>
    <row r="78" spans="1:14" ht="13.5" hidden="1" customHeight="1">
      <c r="A78" s="79"/>
      <c r="B78" s="83" t="s">
        <v>16</v>
      </c>
      <c r="C78" s="95">
        <v>62169.814171601087</v>
      </c>
      <c r="D78" s="95">
        <v>1107.7457677520003</v>
      </c>
      <c r="E78" s="95">
        <v>5838.4382232589187</v>
      </c>
      <c r="F78" s="95">
        <v>12278.530778419592</v>
      </c>
      <c r="G78" s="79"/>
      <c r="H78" s="83" t="s">
        <v>16</v>
      </c>
      <c r="I78" s="104">
        <v>12873.45522968365</v>
      </c>
      <c r="J78" s="104">
        <v>5071.4078503605269</v>
      </c>
      <c r="K78" s="104">
        <v>23209.753138397453</v>
      </c>
      <c r="L78" s="104">
        <v>1790.4831837289469</v>
      </c>
      <c r="M78" s="18"/>
      <c r="N78" s="38"/>
    </row>
    <row r="79" spans="1:14" ht="13.5" hidden="1" customHeight="1">
      <c r="A79" s="79"/>
      <c r="B79" s="83" t="s">
        <v>17</v>
      </c>
      <c r="C79" s="95">
        <v>62384.148014497303</v>
      </c>
      <c r="D79" s="95">
        <v>1124.36195426828</v>
      </c>
      <c r="E79" s="95">
        <v>5453.1013005238292</v>
      </c>
      <c r="F79" s="95">
        <v>12192.581062970656</v>
      </c>
      <c r="G79" s="79"/>
      <c r="H79" s="83" t="s">
        <v>17</v>
      </c>
      <c r="I79" s="104">
        <v>12950.695961061752</v>
      </c>
      <c r="J79" s="104">
        <v>5025.7651797072822</v>
      </c>
      <c r="K79" s="104">
        <v>23836.416473134181</v>
      </c>
      <c r="L79" s="104">
        <v>1801.2260828313206</v>
      </c>
      <c r="M79" s="18"/>
      <c r="N79" s="38"/>
    </row>
    <row r="80" spans="1:14" ht="13.5" hidden="1" customHeight="1">
      <c r="A80" s="79"/>
      <c r="B80" s="83" t="s">
        <v>18</v>
      </c>
      <c r="C80" s="95">
        <v>63093.340298011623</v>
      </c>
      <c r="D80" s="95">
        <v>1079.3874758399988</v>
      </c>
      <c r="E80" s="95">
        <v>5736.6625688706717</v>
      </c>
      <c r="F80" s="95">
        <v>12241.351387737348</v>
      </c>
      <c r="G80" s="79"/>
      <c r="H80" s="83" t="s">
        <v>18</v>
      </c>
      <c r="I80" s="104">
        <v>12769.386217442081</v>
      </c>
      <c r="J80" s="104">
        <v>4915.1983464626564</v>
      </c>
      <c r="K80" s="104">
        <v>24575.345384061344</v>
      </c>
      <c r="L80" s="104">
        <v>1776.008917597522</v>
      </c>
      <c r="N80" s="38"/>
    </row>
    <row r="81" spans="1:14" ht="13.5" hidden="1" customHeight="1">
      <c r="A81" s="77"/>
      <c r="B81" s="83" t="s">
        <v>27</v>
      </c>
      <c r="C81" s="95">
        <v>63859.932004849165</v>
      </c>
      <c r="D81" s="95">
        <v>1090.1813505983987</v>
      </c>
      <c r="E81" s="95">
        <v>5713.7159185951896</v>
      </c>
      <c r="F81" s="95">
        <v>12265.834090512823</v>
      </c>
      <c r="G81" s="77"/>
      <c r="H81" s="83" t="s">
        <v>27</v>
      </c>
      <c r="I81" s="104">
        <v>13050.312714225804</v>
      </c>
      <c r="J81" s="104">
        <v>4969.2655282737451</v>
      </c>
      <c r="K81" s="104">
        <v>25017.701600974448</v>
      </c>
      <c r="L81" s="104">
        <v>1752.9208016687542</v>
      </c>
      <c r="N81" s="38"/>
    </row>
    <row r="82" spans="1:14" ht="15.75" hidden="1" customHeight="1">
      <c r="A82" s="77"/>
      <c r="B82" s="83" t="s">
        <v>20</v>
      </c>
      <c r="C82" s="95">
        <v>64182.960064765997</v>
      </c>
      <c r="D82" s="95">
        <v>1076.0089930406193</v>
      </c>
      <c r="E82" s="95">
        <v>5907.9822598274259</v>
      </c>
      <c r="F82" s="95">
        <v>12302.631592784361</v>
      </c>
      <c r="G82" s="77"/>
      <c r="H82" s="83" t="s">
        <v>20</v>
      </c>
      <c r="I82" s="104">
        <v>12932.859899797773</v>
      </c>
      <c r="J82" s="104">
        <v>5053.7430422543985</v>
      </c>
      <c r="K82" s="104">
        <v>25142.790108979323</v>
      </c>
      <c r="L82" s="104">
        <v>1766.9441680821044</v>
      </c>
      <c r="N82" s="38"/>
    </row>
    <row r="83" spans="1:14" ht="12.75" hidden="1" customHeight="1">
      <c r="A83" s="77"/>
      <c r="B83" s="83" t="s">
        <v>21</v>
      </c>
      <c r="C83" s="95">
        <v>63307.765206818905</v>
      </c>
      <c r="D83" s="95">
        <v>1088.9211009571068</v>
      </c>
      <c r="E83" s="95">
        <v>5701.2028807334655</v>
      </c>
      <c r="F83" s="95">
        <v>11995.065802964753</v>
      </c>
      <c r="G83" s="77"/>
      <c r="H83" s="83" t="s">
        <v>21</v>
      </c>
      <c r="I83" s="104">
        <v>13346.711416591303</v>
      </c>
      <c r="J83" s="104">
        <v>4993.0981257473459</v>
      </c>
      <c r="K83" s="104">
        <v>24438.791985927899</v>
      </c>
      <c r="L83" s="104">
        <v>1743.9738938970368</v>
      </c>
      <c r="N83" s="38"/>
    </row>
    <row r="84" spans="1:14" ht="12.75" hidden="1" customHeight="1">
      <c r="A84" s="73"/>
      <c r="B84" s="83" t="s">
        <v>22</v>
      </c>
      <c r="C84" s="95">
        <v>63196.395569622291</v>
      </c>
      <c r="D84" s="95">
        <v>1127.0333394906056</v>
      </c>
      <c r="E84" s="95">
        <v>5638.4896490453975</v>
      </c>
      <c r="F84" s="95">
        <v>12342.922711250729</v>
      </c>
      <c r="G84" s="73"/>
      <c r="H84" s="83" t="s">
        <v>22</v>
      </c>
      <c r="I84" s="104">
        <v>13146.510745342433</v>
      </c>
      <c r="J84" s="104">
        <v>5003.0843219988401</v>
      </c>
      <c r="K84" s="104">
        <v>24169.96527408269</v>
      </c>
      <c r="L84" s="104">
        <v>1768.3895284115954</v>
      </c>
      <c r="N84" s="38"/>
    </row>
    <row r="85" spans="1:14" ht="12.75" hidden="1" customHeight="1">
      <c r="A85" s="73"/>
      <c r="B85" s="83" t="s">
        <v>23</v>
      </c>
      <c r="C85" s="95">
        <v>62933.992588541834</v>
      </c>
      <c r="D85" s="95">
        <v>1123.6522394721337</v>
      </c>
      <c r="E85" s="95">
        <v>5818.9213178148511</v>
      </c>
      <c r="F85" s="95">
        <v>12379.951479384479</v>
      </c>
      <c r="G85" s="73"/>
      <c r="H85" s="83" t="s">
        <v>23</v>
      </c>
      <c r="I85" s="104">
        <v>12923.020062671611</v>
      </c>
      <c r="J85" s="104">
        <v>5063.1213338628258</v>
      </c>
      <c r="K85" s="104">
        <v>23879.925690793698</v>
      </c>
      <c r="L85" s="104">
        <v>1745.4004645422447</v>
      </c>
      <c r="N85" s="38"/>
    </row>
    <row r="86" spans="1:14" ht="12.75" hidden="1" customHeight="1">
      <c r="A86" s="73">
        <v>2018</v>
      </c>
      <c r="B86" s="83"/>
      <c r="C86" s="95">
        <v>605472.87350717129</v>
      </c>
      <c r="D86" s="95">
        <v>11506.496640302268</v>
      </c>
      <c r="E86" s="95">
        <v>49597.341895176716</v>
      </c>
      <c r="F86" s="95">
        <v>109773.64603029174</v>
      </c>
      <c r="G86" s="73">
        <v>2019</v>
      </c>
      <c r="H86" s="83"/>
      <c r="I86" s="104">
        <v>116776.93930130762</v>
      </c>
      <c r="J86" s="104">
        <v>52762.773125877487</v>
      </c>
      <c r="K86" s="104">
        <v>248693.25044124553</v>
      </c>
      <c r="L86" s="104">
        <v>16362.426072969969</v>
      </c>
      <c r="N86" s="38"/>
    </row>
    <row r="87" spans="1:14" ht="12" hidden="1" customHeight="1">
      <c r="A87" s="73">
        <v>2019</v>
      </c>
      <c r="B87" s="83"/>
      <c r="C87" s="95">
        <v>638222.22817294288</v>
      </c>
      <c r="D87" s="95">
        <v>11987.909585930018</v>
      </c>
      <c r="E87" s="95">
        <v>50947.801213893428</v>
      </c>
      <c r="F87" s="95">
        <v>116493.16737693202</v>
      </c>
      <c r="G87" s="73">
        <v>2019</v>
      </c>
      <c r="H87" s="83"/>
      <c r="I87" s="104">
        <v>123866.43087385483</v>
      </c>
      <c r="J87" s="104">
        <v>54058.809557578163</v>
      </c>
      <c r="K87" s="104">
        <v>263969.67392359726</v>
      </c>
      <c r="L87" s="104">
        <v>16898.435641157092</v>
      </c>
      <c r="N87" s="38"/>
    </row>
    <row r="88" spans="1:14" ht="12" customHeight="1">
      <c r="A88" s="73">
        <v>2020</v>
      </c>
      <c r="B88" s="83"/>
      <c r="C88" s="95">
        <v>603311.26996155386</v>
      </c>
      <c r="D88" s="95">
        <v>11178.092593379799</v>
      </c>
      <c r="E88" s="95">
        <v>50992.293982590709</v>
      </c>
      <c r="F88" s="95">
        <v>120618.73786633334</v>
      </c>
      <c r="G88" s="73">
        <v>2020</v>
      </c>
      <c r="H88" s="83"/>
      <c r="I88" s="104">
        <v>122551.505162726</v>
      </c>
      <c r="J88" s="104">
        <v>51203.295513764679</v>
      </c>
      <c r="K88" s="104">
        <v>230006.02790850881</v>
      </c>
      <c r="L88" s="104">
        <v>16761.366934250756</v>
      </c>
      <c r="N88" s="38"/>
    </row>
    <row r="89" spans="1:14" ht="12" customHeight="1">
      <c r="A89" s="73">
        <v>2021</v>
      </c>
      <c r="B89" s="83"/>
      <c r="C89" s="95">
        <v>641755.40805454773</v>
      </c>
      <c r="D89" s="95">
        <v>10586.4673066454</v>
      </c>
      <c r="E89" s="95">
        <v>54148.065554294488</v>
      </c>
      <c r="F89" s="95">
        <v>127832.40838925319</v>
      </c>
      <c r="G89" s="73">
        <v>2021</v>
      </c>
      <c r="H89" s="83"/>
      <c r="I89" s="104">
        <v>123437.15514490684</v>
      </c>
      <c r="J89" s="104">
        <v>53241.928971400266</v>
      </c>
      <c r="K89" s="104">
        <v>254102.65775639701</v>
      </c>
      <c r="L89" s="104">
        <v>18407.72493165058</v>
      </c>
      <c r="N89" s="38"/>
    </row>
    <row r="90" spans="1:14" ht="12" customHeight="1">
      <c r="A90" s="73">
        <v>2022</v>
      </c>
      <c r="B90" s="83"/>
      <c r="C90" s="95">
        <v>710292.58954437205</v>
      </c>
      <c r="D90" s="95">
        <v>12296.589573385429</v>
      </c>
      <c r="E90" s="95">
        <v>62308.703833825115</v>
      </c>
      <c r="F90" s="95">
        <v>137229.01230222927</v>
      </c>
      <c r="G90" s="73">
        <v>2022</v>
      </c>
      <c r="H90" s="83"/>
      <c r="I90" s="104">
        <v>144920.26214028665</v>
      </c>
      <c r="J90" s="104">
        <v>57836.503814837299</v>
      </c>
      <c r="K90" s="104">
        <v>276121.84520250518</v>
      </c>
      <c r="L90" s="104">
        <v>19579.592677303554</v>
      </c>
      <c r="N90" s="38"/>
    </row>
    <row r="91" spans="1:14" ht="12" customHeight="1">
      <c r="A91" s="73">
        <v>2023</v>
      </c>
      <c r="B91" s="72"/>
      <c r="C91" s="95">
        <v>747149.56340619898</v>
      </c>
      <c r="D91" s="95">
        <v>13158.969323456608</v>
      </c>
      <c r="E91" s="95">
        <v>67216.207237676688</v>
      </c>
      <c r="F91" s="95">
        <v>147045.99855901152</v>
      </c>
      <c r="G91" s="73">
        <v>2023</v>
      </c>
      <c r="H91" s="72"/>
      <c r="I91" s="104">
        <v>155080.57677371372</v>
      </c>
      <c r="J91" s="104">
        <v>59171.282916419092</v>
      </c>
      <c r="K91" s="104">
        <v>284519.13943712995</v>
      </c>
      <c r="L91" s="104">
        <v>20957.289158791435</v>
      </c>
      <c r="N91" s="38"/>
    </row>
    <row r="92" spans="1:14" ht="12" customHeight="1">
      <c r="A92" s="73">
        <v>2024</v>
      </c>
      <c r="B92" s="72"/>
      <c r="C92" s="95">
        <v>782078.08032825461</v>
      </c>
      <c r="D92" s="95">
        <v>13704.581847896599</v>
      </c>
      <c r="E92" s="95">
        <v>72088.112385836896</v>
      </c>
      <c r="F92" s="95">
        <v>156467.50431680601</v>
      </c>
      <c r="G92" s="73">
        <v>2024</v>
      </c>
      <c r="H92" s="72"/>
      <c r="I92" s="104">
        <v>163337.2068797625</v>
      </c>
      <c r="J92" s="104">
        <v>62346.87852277021</v>
      </c>
      <c r="K92" s="104">
        <v>291853.36906901572</v>
      </c>
      <c r="L92" s="104">
        <v>22280.56730616674</v>
      </c>
      <c r="N92" s="38"/>
    </row>
    <row r="93" spans="1:14" ht="12" customHeight="1">
      <c r="A93" s="73">
        <v>2025</v>
      </c>
      <c r="B93" s="72"/>
      <c r="C93" s="95">
        <v>827368.61173267395</v>
      </c>
      <c r="D93" s="95">
        <v>14435.9858809382</v>
      </c>
      <c r="E93" s="95">
        <v>76805.338452478303</v>
      </c>
      <c r="F93" s="95">
        <v>167369.31938761601</v>
      </c>
      <c r="G93" s="73">
        <v>2025</v>
      </c>
      <c r="H93" s="72"/>
      <c r="I93" s="104">
        <v>174739.44833713499</v>
      </c>
      <c r="J93" s="104">
        <v>67035.891890637606</v>
      </c>
      <c r="K93" s="104">
        <v>303106.01870776003</v>
      </c>
      <c r="L93" s="104">
        <v>23876.6090761089</v>
      </c>
      <c r="N93" s="38"/>
    </row>
    <row r="94" spans="1:14" ht="10.95" customHeight="1">
      <c r="A94" s="73"/>
      <c r="B94" s="72"/>
      <c r="C94" s="95"/>
      <c r="D94" s="95"/>
      <c r="E94" s="95"/>
      <c r="F94" s="95"/>
      <c r="G94" s="73"/>
      <c r="H94" s="72"/>
      <c r="I94" s="104"/>
      <c r="J94" s="104"/>
      <c r="K94" s="104"/>
      <c r="L94" s="104"/>
      <c r="N94" s="38"/>
    </row>
    <row r="95" spans="1:14" ht="12" hidden="1" customHeight="1">
      <c r="A95" s="73">
        <v>2024</v>
      </c>
      <c r="B95" s="83" t="s">
        <v>12</v>
      </c>
      <c r="C95" s="95">
        <v>63686.518120015229</v>
      </c>
      <c r="D95" s="95">
        <v>1095.5609334853305</v>
      </c>
      <c r="E95" s="95">
        <v>5504.6995666528483</v>
      </c>
      <c r="F95" s="95">
        <v>13209.408228503238</v>
      </c>
      <c r="G95" s="73">
        <v>2024</v>
      </c>
      <c r="H95" s="83" t="s">
        <v>12</v>
      </c>
      <c r="I95" s="104">
        <v>13181.500463925</v>
      </c>
      <c r="J95" s="104">
        <v>4916.2908151808042</v>
      </c>
      <c r="K95" s="104">
        <v>24023.205244938465</v>
      </c>
      <c r="L95" s="104">
        <v>1755.8728673294981</v>
      </c>
      <c r="M95" s="18"/>
      <c r="N95" s="38"/>
    </row>
    <row r="96" spans="1:14" ht="12" hidden="1" customHeight="1">
      <c r="A96" s="73"/>
      <c r="B96" s="72" t="s">
        <v>13</v>
      </c>
      <c r="C96" s="95">
        <v>62201.815243842131</v>
      </c>
      <c r="D96" s="95">
        <v>1097.7520553523013</v>
      </c>
      <c r="E96" s="95">
        <v>5477.1760688195845</v>
      </c>
      <c r="F96" s="95">
        <v>12469.681367707057</v>
      </c>
      <c r="G96" s="73"/>
      <c r="H96" s="72" t="s">
        <v>13</v>
      </c>
      <c r="I96" s="104">
        <v>13010.12121789402</v>
      </c>
      <c r="J96" s="104">
        <v>4704.8903101280293</v>
      </c>
      <c r="K96" s="104">
        <v>23710.903576754259</v>
      </c>
      <c r="L96" s="104">
        <v>1731.2906471868851</v>
      </c>
      <c r="M96" s="18"/>
      <c r="N96" s="38"/>
    </row>
    <row r="97" spans="1:14" ht="12" hidden="1" customHeight="1">
      <c r="A97" s="79"/>
      <c r="B97" s="83" t="s">
        <v>14</v>
      </c>
      <c r="C97" s="95">
        <v>64080.69741737195</v>
      </c>
      <c r="D97" s="95">
        <v>1096.6543032969491</v>
      </c>
      <c r="E97" s="95">
        <v>5685.3087594347289</v>
      </c>
      <c r="F97" s="95">
        <v>13018.347347886167</v>
      </c>
      <c r="G97" s="79"/>
      <c r="H97" s="83" t="s">
        <v>14</v>
      </c>
      <c r="I97" s="104">
        <v>13439.500521808401</v>
      </c>
      <c r="J97" s="104">
        <v>4982.5088384255796</v>
      </c>
      <c r="K97" s="104">
        <v>24066.567130405572</v>
      </c>
      <c r="L97" s="104">
        <v>1791.8858198384257</v>
      </c>
      <c r="M97" s="18"/>
      <c r="N97" s="38"/>
    </row>
    <row r="98" spans="1:14" ht="12" hidden="1" customHeight="1">
      <c r="A98" s="79"/>
      <c r="B98" s="83" t="s">
        <v>15</v>
      </c>
      <c r="C98" s="95">
        <v>63836.819067207878</v>
      </c>
      <c r="D98" s="95">
        <v>1138.3271668222333</v>
      </c>
      <c r="E98" s="95">
        <v>5793.3296258639875</v>
      </c>
      <c r="F98" s="95">
        <v>12888.163874407306</v>
      </c>
      <c r="G98" s="79"/>
      <c r="H98" s="83" t="s">
        <v>15</v>
      </c>
      <c r="I98" s="104">
        <v>13318.50012112176</v>
      </c>
      <c r="J98" s="104">
        <v>4957.5664442334546</v>
      </c>
      <c r="K98" s="104">
        <v>23922.167727623138</v>
      </c>
      <c r="L98" s="104">
        <v>1818.7641071360019</v>
      </c>
      <c r="M98" s="18"/>
      <c r="N98" s="38"/>
    </row>
    <row r="99" spans="1:14" ht="12" hidden="1" customHeight="1">
      <c r="A99" s="79"/>
      <c r="B99" s="83" t="s">
        <v>16</v>
      </c>
      <c r="C99" s="95">
        <v>65111.974758449644</v>
      </c>
      <c r="D99" s="95">
        <v>1132.6355309881219</v>
      </c>
      <c r="E99" s="95">
        <v>6065.616118279595</v>
      </c>
      <c r="F99" s="95">
        <v>13042.821840900195</v>
      </c>
      <c r="G99" s="79"/>
      <c r="H99" s="83" t="s">
        <v>16</v>
      </c>
      <c r="I99" s="104">
        <v>13704.73662463429</v>
      </c>
      <c r="J99" s="104">
        <v>5160.8266684470263</v>
      </c>
      <c r="K99" s="104">
        <v>24137.5072371717</v>
      </c>
      <c r="L99" s="104">
        <v>1867.8707380286739</v>
      </c>
      <c r="M99" s="18"/>
      <c r="N99" s="38"/>
    </row>
    <row r="100" spans="1:14" ht="12" hidden="1" customHeight="1">
      <c r="A100" s="79"/>
      <c r="B100" s="83" t="s">
        <v>17</v>
      </c>
      <c r="C100" s="95">
        <v>64892.562632750203</v>
      </c>
      <c r="D100" s="95">
        <v>1156.4208771388724</v>
      </c>
      <c r="E100" s="95">
        <v>5883.6476347312073</v>
      </c>
      <c r="F100" s="95">
        <v>13003.693375377494</v>
      </c>
      <c r="G100" s="79"/>
      <c r="H100" s="83" t="s">
        <v>17</v>
      </c>
      <c r="I100" s="104">
        <v>13677.327151385021</v>
      </c>
      <c r="J100" s="104">
        <v>5145.3441884416843</v>
      </c>
      <c r="K100" s="104">
        <v>24113.329769934571</v>
      </c>
      <c r="L100" s="104">
        <v>1912.699635741362</v>
      </c>
      <c r="M100" s="18"/>
      <c r="N100" s="38"/>
    </row>
    <row r="101" spans="1:14" ht="12" hidden="1" customHeight="1">
      <c r="A101" s="79"/>
      <c r="B101" s="83" t="s">
        <v>18</v>
      </c>
      <c r="C101" s="95">
        <v>66562.39060799907</v>
      </c>
      <c r="D101" s="95">
        <v>1158.7337188931501</v>
      </c>
      <c r="E101" s="95">
        <v>6177.8300164677676</v>
      </c>
      <c r="F101" s="95">
        <v>13237.759856134287</v>
      </c>
      <c r="G101" s="79"/>
      <c r="H101" s="83" t="s">
        <v>18</v>
      </c>
      <c r="I101" s="104">
        <v>13814.100422898871</v>
      </c>
      <c r="J101" s="104">
        <v>5418.0474304290938</v>
      </c>
      <c r="K101" s="104">
        <v>24812.616333262675</v>
      </c>
      <c r="L101" s="104">
        <v>1943.3028299132241</v>
      </c>
      <c r="N101" s="38"/>
    </row>
    <row r="102" spans="1:14" ht="12" hidden="1" customHeight="1">
      <c r="A102" s="77"/>
      <c r="B102" s="83" t="s">
        <v>19</v>
      </c>
      <c r="C102" s="95">
        <v>66237.55387153069</v>
      </c>
      <c r="D102" s="95">
        <v>1150.6225828608981</v>
      </c>
      <c r="E102" s="95">
        <v>6159.2965264183649</v>
      </c>
      <c r="F102" s="95">
        <v>13118.620017429083</v>
      </c>
      <c r="G102" s="77"/>
      <c r="H102" s="83" t="s">
        <v>19</v>
      </c>
      <c r="I102" s="104">
        <v>13924.613226282063</v>
      </c>
      <c r="J102" s="104">
        <v>5325.9406241117986</v>
      </c>
      <c r="K102" s="104">
        <v>24663.740635263101</v>
      </c>
      <c r="L102" s="104">
        <v>1894.7202591653934</v>
      </c>
      <c r="N102" s="38"/>
    </row>
    <row r="103" spans="1:14" ht="12" hidden="1" customHeight="1">
      <c r="A103" s="77"/>
      <c r="B103" s="83" t="s">
        <v>20</v>
      </c>
      <c r="C103" s="95">
        <v>66471.403735738277</v>
      </c>
      <c r="D103" s="95">
        <v>1154.0744506094807</v>
      </c>
      <c r="E103" s="95">
        <v>6146.9779333655288</v>
      </c>
      <c r="F103" s="95">
        <v>13276.04345763823</v>
      </c>
      <c r="G103" s="77"/>
      <c r="H103" s="83" t="s">
        <v>20</v>
      </c>
      <c r="I103" s="104">
        <v>13952.5024527346</v>
      </c>
      <c r="J103" s="104">
        <v>5538.9782490762709</v>
      </c>
      <c r="K103" s="104">
        <v>24491.094450816257</v>
      </c>
      <c r="L103" s="104">
        <v>1911.7727414978817</v>
      </c>
      <c r="N103" s="38"/>
    </row>
    <row r="104" spans="1:14" ht="12" hidden="1" customHeight="1">
      <c r="A104" s="77"/>
      <c r="B104" s="83" t="s">
        <v>21</v>
      </c>
      <c r="C104" s="95">
        <v>66337.867584021966</v>
      </c>
      <c r="D104" s="95">
        <v>1158.6907484119185</v>
      </c>
      <c r="E104" s="95">
        <v>6153.1249112988935</v>
      </c>
      <c r="F104" s="95">
        <v>13063.626762316017</v>
      </c>
      <c r="G104" s="77"/>
      <c r="H104" s="83" t="s">
        <v>21</v>
      </c>
      <c r="I104" s="104">
        <v>14022.224764998298</v>
      </c>
      <c r="J104" s="104">
        <v>5406.0427710984395</v>
      </c>
      <c r="K104" s="104">
        <v>24662.53211197197</v>
      </c>
      <c r="L104" s="104">
        <v>1871.6255139264263</v>
      </c>
      <c r="N104" s="38"/>
    </row>
    <row r="105" spans="1:14" ht="12" hidden="1" customHeight="1">
      <c r="A105" s="73"/>
      <c r="B105" s="83" t="s">
        <v>22</v>
      </c>
      <c r="C105" s="95">
        <v>66156.757688882441</v>
      </c>
      <c r="D105" s="95">
        <v>1162.1668206571544</v>
      </c>
      <c r="E105" s="95">
        <v>6411.5561575734464</v>
      </c>
      <c r="F105" s="95">
        <v>12985.245001742122</v>
      </c>
      <c r="G105" s="73"/>
      <c r="H105" s="83" t="s">
        <v>22</v>
      </c>
      <c r="I105" s="104">
        <v>13797.869168758325</v>
      </c>
      <c r="J105" s="104">
        <v>5400.6367283273412</v>
      </c>
      <c r="K105" s="104">
        <v>24514.556919300136</v>
      </c>
      <c r="L105" s="104">
        <v>1884.7268925239111</v>
      </c>
      <c r="N105" s="38"/>
    </row>
    <row r="106" spans="1:14" ht="12" hidden="1" customHeight="1">
      <c r="A106" s="73"/>
      <c r="B106" s="88" t="s">
        <v>23</v>
      </c>
      <c r="C106" s="95">
        <v>66501.819600445073</v>
      </c>
      <c r="D106" s="95">
        <v>1202.8426593801546</v>
      </c>
      <c r="E106" s="95">
        <v>6629.5490669309429</v>
      </c>
      <c r="F106" s="95">
        <v>13154.053186764768</v>
      </c>
      <c r="G106" s="73"/>
      <c r="H106" s="88" t="s">
        <v>23</v>
      </c>
      <c r="I106" s="104">
        <v>13494.316047045642</v>
      </c>
      <c r="J106" s="104">
        <v>5389.8354548706866</v>
      </c>
      <c r="K106" s="104">
        <v>24735.187931573833</v>
      </c>
      <c r="L106" s="104">
        <v>1896.0352538790544</v>
      </c>
      <c r="N106" s="38"/>
    </row>
    <row r="107" spans="1:14" ht="10.95" hidden="1" customHeight="1">
      <c r="A107" s="73"/>
      <c r="B107" s="89"/>
      <c r="C107" s="95"/>
      <c r="D107" s="95"/>
      <c r="E107" s="95"/>
      <c r="F107" s="95"/>
      <c r="G107" s="94"/>
      <c r="H107" s="89"/>
      <c r="I107" s="95"/>
      <c r="J107" s="95"/>
      <c r="K107" s="95"/>
      <c r="L107" s="95"/>
      <c r="N107" s="38"/>
    </row>
    <row r="108" spans="1:14" ht="12" customHeight="1">
      <c r="A108" s="73">
        <v>2025</v>
      </c>
      <c r="B108" s="88" t="s">
        <v>12</v>
      </c>
      <c r="C108" s="95">
        <v>66782.937687180587</v>
      </c>
      <c r="D108" s="95">
        <v>1152.323267686188</v>
      </c>
      <c r="E108" s="95">
        <v>5959.9646111709189</v>
      </c>
      <c r="F108" s="95">
        <v>13864.372058850066</v>
      </c>
      <c r="G108" s="73">
        <v>2025</v>
      </c>
      <c r="H108" s="88" t="s">
        <v>12</v>
      </c>
      <c r="I108" s="104">
        <v>13885.651212409966</v>
      </c>
      <c r="J108" s="104">
        <v>5416.7846321450397</v>
      </c>
      <c r="K108" s="104">
        <v>24636.247179847538</v>
      </c>
      <c r="L108" s="104">
        <v>1867.5947250708687</v>
      </c>
      <c r="M108" s="18"/>
      <c r="N108" s="38"/>
    </row>
    <row r="109" spans="1:14" ht="12" customHeight="1">
      <c r="A109" s="73"/>
      <c r="B109" s="88" t="s">
        <v>13</v>
      </c>
      <c r="C109" s="95">
        <v>65799.41230245521</v>
      </c>
      <c r="D109" s="95">
        <v>1177.6743795752841</v>
      </c>
      <c r="E109" s="95">
        <v>5888.4450358368667</v>
      </c>
      <c r="F109" s="95">
        <v>13309.79717649606</v>
      </c>
      <c r="G109" s="73"/>
      <c r="H109" s="88" t="s">
        <v>13</v>
      </c>
      <c r="I109" s="104">
        <v>13677.366444223815</v>
      </c>
      <c r="J109" s="104">
        <v>5189.2796775949473</v>
      </c>
      <c r="K109" s="104">
        <v>24685.519674207233</v>
      </c>
      <c r="L109" s="104">
        <v>1871.3299145210103</v>
      </c>
      <c r="M109" s="18"/>
      <c r="N109" s="38"/>
    </row>
    <row r="110" spans="1:14" ht="12" customHeight="1">
      <c r="A110" s="73"/>
      <c r="B110" s="83" t="s">
        <v>24</v>
      </c>
      <c r="C110" s="95">
        <v>67755.028284325002</v>
      </c>
      <c r="D110" s="95">
        <v>1159.4204266918673</v>
      </c>
      <c r="E110" s="95">
        <v>6195.8218667075525</v>
      </c>
      <c r="F110" s="95">
        <v>14021.871325438602</v>
      </c>
      <c r="G110" s="73"/>
      <c r="H110" s="83" t="s">
        <v>24</v>
      </c>
      <c r="I110" s="104">
        <v>14465.18275141111</v>
      </c>
      <c r="J110" s="104">
        <v>5300.8491906632398</v>
      </c>
      <c r="K110" s="104">
        <v>24660.83415453303</v>
      </c>
      <c r="L110" s="104">
        <v>1951.0485688796052</v>
      </c>
      <c r="M110" s="18"/>
      <c r="N110" s="38"/>
    </row>
    <row r="111" spans="1:14" ht="12" customHeight="1">
      <c r="A111" s="73"/>
      <c r="B111" s="88" t="s">
        <v>15</v>
      </c>
      <c r="C111" s="95">
        <v>67321.182775513225</v>
      </c>
      <c r="D111" s="95">
        <v>1207.0726062289032</v>
      </c>
      <c r="E111" s="95">
        <v>6091.7320593468648</v>
      </c>
      <c r="F111" s="95">
        <v>13860.619805196058</v>
      </c>
      <c r="G111" s="73"/>
      <c r="H111" s="88" t="s">
        <v>15</v>
      </c>
      <c r="I111" s="104">
        <v>14194.683833959722</v>
      </c>
      <c r="J111" s="104">
        <v>5445.0322886492804</v>
      </c>
      <c r="K111" s="104">
        <v>24581.919485238523</v>
      </c>
      <c r="L111" s="104">
        <v>1940.1226968938795</v>
      </c>
      <c r="M111" s="18"/>
      <c r="N111" s="38"/>
    </row>
    <row r="112" spans="1:14" ht="12" customHeight="1">
      <c r="A112" s="73"/>
      <c r="B112" s="83" t="s">
        <v>16</v>
      </c>
      <c r="C112" s="95">
        <v>68204.304213597978</v>
      </c>
      <c r="D112" s="95">
        <v>1182.0144503266004</v>
      </c>
      <c r="E112" s="95">
        <v>6245.2155846710039</v>
      </c>
      <c r="F112" s="95">
        <v>14050.216217107502</v>
      </c>
      <c r="G112" s="73"/>
      <c r="H112" s="83" t="s">
        <v>16</v>
      </c>
      <c r="I112" s="104">
        <v>14723.37886870393</v>
      </c>
      <c r="J112" s="104">
        <v>5426.2398437722604</v>
      </c>
      <c r="K112" s="104">
        <v>24569.538686541724</v>
      </c>
      <c r="L112" s="104">
        <v>2007.7005624749618</v>
      </c>
      <c r="M112" s="18"/>
      <c r="N112" s="38"/>
    </row>
    <row r="113" spans="1:14" ht="12" customHeight="1">
      <c r="A113" s="73"/>
      <c r="B113" s="88" t="s">
        <v>17</v>
      </c>
      <c r="C113" s="95">
        <v>68294.811509396677</v>
      </c>
      <c r="D113" s="95">
        <v>1216.7370368944851</v>
      </c>
      <c r="E113" s="95">
        <v>6601.0774933095381</v>
      </c>
      <c r="F113" s="95">
        <v>13871.65740411247</v>
      </c>
      <c r="G113" s="73"/>
      <c r="H113" s="88" t="s">
        <v>17</v>
      </c>
      <c r="I113" s="104">
        <v>14397.722901138986</v>
      </c>
      <c r="J113" s="104">
        <v>5345.5635497977946</v>
      </c>
      <c r="K113" s="104">
        <v>24777.774283233688</v>
      </c>
      <c r="L113" s="104">
        <v>2084.2788409097016</v>
      </c>
      <c r="M113" s="18"/>
      <c r="N113" s="38"/>
    </row>
    <row r="114" spans="1:14" ht="12" customHeight="1">
      <c r="A114" s="73"/>
      <c r="B114" s="88" t="s">
        <v>18</v>
      </c>
      <c r="C114" s="95">
        <v>70130.410516069343</v>
      </c>
      <c r="D114" s="95">
        <v>1222.5501854967274</v>
      </c>
      <c r="E114" s="95">
        <v>6466.2701847898934</v>
      </c>
      <c r="F114" s="95">
        <v>14117.347283097552</v>
      </c>
      <c r="G114" s="73"/>
      <c r="H114" s="88" t="s">
        <v>18</v>
      </c>
      <c r="I114" s="104">
        <v>14733.527762303978</v>
      </c>
      <c r="J114" s="104">
        <v>5738.8354998213235</v>
      </c>
      <c r="K114" s="104">
        <v>25795.63407559487</v>
      </c>
      <c r="L114" s="104">
        <v>2056.2455249649888</v>
      </c>
      <c r="N114" s="38"/>
    </row>
    <row r="115" spans="1:14" ht="12" customHeight="1">
      <c r="A115" s="72"/>
      <c r="B115" s="83" t="s">
        <v>19</v>
      </c>
      <c r="C115" s="95">
        <v>69642.240591054593</v>
      </c>
      <c r="D115" s="95">
        <v>1207.2935063019977</v>
      </c>
      <c r="E115" s="95">
        <v>6480.1159110567678</v>
      </c>
      <c r="F115" s="95">
        <v>13830.17896680087</v>
      </c>
      <c r="G115" s="72"/>
      <c r="H115" s="83" t="s">
        <v>19</v>
      </c>
      <c r="I115" s="104">
        <v>14670.2126053922</v>
      </c>
      <c r="J115" s="104">
        <v>5589.5708425023331</v>
      </c>
      <c r="K115" s="104">
        <v>25853.662277794683</v>
      </c>
      <c r="L115" s="104">
        <v>2011.2064812057342</v>
      </c>
      <c r="N115" s="38"/>
    </row>
    <row r="116" spans="1:14" ht="12" customHeight="1">
      <c r="A116" s="72"/>
      <c r="B116" s="88" t="s">
        <v>28</v>
      </c>
      <c r="C116" s="95">
        <v>71053.981793897285</v>
      </c>
      <c r="D116" s="95">
        <v>1220.5029238142599</v>
      </c>
      <c r="E116" s="95">
        <v>6718.8239289372632</v>
      </c>
      <c r="F116" s="95">
        <v>14231.600378700443</v>
      </c>
      <c r="G116" s="72"/>
      <c r="H116" s="88" t="s">
        <v>28</v>
      </c>
      <c r="I116" s="104">
        <v>15103.442694143032</v>
      </c>
      <c r="J116" s="104">
        <v>5923.9727391361821</v>
      </c>
      <c r="K116" s="104">
        <v>25805.776524691748</v>
      </c>
      <c r="L116" s="104">
        <v>2049.9026044743578</v>
      </c>
      <c r="N116" s="38"/>
    </row>
    <row r="117" spans="1:14" ht="12" customHeight="1">
      <c r="A117" s="73"/>
      <c r="B117" s="88" t="s">
        <v>21</v>
      </c>
      <c r="C117" s="95">
        <v>71172.768925555152</v>
      </c>
      <c r="D117" s="95">
        <v>1227.3523036225943</v>
      </c>
      <c r="E117" s="95">
        <v>6617.2165454683309</v>
      </c>
      <c r="F117" s="95">
        <v>14259.746080859381</v>
      </c>
      <c r="G117" s="73"/>
      <c r="H117" s="88" t="s">
        <v>21</v>
      </c>
      <c r="I117" s="104">
        <v>15193.391483325344</v>
      </c>
      <c r="J117" s="104">
        <v>5945.433836040429</v>
      </c>
      <c r="K117" s="104">
        <v>25876.279377217081</v>
      </c>
      <c r="L117" s="104">
        <v>2053.3492990219925</v>
      </c>
      <c r="N117" s="38"/>
    </row>
    <row r="118" spans="1:14" ht="12.75" customHeight="1">
      <c r="A118" s="73"/>
      <c r="B118" s="83" t="s">
        <v>22</v>
      </c>
      <c r="C118" s="95">
        <v>70144.366869576392</v>
      </c>
      <c r="D118" s="95">
        <v>1210.0232204417839</v>
      </c>
      <c r="E118" s="95">
        <v>6603.3819100324372</v>
      </c>
      <c r="F118" s="95">
        <v>13860.761496735711</v>
      </c>
      <c r="G118" s="73"/>
      <c r="H118" s="83" t="s">
        <v>22</v>
      </c>
      <c r="I118" s="104">
        <v>14964.762497316166</v>
      </c>
      <c r="J118" s="104">
        <v>5743.617184296123</v>
      </c>
      <c r="K118" s="104">
        <v>25772.58684902186</v>
      </c>
      <c r="L118" s="104">
        <v>1989.233711732305</v>
      </c>
      <c r="N118" s="38"/>
    </row>
    <row r="119" spans="1:14" ht="12.75" customHeight="1">
      <c r="A119" s="3"/>
      <c r="B119" s="83" t="s">
        <v>23</v>
      </c>
      <c r="C119" s="95">
        <v>71067.166264052386</v>
      </c>
      <c r="D119" s="95">
        <v>1253.0615738575448</v>
      </c>
      <c r="E119" s="95">
        <v>6937.2733211508285</v>
      </c>
      <c r="F119" s="95">
        <v>14091.151194221256</v>
      </c>
      <c r="G119" s="3"/>
      <c r="H119" s="83" t="s">
        <v>23</v>
      </c>
      <c r="I119" s="104">
        <v>14730.125282806619</v>
      </c>
      <c r="J119" s="104">
        <v>5970.7126062186144</v>
      </c>
      <c r="K119" s="104">
        <v>26090.246139838018</v>
      </c>
      <c r="L119" s="104">
        <v>1994.596145959518</v>
      </c>
      <c r="N119" s="38"/>
    </row>
    <row r="120" spans="1:14" ht="12.75" customHeight="1">
      <c r="C120" s="95"/>
      <c r="D120" s="95"/>
      <c r="E120" s="95"/>
      <c r="F120" s="95"/>
      <c r="I120" s="104"/>
      <c r="J120" s="104"/>
      <c r="K120" s="104"/>
      <c r="L120" s="104"/>
      <c r="N120" s="38"/>
    </row>
    <row r="121" spans="1:14" ht="12" customHeight="1">
      <c r="A121" s="73">
        <v>2026</v>
      </c>
      <c r="B121" s="83" t="s">
        <v>12</v>
      </c>
      <c r="C121" s="95">
        <v>70808.258519013718</v>
      </c>
      <c r="D121" s="95">
        <v>1213.1260044780279</v>
      </c>
      <c r="E121" s="95">
        <v>6341.0219992814227</v>
      </c>
      <c r="F121" s="95">
        <v>14675.082058568947</v>
      </c>
      <c r="G121" s="73">
        <v>2026</v>
      </c>
      <c r="H121" s="83" t="s">
        <v>12</v>
      </c>
      <c r="I121" s="104">
        <v>15196.485247312199</v>
      </c>
      <c r="J121" s="104">
        <v>5727.015747385035</v>
      </c>
      <c r="K121" s="104">
        <v>25684.071224825355</v>
      </c>
      <c r="L121" s="104">
        <v>1971.5000371627</v>
      </c>
      <c r="M121" s="18"/>
      <c r="N121" s="38"/>
    </row>
    <row r="122" spans="1:14" ht="12" customHeight="1">
      <c r="A122" s="73"/>
      <c r="B122" s="83" t="s">
        <v>13</v>
      </c>
      <c r="C122" s="95">
        <v>69528.160355952583</v>
      </c>
      <c r="D122" s="95">
        <v>1244.6723181776733</v>
      </c>
      <c r="E122" s="95">
        <v>6162.7410740521809</v>
      </c>
      <c r="F122" s="95">
        <v>14068.447733524918</v>
      </c>
      <c r="G122" s="73"/>
      <c r="H122" s="83" t="s">
        <v>13</v>
      </c>
      <c r="I122" s="104">
        <v>14987.018052124733</v>
      </c>
      <c r="J122" s="104">
        <v>5449.2809235745572</v>
      </c>
      <c r="K122" s="104">
        <v>25601.958483636055</v>
      </c>
      <c r="L122" s="104">
        <v>2014.0417708624527</v>
      </c>
      <c r="M122" s="18"/>
      <c r="N122" s="38"/>
    </row>
    <row r="123" spans="1:14" ht="12" customHeight="1">
      <c r="A123" s="73"/>
      <c r="B123" s="83" t="s">
        <v>163</v>
      </c>
      <c r="C123" s="95">
        <v>78367.171977968275</v>
      </c>
      <c r="D123" s="95">
        <v>1209.3553440112098</v>
      </c>
      <c r="E123" s="95">
        <v>6551.4364943570763</v>
      </c>
      <c r="F123" s="95">
        <v>14773.072417400143</v>
      </c>
      <c r="G123" s="73"/>
      <c r="H123" s="83" t="s">
        <v>163</v>
      </c>
      <c r="I123" s="104">
        <v>15611.341434807857</v>
      </c>
      <c r="J123" s="104">
        <v>5651.1868427675581</v>
      </c>
      <c r="K123" s="104">
        <v>32562.703369292951</v>
      </c>
      <c r="L123" s="104">
        <v>2008.0760753314826</v>
      </c>
      <c r="M123" s="18"/>
      <c r="N123" s="38"/>
    </row>
    <row r="124" spans="1:14" ht="12" customHeight="1">
      <c r="A124" s="73"/>
      <c r="B124" s="83" t="s">
        <v>154</v>
      </c>
      <c r="C124" s="95">
        <v>83534.039756422673</v>
      </c>
      <c r="D124" s="95">
        <v>1357.9453658144091</v>
      </c>
      <c r="E124" s="95">
        <v>6805.7954971539766</v>
      </c>
      <c r="F124" s="95">
        <v>14820.620829642599</v>
      </c>
      <c r="G124" s="73"/>
      <c r="H124" s="83" t="s">
        <v>154</v>
      </c>
      <c r="I124" s="104">
        <v>15356.695093595106</v>
      </c>
      <c r="J124" s="104">
        <v>5759.5955686332991</v>
      </c>
      <c r="K124" s="104">
        <v>37366.309679028564</v>
      </c>
      <c r="L124" s="104">
        <v>2067.0777225547122</v>
      </c>
      <c r="M124" s="18"/>
      <c r="N124" s="38"/>
    </row>
    <row r="125" spans="1:14" ht="12" hidden="1" customHeight="1">
      <c r="A125" s="73"/>
      <c r="B125" s="83" t="s">
        <v>155</v>
      </c>
      <c r="C125" s="95"/>
      <c r="D125" s="95"/>
      <c r="E125" s="95"/>
      <c r="F125" s="95"/>
      <c r="G125" s="73"/>
      <c r="H125" s="83" t="s">
        <v>155</v>
      </c>
      <c r="I125" s="104"/>
      <c r="J125" s="104"/>
      <c r="K125" s="104"/>
      <c r="L125" s="104"/>
      <c r="M125" s="18"/>
      <c r="N125" s="38"/>
    </row>
    <row r="126" spans="1:14" ht="12" hidden="1" customHeight="1">
      <c r="A126" s="73"/>
      <c r="B126" s="83" t="s">
        <v>156</v>
      </c>
      <c r="C126" s="95"/>
      <c r="D126" s="95"/>
      <c r="E126" s="95"/>
      <c r="F126" s="95"/>
      <c r="G126" s="73"/>
      <c r="H126" s="83" t="s">
        <v>156</v>
      </c>
      <c r="I126" s="104"/>
      <c r="J126" s="104"/>
      <c r="K126" s="104"/>
      <c r="L126" s="104"/>
      <c r="M126" s="18"/>
      <c r="N126" s="38"/>
    </row>
    <row r="127" spans="1:14" ht="12" hidden="1" customHeight="1">
      <c r="A127" s="73"/>
      <c r="B127" s="83" t="s">
        <v>157</v>
      </c>
      <c r="C127" s="95"/>
      <c r="D127" s="95"/>
      <c r="E127" s="95"/>
      <c r="F127" s="95"/>
      <c r="G127" s="73"/>
      <c r="H127" s="83" t="s">
        <v>157</v>
      </c>
      <c r="I127" s="104"/>
      <c r="J127" s="104"/>
      <c r="K127" s="104"/>
      <c r="L127" s="104"/>
      <c r="N127" s="38"/>
    </row>
    <row r="128" spans="1:14" ht="12" hidden="1" customHeight="1">
      <c r="A128" s="72"/>
      <c r="B128" s="83" t="s">
        <v>158</v>
      </c>
      <c r="C128" s="95"/>
      <c r="D128" s="95"/>
      <c r="E128" s="95"/>
      <c r="F128" s="95"/>
      <c r="G128" s="72"/>
      <c r="H128" s="83" t="s">
        <v>158</v>
      </c>
      <c r="I128" s="104"/>
      <c r="J128" s="104"/>
      <c r="K128" s="104"/>
      <c r="L128" s="104"/>
      <c r="N128" s="38"/>
    </row>
    <row r="129" spans="1:14" ht="12" hidden="1" customHeight="1">
      <c r="A129" s="72"/>
      <c r="B129" s="83" t="s">
        <v>159</v>
      </c>
      <c r="C129" s="95"/>
      <c r="D129" s="95"/>
      <c r="E129" s="95"/>
      <c r="F129" s="95"/>
      <c r="G129" s="72"/>
      <c r="H129" s="83" t="s">
        <v>159</v>
      </c>
      <c r="I129" s="104"/>
      <c r="J129" s="104"/>
      <c r="K129" s="104"/>
      <c r="L129" s="104"/>
      <c r="N129" s="38"/>
    </row>
    <row r="130" spans="1:14" ht="12" hidden="1" customHeight="1">
      <c r="A130" s="73"/>
      <c r="B130" s="83" t="s">
        <v>160</v>
      </c>
      <c r="C130" s="95"/>
      <c r="D130" s="95"/>
      <c r="E130" s="95"/>
      <c r="F130" s="95"/>
      <c r="G130" s="73"/>
      <c r="H130" s="83" t="s">
        <v>160</v>
      </c>
      <c r="I130" s="104"/>
      <c r="J130" s="104"/>
      <c r="K130" s="104"/>
      <c r="L130" s="104"/>
      <c r="N130" s="38"/>
    </row>
    <row r="131" spans="1:14" ht="12.75" hidden="1" customHeight="1">
      <c r="A131" s="73"/>
      <c r="B131" s="83" t="s">
        <v>161</v>
      </c>
      <c r="C131" s="95"/>
      <c r="D131" s="95"/>
      <c r="E131" s="95"/>
      <c r="F131" s="95"/>
      <c r="G131" s="73"/>
      <c r="H131" s="83" t="s">
        <v>161</v>
      </c>
      <c r="I131" s="104"/>
      <c r="J131" s="104"/>
      <c r="K131" s="104"/>
      <c r="L131" s="104"/>
      <c r="N131" s="38"/>
    </row>
    <row r="132" spans="1:14" ht="12.75" hidden="1" customHeight="1">
      <c r="A132" s="3"/>
      <c r="B132" s="83" t="s">
        <v>134</v>
      </c>
      <c r="C132" s="95"/>
      <c r="D132" s="95"/>
      <c r="E132" s="95"/>
      <c r="F132" s="95"/>
      <c r="G132" s="3"/>
      <c r="H132" s="83" t="s">
        <v>134</v>
      </c>
      <c r="I132" s="104"/>
      <c r="J132" s="104"/>
      <c r="K132" s="104"/>
      <c r="L132" s="104"/>
      <c r="N132" s="38"/>
    </row>
    <row r="133" spans="1:14" ht="5.4" customHeight="1">
      <c r="A133" s="73"/>
      <c r="B133" s="83"/>
      <c r="C133" s="95"/>
      <c r="D133" s="95"/>
      <c r="E133" s="95"/>
      <c r="F133" s="95"/>
      <c r="G133" s="73"/>
      <c r="H133" s="83"/>
      <c r="I133" s="104"/>
      <c r="J133" s="104"/>
      <c r="K133" s="104"/>
      <c r="L133" s="104"/>
      <c r="N133" s="38"/>
    </row>
    <row r="134" spans="1:14" s="48" customFormat="1" ht="16.5" customHeight="1">
      <c r="A134" s="150" t="s">
        <v>144</v>
      </c>
      <c r="B134" s="150"/>
      <c r="C134" s="150"/>
      <c r="D134" s="150"/>
      <c r="E134" s="150"/>
      <c r="F134" s="150"/>
      <c r="G134" s="150" t="s">
        <v>144</v>
      </c>
      <c r="H134" s="150"/>
      <c r="I134" s="150"/>
      <c r="J134" s="150"/>
      <c r="K134" s="150"/>
      <c r="L134" s="150"/>
      <c r="N134" s="49"/>
    </row>
    <row r="135" spans="1:14" ht="10.5" hidden="1" customHeight="1">
      <c r="A135" s="150"/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N135" s="38"/>
    </row>
    <row r="136" spans="1:14" ht="15" hidden="1" customHeight="1">
      <c r="A136" s="73">
        <v>2018</v>
      </c>
      <c r="B136" s="72" t="s">
        <v>12</v>
      </c>
      <c r="C136" s="84">
        <v>7.92136693355741</v>
      </c>
      <c r="D136" s="84">
        <v>8.9781615828287809</v>
      </c>
      <c r="E136" s="84">
        <v>8.9584652206294404</v>
      </c>
      <c r="F136" s="84">
        <v>6.9749486753296202</v>
      </c>
      <c r="G136" s="102">
        <v>2018</v>
      </c>
      <c r="H136" s="72" t="s">
        <v>12</v>
      </c>
      <c r="I136" s="84">
        <v>7.8338545700578299</v>
      </c>
      <c r="J136" s="84">
        <v>6.1236603462272203</v>
      </c>
      <c r="K136" s="84">
        <v>9.0115896146807408</v>
      </c>
      <c r="L136" s="84">
        <v>1.54831243773577</v>
      </c>
      <c r="N136" s="38"/>
    </row>
    <row r="137" spans="1:14" ht="15" hidden="1" customHeight="1">
      <c r="A137" s="72"/>
      <c r="B137" s="72" t="s">
        <v>13</v>
      </c>
      <c r="C137" s="84">
        <v>7.0569170103327501</v>
      </c>
      <c r="D137" s="84">
        <v>10.2465870161541</v>
      </c>
      <c r="E137" s="84">
        <v>6.3258130020179104</v>
      </c>
      <c r="F137" s="84">
        <v>6.51465742617596</v>
      </c>
      <c r="G137" s="84"/>
      <c r="H137" s="72" t="s">
        <v>13</v>
      </c>
      <c r="I137" s="84">
        <v>5.4507770821525403</v>
      </c>
      <c r="J137" s="84">
        <v>5.3753191423880198</v>
      </c>
      <c r="K137" s="84">
        <v>8.6000000000000103</v>
      </c>
      <c r="L137" s="84">
        <v>5.0968021442101303</v>
      </c>
      <c r="N137" s="38"/>
    </row>
    <row r="138" spans="1:14" ht="15" hidden="1" customHeight="1">
      <c r="A138" s="72"/>
      <c r="B138" s="72" t="s">
        <v>14</v>
      </c>
      <c r="C138" s="84">
        <v>7.9870196065152896</v>
      </c>
      <c r="D138" s="84">
        <v>0.34123846682445602</v>
      </c>
      <c r="E138" s="84">
        <v>9.8704911541094091</v>
      </c>
      <c r="F138" s="84">
        <v>7.7929841975758603</v>
      </c>
      <c r="G138" s="84"/>
      <c r="H138" s="72" t="s">
        <v>14</v>
      </c>
      <c r="I138" s="84">
        <v>7.1505714663023401</v>
      </c>
      <c r="J138" s="84">
        <v>7.3328352318470698</v>
      </c>
      <c r="K138" s="84">
        <v>8.9461266052054196</v>
      </c>
      <c r="L138" s="84">
        <v>2.1428902290034499</v>
      </c>
      <c r="N138" s="38"/>
    </row>
    <row r="139" spans="1:14" ht="15" hidden="1" customHeight="1">
      <c r="A139" s="72"/>
      <c r="B139" s="72" t="s">
        <v>15</v>
      </c>
      <c r="C139" s="84">
        <v>7.5531853390069301</v>
      </c>
      <c r="D139" s="84">
        <v>9.3738627032992294</v>
      </c>
      <c r="E139" s="84">
        <v>5.2999999999999901</v>
      </c>
      <c r="F139" s="84">
        <v>9.5</v>
      </c>
      <c r="G139" s="84"/>
      <c r="H139" s="72" t="s">
        <v>15</v>
      </c>
      <c r="I139" s="84">
        <v>8.1</v>
      </c>
      <c r="J139" s="84">
        <v>6.2000000000000099</v>
      </c>
      <c r="K139" s="84">
        <v>7.45</v>
      </c>
      <c r="L139" s="84">
        <v>3.2639418757762799</v>
      </c>
      <c r="N139" s="38"/>
    </row>
    <row r="140" spans="1:14" ht="15" hidden="1" customHeight="1">
      <c r="A140" s="72"/>
      <c r="B140" s="72" t="s">
        <v>16</v>
      </c>
      <c r="C140" s="84">
        <v>7.8116066711840597</v>
      </c>
      <c r="D140" s="84">
        <v>7.4009609120494</v>
      </c>
      <c r="E140" s="84">
        <v>0.44517262033274602</v>
      </c>
      <c r="F140" s="84">
        <v>9.2000000000000099</v>
      </c>
      <c r="G140" s="84"/>
      <c r="H140" s="72" t="s">
        <v>16</v>
      </c>
      <c r="I140" s="84">
        <v>7.9</v>
      </c>
      <c r="J140" s="84">
        <v>5.9008481893923399</v>
      </c>
      <c r="K140" s="84">
        <v>9.3000000000000007</v>
      </c>
      <c r="L140" s="84">
        <v>5.6645960164673603</v>
      </c>
      <c r="N140" s="38"/>
    </row>
    <row r="141" spans="1:14" ht="15" hidden="1" customHeight="1">
      <c r="A141" s="72"/>
      <c r="B141" s="72" t="s">
        <v>17</v>
      </c>
      <c r="C141" s="84">
        <v>7.3655278332379801</v>
      </c>
      <c r="D141" s="84">
        <v>7.5999999999999801</v>
      </c>
      <c r="E141" s="84">
        <v>-0.88054503501149295</v>
      </c>
      <c r="F141" s="84">
        <v>9.4000000000000092</v>
      </c>
      <c r="G141" s="84"/>
      <c r="H141" s="72" t="s">
        <v>17</v>
      </c>
      <c r="I141" s="84">
        <v>8.7162255455588902</v>
      </c>
      <c r="J141" s="84">
        <v>4.3096056709709201</v>
      </c>
      <c r="K141" s="84">
        <v>8.3311569031509798</v>
      </c>
      <c r="L141" s="84">
        <v>4.6105856262925702</v>
      </c>
      <c r="N141" s="38"/>
    </row>
    <row r="142" spans="1:14" ht="15" hidden="1" customHeight="1">
      <c r="A142" s="72"/>
      <c r="B142" s="72" t="s">
        <v>18</v>
      </c>
      <c r="C142" s="84">
        <v>7.2118463674866904</v>
      </c>
      <c r="D142" s="84">
        <v>7.8000000000000096</v>
      </c>
      <c r="E142" s="84">
        <v>-2.3700565646795702</v>
      </c>
      <c r="F142" s="84">
        <v>11.3</v>
      </c>
      <c r="G142" s="84"/>
      <c r="H142" s="72" t="s">
        <v>18</v>
      </c>
      <c r="I142" s="84">
        <v>7.1999999999999797</v>
      </c>
      <c r="J142" s="84">
        <v>3</v>
      </c>
      <c r="K142" s="84">
        <v>8.5</v>
      </c>
      <c r="L142" s="84">
        <v>5.7004796966016604</v>
      </c>
    </row>
    <row r="143" spans="1:14" ht="15" hidden="1" customHeight="1">
      <c r="A143" s="72"/>
      <c r="B143" s="72" t="s">
        <v>19</v>
      </c>
      <c r="C143" s="84">
        <v>7.3506461735671103</v>
      </c>
      <c r="D143" s="84">
        <v>6.8000000000000096</v>
      </c>
      <c r="E143" s="84">
        <v>-0.5</v>
      </c>
      <c r="F143" s="84">
        <v>10.3</v>
      </c>
      <c r="G143" s="84"/>
      <c r="H143" s="72" t="s">
        <v>19</v>
      </c>
      <c r="I143" s="84">
        <v>8.7401242274716804</v>
      </c>
      <c r="J143" s="84">
        <v>4.2</v>
      </c>
      <c r="K143" s="84">
        <v>7.9</v>
      </c>
      <c r="L143" s="84">
        <v>5.4877332774188003</v>
      </c>
    </row>
    <row r="144" spans="1:14" ht="15" hidden="1" customHeight="1">
      <c r="A144" s="72"/>
      <c r="B144" s="72" t="s">
        <v>20</v>
      </c>
      <c r="C144" s="84">
        <v>6.4737120370708796</v>
      </c>
      <c r="D144" s="84">
        <v>5.0426123392105504</v>
      </c>
      <c r="E144" s="84">
        <v>-3.6785766007412901</v>
      </c>
      <c r="F144" s="84">
        <v>7.8766859395788602</v>
      </c>
      <c r="G144" s="84"/>
      <c r="H144" s="72" t="s">
        <v>20</v>
      </c>
      <c r="I144" s="84">
        <v>9.8246361312081003</v>
      </c>
      <c r="J144" s="84">
        <v>-0.90000000000000102</v>
      </c>
      <c r="K144" s="84">
        <v>8.26084303543111</v>
      </c>
      <c r="L144" s="84">
        <v>6.6000000000000103</v>
      </c>
    </row>
    <row r="145" spans="1:13" ht="15" hidden="1" customHeight="1">
      <c r="A145" s="72"/>
      <c r="B145" s="72" t="s">
        <v>21</v>
      </c>
      <c r="C145" s="84">
        <v>7.1550115722559502</v>
      </c>
      <c r="D145" s="84">
        <v>8.3999999999999808</v>
      </c>
      <c r="E145" s="84">
        <v>-4.2</v>
      </c>
      <c r="F145" s="84">
        <v>7.2000000000000099</v>
      </c>
      <c r="G145" s="84"/>
      <c r="H145" s="72" t="s">
        <v>21</v>
      </c>
      <c r="I145" s="84">
        <v>10.4538740507033</v>
      </c>
      <c r="J145" s="84">
        <v>1.64454159870651</v>
      </c>
      <c r="K145" s="84">
        <v>9.2000000000000099</v>
      </c>
      <c r="L145" s="84">
        <v>8.9000000000000199</v>
      </c>
    </row>
    <row r="146" spans="1:13" ht="15" hidden="1" customHeight="1">
      <c r="A146" s="72"/>
      <c r="B146" s="72" t="s">
        <v>22</v>
      </c>
      <c r="C146" s="84">
        <v>6.9414050965522298</v>
      </c>
      <c r="D146" s="84">
        <v>5.5680276370081696</v>
      </c>
      <c r="E146" s="84">
        <v>-4.8732062349777303</v>
      </c>
      <c r="F146" s="84">
        <v>7.6000000000000103</v>
      </c>
      <c r="G146" s="84"/>
      <c r="H146" s="72" t="s">
        <v>22</v>
      </c>
      <c r="I146" s="84">
        <v>7.3186382779129699</v>
      </c>
      <c r="J146" s="84">
        <v>2.2552784317896499</v>
      </c>
      <c r="K146" s="84">
        <v>10.1712669242941</v>
      </c>
      <c r="L146" s="84">
        <v>7.9137504640134999</v>
      </c>
    </row>
    <row r="147" spans="1:13" ht="15" hidden="1" customHeight="1">
      <c r="A147" s="72"/>
      <c r="B147" s="72" t="s">
        <v>23</v>
      </c>
      <c r="C147" s="84">
        <v>6.7107400095146996</v>
      </c>
      <c r="D147" s="84">
        <v>7.6304086216382396</v>
      </c>
      <c r="E147" s="84">
        <v>-4.5747079295307298</v>
      </c>
      <c r="F147" s="84">
        <v>8.0000000000000107</v>
      </c>
      <c r="G147" s="84"/>
      <c r="H147" s="72" t="s">
        <v>23</v>
      </c>
      <c r="I147" s="84">
        <v>7.4520804908802898</v>
      </c>
      <c r="J147" s="84">
        <v>2.8736793703774399</v>
      </c>
      <c r="K147" s="84">
        <v>8.9959570127408508</v>
      </c>
      <c r="L147" s="84">
        <v>7.5247696526524503</v>
      </c>
    </row>
    <row r="148" spans="1:13" ht="15" hidden="1" customHeight="1">
      <c r="A148" s="73">
        <v>2019</v>
      </c>
      <c r="B148" s="72" t="s">
        <v>12</v>
      </c>
      <c r="C148" s="84">
        <v>6.2472909786741999</v>
      </c>
      <c r="D148" s="84">
        <v>5.2999999999999297</v>
      </c>
      <c r="E148" s="84">
        <v>3.12000000000012</v>
      </c>
      <c r="F148" s="84">
        <v>6.2500000000000204</v>
      </c>
      <c r="G148" s="102">
        <v>2019</v>
      </c>
      <c r="H148" s="72" t="s">
        <v>12</v>
      </c>
      <c r="I148" s="84">
        <v>7.6449999999998397</v>
      </c>
      <c r="J148" s="84">
        <v>2.25000000000006</v>
      </c>
      <c r="K148" s="84">
        <v>7.2550000000001402</v>
      </c>
      <c r="L148" s="84">
        <v>5.5565456327850899</v>
      </c>
    </row>
    <row r="149" spans="1:13" ht="15" hidden="1" customHeight="1">
      <c r="A149" s="73"/>
      <c r="B149" s="72" t="s">
        <v>13</v>
      </c>
      <c r="C149" s="84">
        <v>5.8492093901581796</v>
      </c>
      <c r="D149" s="84">
        <v>4.4424273380562198</v>
      </c>
      <c r="E149" s="84">
        <v>5.3000000000000798</v>
      </c>
      <c r="F149" s="84">
        <v>6.0968008786192103</v>
      </c>
      <c r="G149" s="84"/>
      <c r="H149" s="72" t="s">
        <v>13</v>
      </c>
      <c r="I149" s="84">
        <v>5.97672511684297</v>
      </c>
      <c r="J149" s="84">
        <v>1.7999999999999801</v>
      </c>
      <c r="K149" s="84">
        <v>6.8940000000002204</v>
      </c>
      <c r="L149" s="84">
        <v>3.59999999999983</v>
      </c>
    </row>
    <row r="150" spans="1:13" ht="15" hidden="1" customHeight="1">
      <c r="A150" s="73"/>
      <c r="B150" s="72" t="s">
        <v>24</v>
      </c>
      <c r="C150" s="84">
        <v>5.0033269522888002</v>
      </c>
      <c r="D150" s="84">
        <v>3.8416391992069299</v>
      </c>
      <c r="E150" s="84">
        <v>2.7999999999998701</v>
      </c>
      <c r="F150" s="84">
        <v>4.0335992873539404</v>
      </c>
      <c r="G150" s="84"/>
      <c r="H150" s="72" t="s">
        <v>14</v>
      </c>
      <c r="I150" s="84">
        <v>5.60000000000014</v>
      </c>
      <c r="J150" s="84">
        <v>1.60000000000013</v>
      </c>
      <c r="K150" s="84">
        <v>6.30931227724738</v>
      </c>
      <c r="L150" s="84">
        <v>5.1792478463403002</v>
      </c>
    </row>
    <row r="151" spans="1:13" ht="15" hidden="1" customHeight="1">
      <c r="A151" s="73"/>
      <c r="B151" s="72" t="s">
        <v>25</v>
      </c>
      <c r="C151" s="84">
        <v>5.3405245596792597</v>
      </c>
      <c r="D151" s="84">
        <v>5.5559400734895803</v>
      </c>
      <c r="E151" s="84">
        <v>2.6000000000001799</v>
      </c>
      <c r="F151" s="84">
        <v>5.6200000000000196</v>
      </c>
      <c r="G151" s="84"/>
      <c r="H151" s="72" t="s">
        <v>25</v>
      </c>
      <c r="I151" s="84">
        <v>5.2999999999999696</v>
      </c>
      <c r="J151" s="84">
        <v>2.0999999999998802</v>
      </c>
      <c r="K151" s="84">
        <v>6.63</v>
      </c>
      <c r="L151" s="84">
        <v>3.5082046327395102</v>
      </c>
    </row>
    <row r="152" spans="1:13" ht="15" hidden="1" customHeight="1">
      <c r="A152" s="73"/>
      <c r="B152" s="72" t="s">
        <v>26</v>
      </c>
      <c r="C152" s="84">
        <v>5.4792988955618904</v>
      </c>
      <c r="D152" s="84">
        <v>3.4841348715393798</v>
      </c>
      <c r="E152" s="84">
        <v>5.5897675247863301</v>
      </c>
      <c r="F152" s="84">
        <v>8.0268006001476397</v>
      </c>
      <c r="G152" s="84"/>
      <c r="H152" s="72" t="s">
        <v>26</v>
      </c>
      <c r="I152" s="84">
        <v>6.59006543799463</v>
      </c>
      <c r="J152" s="84">
        <v>2.49451523642474</v>
      </c>
      <c r="K152" s="84">
        <v>4.8574723389164696</v>
      </c>
      <c r="L152" s="84">
        <v>1.2744398398111501</v>
      </c>
    </row>
    <row r="153" spans="1:13" ht="15" hidden="1" customHeight="1">
      <c r="A153" s="73"/>
      <c r="B153" s="72" t="s">
        <v>17</v>
      </c>
      <c r="C153" s="84">
        <v>6.4168001646562898</v>
      </c>
      <c r="D153" s="84">
        <v>2.4999999999995199</v>
      </c>
      <c r="E153" s="84">
        <v>8.2999999999999705</v>
      </c>
      <c r="F153" s="84">
        <v>6.74499999999985</v>
      </c>
      <c r="G153" s="84"/>
      <c r="H153" s="72" t="s">
        <v>17</v>
      </c>
      <c r="I153" s="84">
        <v>6.3999999999997197</v>
      </c>
      <c r="J153" s="84">
        <v>1.8</v>
      </c>
      <c r="K153" s="84">
        <v>7.4000000000003601</v>
      </c>
      <c r="L153" s="84">
        <v>1.6000000000000201</v>
      </c>
    </row>
    <row r="154" spans="1:13" ht="15" hidden="1" customHeight="1">
      <c r="A154" s="73"/>
      <c r="B154" s="72" t="s">
        <v>18</v>
      </c>
      <c r="C154" s="84">
        <v>6.5848104744232696</v>
      </c>
      <c r="D154" s="84">
        <v>4.0000000263431499</v>
      </c>
      <c r="E154" s="84">
        <v>9.0000000112310197</v>
      </c>
      <c r="F154" s="84">
        <v>7.2000000000000304</v>
      </c>
      <c r="G154" s="84"/>
      <c r="H154" s="72" t="s">
        <v>18</v>
      </c>
      <c r="I154" s="84">
        <v>6.6628210114442199</v>
      </c>
      <c r="J154" s="84">
        <v>2.6999999917054298</v>
      </c>
      <c r="K154" s="84">
        <v>6.9999999999998099</v>
      </c>
      <c r="L154" s="84">
        <v>3.2000000014803498</v>
      </c>
    </row>
    <row r="155" spans="1:13" ht="15" hidden="1" customHeight="1">
      <c r="A155" s="73"/>
      <c r="B155" s="72" t="s">
        <v>27</v>
      </c>
      <c r="C155" s="84">
        <v>6.0171797171020902</v>
      </c>
      <c r="D155" s="84">
        <v>3.3999999999995598</v>
      </c>
      <c r="E155" s="84">
        <v>8.7000000000000792</v>
      </c>
      <c r="F155" s="84">
        <v>6.4999999999999902</v>
      </c>
      <c r="G155" s="94"/>
      <c r="H155" s="72" t="s">
        <v>27</v>
      </c>
      <c r="I155" s="84">
        <v>6.0000000000003597</v>
      </c>
      <c r="J155" s="84">
        <v>2.35564800458627</v>
      </c>
      <c r="K155" s="84">
        <v>6.4000000000004702</v>
      </c>
      <c r="L155" s="84">
        <v>2.9214644078316798</v>
      </c>
    </row>
    <row r="156" spans="1:13" ht="15" hidden="1" customHeight="1">
      <c r="A156" s="73"/>
      <c r="B156" s="72" t="s">
        <v>28</v>
      </c>
      <c r="C156" s="84">
        <v>4.6904544026369797</v>
      </c>
      <c r="D156" s="84">
        <v>4.89748182299705</v>
      </c>
      <c r="E156" s="84">
        <v>-1.49999999999995</v>
      </c>
      <c r="F156" s="84">
        <v>5.7499999999999396</v>
      </c>
      <c r="G156" s="94"/>
      <c r="H156" s="72" t="s">
        <v>28</v>
      </c>
      <c r="I156" s="84">
        <v>6.3000000000001304</v>
      </c>
      <c r="J156" s="84">
        <v>3.4654589808998701</v>
      </c>
      <c r="K156" s="84">
        <v>5.1319999999996302</v>
      </c>
      <c r="L156" s="84">
        <v>1.8000000000002001</v>
      </c>
    </row>
    <row r="157" spans="1:13" ht="15" hidden="1" customHeight="1">
      <c r="A157" s="73"/>
      <c r="B157" s="72" t="s">
        <v>29</v>
      </c>
      <c r="C157" s="84">
        <v>3.8557032712085699</v>
      </c>
      <c r="D157" s="84">
        <v>3.50000000000004</v>
      </c>
      <c r="E157" s="84">
        <v>-2.80000000000001</v>
      </c>
      <c r="F157" s="84">
        <v>5.0970327580347901</v>
      </c>
      <c r="G157" s="94"/>
      <c r="H157" s="72" t="s">
        <v>29</v>
      </c>
      <c r="I157" s="84">
        <v>4.8999999999997899</v>
      </c>
      <c r="J157" s="84">
        <v>2.7853333721914901</v>
      </c>
      <c r="K157" s="84">
        <v>4.4814577721335596</v>
      </c>
      <c r="L157" s="84">
        <v>2.1999999999999802</v>
      </c>
    </row>
    <row r="158" spans="1:13" ht="15" hidden="1" customHeight="1">
      <c r="A158" s="79"/>
      <c r="B158" s="81" t="s">
        <v>22</v>
      </c>
      <c r="C158" s="84">
        <v>4.1559471849427903</v>
      </c>
      <c r="D158" s="84">
        <v>4.9710379777474296</v>
      </c>
      <c r="E158" s="84">
        <v>-3.10000000000012</v>
      </c>
      <c r="F158" s="84">
        <v>5.4994493467229102</v>
      </c>
      <c r="G158" s="79"/>
      <c r="H158" s="81" t="s">
        <v>22</v>
      </c>
      <c r="I158" s="84">
        <v>5.2000000000003199</v>
      </c>
      <c r="J158" s="84">
        <v>3.2400000000000602</v>
      </c>
      <c r="K158" s="84">
        <v>4.6999999999996396</v>
      </c>
      <c r="L158" s="84">
        <v>3.25502457215465</v>
      </c>
      <c r="M158" s="1"/>
    </row>
    <row r="159" spans="1:13" ht="15" hidden="1" customHeight="1">
      <c r="A159" s="79"/>
      <c r="B159" s="81" t="s">
        <v>23</v>
      </c>
      <c r="C159" s="84">
        <v>5.4151795165969103</v>
      </c>
      <c r="D159" s="84">
        <v>4.5227159046014496</v>
      </c>
      <c r="E159" s="84">
        <v>-4.0999999999999899</v>
      </c>
      <c r="F159" s="84">
        <v>6.5322831098659302</v>
      </c>
      <c r="G159" s="79"/>
      <c r="H159" s="81" t="s">
        <v>23</v>
      </c>
      <c r="I159" s="84">
        <v>6.2999999999997298</v>
      </c>
      <c r="J159" s="84">
        <v>2.8399999999999301</v>
      </c>
      <c r="K159" s="84">
        <v>6.8999999999999098</v>
      </c>
      <c r="L159" s="84">
        <v>5.4795649999344898</v>
      </c>
      <c r="M159" s="1"/>
    </row>
    <row r="160" spans="1:13" ht="13.5" hidden="1" customHeight="1">
      <c r="A160" s="73">
        <v>2020</v>
      </c>
      <c r="B160" s="82" t="s">
        <v>12</v>
      </c>
      <c r="C160" s="84">
        <f>(C35/C22-1)*100</f>
        <v>5.2466461581293533</v>
      </c>
      <c r="D160" s="84">
        <f t="shared" ref="D160:F160" si="0">(D35/D22-1)*100</f>
        <v>5.2999999999996605</v>
      </c>
      <c r="E160" s="84">
        <f t="shared" si="0"/>
        <v>-5.8999999999999826</v>
      </c>
      <c r="F160" s="84">
        <f t="shared" si="0"/>
        <v>5.7789661418967242</v>
      </c>
      <c r="G160" s="73">
        <v>2020</v>
      </c>
      <c r="H160" s="82" t="s">
        <v>12</v>
      </c>
      <c r="I160" s="84">
        <v>6.5999999999997403</v>
      </c>
      <c r="J160" s="84">
        <v>2.54838485602078</v>
      </c>
      <c r="K160" s="84">
        <v>7.4499999999998003</v>
      </c>
      <c r="L160" s="84">
        <v>3.4170565200460499</v>
      </c>
      <c r="M160" s="1"/>
    </row>
    <row r="161" spans="1:13" ht="13.5" hidden="1" customHeight="1">
      <c r="A161" s="73"/>
      <c r="B161" s="83" t="s">
        <v>13</v>
      </c>
      <c r="C161" s="84">
        <f t="shared" ref="C161:F161" si="1">(C36/C23-1)*100</f>
        <v>4.8816939336507437</v>
      </c>
      <c r="D161" s="84">
        <f t="shared" si="1"/>
        <v>4.8928259298549381</v>
      </c>
      <c r="E161" s="84">
        <f t="shared" si="1"/>
        <v>-5.0344138307807151</v>
      </c>
      <c r="F161" s="84">
        <f t="shared" si="1"/>
        <v>4.2500000000000426</v>
      </c>
      <c r="G161" s="84"/>
      <c r="H161" s="83" t="s">
        <v>13</v>
      </c>
      <c r="I161" s="84">
        <v>6.8392739134566396</v>
      </c>
      <c r="J161" s="84">
        <v>2.1999999999999398</v>
      </c>
      <c r="K161" s="84">
        <v>6.9500000000001902</v>
      </c>
      <c r="L161" s="84">
        <v>4.2869289639702703</v>
      </c>
    </row>
    <row r="162" spans="1:13" ht="13.5" hidden="1" customHeight="1">
      <c r="A162" s="73"/>
      <c r="B162" s="83" t="s">
        <v>14</v>
      </c>
      <c r="C162" s="84">
        <f t="shared" ref="C162:F162" si="2">(C37/C24-1)*100</f>
        <v>-2.6928072579632145</v>
      </c>
      <c r="D162" s="84">
        <f t="shared" si="2"/>
        <v>1.9248856105779755</v>
      </c>
      <c r="E162" s="84">
        <f t="shared" si="2"/>
        <v>-4.7596106080590284</v>
      </c>
      <c r="F162" s="84">
        <f t="shared" si="2"/>
        <v>2.4999999999999689</v>
      </c>
      <c r="G162" s="84"/>
      <c r="H162" s="83" t="s">
        <v>14</v>
      </c>
      <c r="I162" s="84">
        <v>-3.4013026184621298</v>
      </c>
      <c r="J162" s="84">
        <v>-7.1999999999999202</v>
      </c>
      <c r="K162" s="84">
        <v>-3.6000000000002101</v>
      </c>
      <c r="L162" s="84">
        <v>0.90000000000018998</v>
      </c>
      <c r="M162" s="1"/>
    </row>
    <row r="163" spans="1:13" ht="13.5" hidden="1" customHeight="1">
      <c r="A163" s="73"/>
      <c r="B163" s="83" t="s">
        <v>15</v>
      </c>
      <c r="C163" s="84">
        <f t="shared" ref="C163:F163" si="3">(C38/C25-1)*100</f>
        <v>-26.334567172431001</v>
      </c>
      <c r="D163" s="84">
        <f t="shared" si="3"/>
        <v>-27.596150368136364</v>
      </c>
      <c r="E163" s="84">
        <f t="shared" si="3"/>
        <v>0.69008504537590998</v>
      </c>
      <c r="F163" s="84">
        <f t="shared" si="3"/>
        <v>-0.59505295544288739</v>
      </c>
      <c r="G163" s="84"/>
      <c r="H163" s="83" t="s">
        <v>15</v>
      </c>
      <c r="I163" s="84">
        <v>-25.418295555810101</v>
      </c>
      <c r="J163" s="84">
        <v>-38.593703576561502</v>
      </c>
      <c r="K163" s="84">
        <v>-39.363661131633698</v>
      </c>
      <c r="L163" s="84">
        <v>-45.175800154380397</v>
      </c>
      <c r="M163" s="1"/>
    </row>
    <row r="164" spans="1:13" ht="13.5" hidden="1" customHeight="1">
      <c r="A164" s="73"/>
      <c r="B164" s="83" t="s">
        <v>16</v>
      </c>
      <c r="C164" s="84">
        <f t="shared" ref="C164:F164" si="4">(C39/C26-1)*100</f>
        <v>-23.629074008652708</v>
      </c>
      <c r="D164" s="84">
        <f t="shared" si="4"/>
        <v>-16.708478464121988</v>
      </c>
      <c r="E164" s="84">
        <f t="shared" si="4"/>
        <v>-1.465342836257677</v>
      </c>
      <c r="F164" s="84">
        <f t="shared" si="4"/>
        <v>0.79832112668873911</v>
      </c>
      <c r="G164" s="84"/>
      <c r="H164" s="83" t="s">
        <v>16</v>
      </c>
      <c r="I164" s="84">
        <v>-18.099999999999898</v>
      </c>
      <c r="J164" s="84">
        <v>-26.4</v>
      </c>
      <c r="K164" s="84">
        <v>-41.800000000000203</v>
      </c>
      <c r="L164" s="84">
        <v>-13.2303327658085</v>
      </c>
    </row>
    <row r="165" spans="1:13" ht="13.5" hidden="1" customHeight="1">
      <c r="A165" s="73"/>
      <c r="B165" s="83" t="s">
        <v>30</v>
      </c>
      <c r="C165" s="84">
        <f t="shared" ref="C165:F165" si="5">(C40/C27-1)*100</f>
        <v>-8.7036371078877632</v>
      </c>
      <c r="D165" s="84">
        <f t="shared" si="5"/>
        <v>-8.3000000000000185</v>
      </c>
      <c r="E165" s="84">
        <f t="shared" si="5"/>
        <v>6.6000000000001613</v>
      </c>
      <c r="F165" s="84">
        <f t="shared" si="5"/>
        <v>4.1835198038367771</v>
      </c>
      <c r="G165" s="84"/>
      <c r="H165" s="83" t="s">
        <v>30</v>
      </c>
      <c r="I165" s="84">
        <v>-2.2257218359669202</v>
      </c>
      <c r="J165" s="84">
        <v>-4.9537836218041598</v>
      </c>
      <c r="K165" s="84">
        <v>-21.700000000000198</v>
      </c>
      <c r="L165" s="84">
        <v>-3.3601957265879698</v>
      </c>
    </row>
    <row r="166" spans="1:13" ht="13.5" hidden="1" customHeight="1">
      <c r="A166" s="73"/>
      <c r="B166" s="83" t="s">
        <v>31</v>
      </c>
      <c r="C166" s="84">
        <f t="shared" ref="C166:F166" si="6">(C41/C28-1)*100</f>
        <v>-4.4910116630990977</v>
      </c>
      <c r="D166" s="84">
        <f t="shared" si="6"/>
        <v>-8.9149177164317255</v>
      </c>
      <c r="E166" s="84">
        <f t="shared" si="6"/>
        <v>3.4374216642774513</v>
      </c>
      <c r="F166" s="84">
        <f t="shared" si="6"/>
        <v>3.6311637393646068</v>
      </c>
      <c r="G166" s="84"/>
      <c r="H166" s="83" t="s">
        <v>31</v>
      </c>
      <c r="I166" s="84">
        <v>4.7508399811345701</v>
      </c>
      <c r="J166" s="84">
        <v>-1.14036734984776</v>
      </c>
      <c r="K166" s="84">
        <v>-15.3000000000001</v>
      </c>
      <c r="L166" s="84">
        <v>4.3068735734043804</v>
      </c>
    </row>
    <row r="167" spans="1:13" ht="13.5" hidden="1" customHeight="1">
      <c r="A167" s="72"/>
      <c r="B167" s="83" t="s">
        <v>27</v>
      </c>
      <c r="C167" s="84">
        <f t="shared" ref="C167:F167" si="7">(C42/C29-1)*100</f>
        <v>-3.8812646929948791</v>
      </c>
      <c r="D167" s="84">
        <f t="shared" si="7"/>
        <v>-6.2010747808876605</v>
      </c>
      <c r="E167" s="84">
        <f t="shared" si="7"/>
        <v>3.0497893123572428</v>
      </c>
      <c r="F167" s="84">
        <f t="shared" si="7"/>
        <v>3.8249087149026195</v>
      </c>
      <c r="G167" s="84"/>
      <c r="H167" s="83" t="s">
        <v>27</v>
      </c>
      <c r="I167" s="84">
        <v>2.9136911428548502</v>
      </c>
      <c r="J167" s="84">
        <v>1.13845313625072</v>
      </c>
      <c r="K167" s="84">
        <v>-13.5078371944448</v>
      </c>
      <c r="L167" s="84">
        <v>6.8705990191782398</v>
      </c>
    </row>
    <row r="168" spans="1:13" ht="13.5" hidden="1" customHeight="1">
      <c r="A168" s="72"/>
      <c r="B168" s="83" t="s">
        <v>20</v>
      </c>
      <c r="C168" s="84">
        <f t="shared" ref="C168:F168" si="8">(C43/C30-1)*100</f>
        <v>-4.2305603069937137</v>
      </c>
      <c r="D168" s="84">
        <f t="shared" si="8"/>
        <v>-8.2861326959076891</v>
      </c>
      <c r="E168" s="84">
        <f t="shared" si="8"/>
        <v>1.1443047089562786</v>
      </c>
      <c r="F168" s="84">
        <f t="shared" si="8"/>
        <v>4.2190637285870913</v>
      </c>
      <c r="G168" s="84"/>
      <c r="H168" s="83" t="s">
        <v>20</v>
      </c>
      <c r="I168" s="84">
        <v>3.4022334621761599</v>
      </c>
      <c r="J168" s="84">
        <v>1.9014676457377999</v>
      </c>
      <c r="K168" s="84">
        <v>-14.163980818893799</v>
      </c>
      <c r="L168" s="84">
        <v>5.1524084749975598</v>
      </c>
    </row>
    <row r="169" spans="1:13" ht="13.5" hidden="1" customHeight="1">
      <c r="A169" s="73"/>
      <c r="B169" s="83" t="s">
        <v>21</v>
      </c>
      <c r="C169" s="84">
        <f t="shared" ref="C169:F169" si="9">(C44/C31-1)*100</f>
        <v>-0.89838064274037066</v>
      </c>
      <c r="D169" s="84">
        <f t="shared" si="9"/>
        <v>-3.6016281676833573</v>
      </c>
      <c r="E169" s="84">
        <f t="shared" si="9"/>
        <v>0.79085883975138493</v>
      </c>
      <c r="F169" s="84">
        <f t="shared" si="9"/>
        <v>3.7950402099114378</v>
      </c>
      <c r="G169" s="94"/>
      <c r="H169" s="83" t="s">
        <v>21</v>
      </c>
      <c r="I169" s="84">
        <v>3.1465634022397801</v>
      </c>
      <c r="J169" s="84">
        <v>1.71480524100736</v>
      </c>
      <c r="K169" s="84">
        <v>-6.0698029351285401</v>
      </c>
      <c r="L169" s="84">
        <v>6.3305027306765904</v>
      </c>
    </row>
    <row r="170" spans="1:13" ht="13.5" hidden="1" customHeight="1">
      <c r="A170" s="79"/>
      <c r="B170" s="83" t="s">
        <v>22</v>
      </c>
      <c r="C170" s="84">
        <f t="shared" ref="C170:F170" si="10">(C45/C32-1)*100</f>
        <v>-0.74501623259952687</v>
      </c>
      <c r="D170" s="84">
        <f t="shared" si="10"/>
        <v>-6.5686512904917667</v>
      </c>
      <c r="E170" s="84">
        <f t="shared" si="10"/>
        <v>2.276932717826341</v>
      </c>
      <c r="F170" s="84">
        <f t="shared" si="10"/>
        <v>4.6614692570976946</v>
      </c>
      <c r="G170" s="79"/>
      <c r="H170" s="83" t="s">
        <v>22</v>
      </c>
      <c r="I170" s="84">
        <v>3.6369734044227702</v>
      </c>
      <c r="J170" s="84">
        <v>2.8576127966140299</v>
      </c>
      <c r="K170" s="84">
        <v>-6.8443041959295501</v>
      </c>
      <c r="L170" s="84">
        <v>8.6778061636477108</v>
      </c>
    </row>
    <row r="171" spans="1:13" ht="13.5" hidden="1" customHeight="1">
      <c r="A171" s="73"/>
      <c r="B171" s="83" t="s">
        <v>23</v>
      </c>
      <c r="C171" s="84">
        <f t="shared" ref="C171:F171" si="11">(C46/C33-1)*100</f>
        <v>-0.5603462556573291</v>
      </c>
      <c r="D171" s="84">
        <f t="shared" si="11"/>
        <v>-6.3747168839692447</v>
      </c>
      <c r="E171" s="84">
        <f t="shared" si="11"/>
        <v>1.2626279582441891</v>
      </c>
      <c r="F171" s="84">
        <f t="shared" si="11"/>
        <v>5.1000000000002155</v>
      </c>
      <c r="G171" s="73"/>
      <c r="H171" s="83" t="s">
        <v>23</v>
      </c>
      <c r="I171" s="84">
        <v>3.8999999999999702</v>
      </c>
      <c r="J171" s="84">
        <v>3.2462913555730402</v>
      </c>
      <c r="K171" s="84">
        <v>-6.4272962463027401</v>
      </c>
      <c r="L171" s="84">
        <v>8.9615573401049993</v>
      </c>
    </row>
    <row r="172" spans="1:13" ht="4.5" customHeight="1">
      <c r="A172" s="73"/>
      <c r="B172" s="83"/>
      <c r="C172" s="84"/>
      <c r="D172" s="84"/>
      <c r="E172" s="84"/>
      <c r="F172" s="84"/>
      <c r="G172" s="73"/>
      <c r="H172" s="83"/>
      <c r="I172" s="84"/>
      <c r="J172" s="84"/>
      <c r="K172" s="84"/>
      <c r="L172" s="84"/>
    </row>
    <row r="173" spans="1:13" ht="13.5" hidden="1" customHeight="1">
      <c r="A173" s="73">
        <v>2021</v>
      </c>
      <c r="B173" s="82" t="s">
        <v>12</v>
      </c>
      <c r="C173" s="80">
        <v>-0.38898168500202102</v>
      </c>
      <c r="D173" s="80">
        <v>-4.6953638652107896</v>
      </c>
      <c r="E173" s="80">
        <v>-5.9831025098825297</v>
      </c>
      <c r="F173" s="80">
        <v>4.8986960576911303</v>
      </c>
      <c r="G173" s="73">
        <v>2021</v>
      </c>
      <c r="H173" s="82" t="s">
        <v>12</v>
      </c>
      <c r="I173" s="84">
        <v>4.2378750872336104</v>
      </c>
      <c r="J173" s="84">
        <v>2.6880144622554201</v>
      </c>
      <c r="K173" s="84">
        <v>-4.8999999999999302</v>
      </c>
      <c r="L173" s="84">
        <v>7.4701507116861103</v>
      </c>
    </row>
    <row r="174" spans="1:13" ht="13.5" hidden="1" customHeight="1">
      <c r="A174" s="73"/>
      <c r="B174" s="83" t="s">
        <v>13</v>
      </c>
      <c r="C174" s="80">
        <v>-5.6043225094037898E-2</v>
      </c>
      <c r="D174" s="80">
        <v>-5.1043916812663399</v>
      </c>
      <c r="E174" s="80">
        <v>-1.98720014928755</v>
      </c>
      <c r="F174" s="80">
        <v>5.4178735954694597</v>
      </c>
      <c r="G174" s="73"/>
      <c r="H174" s="83" t="s">
        <v>13</v>
      </c>
      <c r="I174" s="84">
        <v>3.3999999999995598</v>
      </c>
      <c r="J174" s="84">
        <v>2.5327749732131402</v>
      </c>
      <c r="K174" s="84">
        <v>-4.3405210297646004</v>
      </c>
      <c r="L174" s="84">
        <v>6.3754024970191798</v>
      </c>
    </row>
    <row r="175" spans="1:13" ht="13.5" hidden="1" customHeight="1">
      <c r="A175" s="79"/>
      <c r="B175" s="83" t="s">
        <v>24</v>
      </c>
      <c r="C175" s="80">
        <v>1.8372674060052501</v>
      </c>
      <c r="D175" s="80">
        <v>-2.2746365865326701</v>
      </c>
      <c r="E175" s="80">
        <v>3.5698994273412699</v>
      </c>
      <c r="F175" s="80">
        <v>6.4889554598443402</v>
      </c>
      <c r="G175" s="79"/>
      <c r="H175" s="83" t="s">
        <v>24</v>
      </c>
      <c r="I175" s="84">
        <v>4.5359799720171798</v>
      </c>
      <c r="J175" s="84">
        <v>4.9364670784766096</v>
      </c>
      <c r="K175" s="84">
        <v>-2.4647149733377698</v>
      </c>
      <c r="L175" s="84">
        <v>7.7560930894590596</v>
      </c>
    </row>
    <row r="176" spans="1:13" ht="13.5" hidden="1" customHeight="1">
      <c r="A176" s="79"/>
      <c r="B176" s="83" t="s">
        <v>15</v>
      </c>
      <c r="C176" s="80">
        <v>40.485070449702398</v>
      </c>
      <c r="D176" s="80">
        <v>37.750255219853102</v>
      </c>
      <c r="E176" s="80">
        <v>6.6737773249470704</v>
      </c>
      <c r="F176" s="80">
        <v>9.8707761801223306</v>
      </c>
      <c r="G176" s="79"/>
      <c r="H176" s="83" t="s">
        <v>15</v>
      </c>
      <c r="I176" s="84">
        <v>35.806058676309803</v>
      </c>
      <c r="J176" s="84">
        <v>55.285908259567002</v>
      </c>
      <c r="K176" s="84">
        <v>69.1311729574618</v>
      </c>
      <c r="L176" s="84">
        <v>106.131672817801</v>
      </c>
    </row>
    <row r="177" spans="1:12" ht="13.5" hidden="1" customHeight="1">
      <c r="A177" s="79"/>
      <c r="B177" s="83" t="s">
        <v>130</v>
      </c>
      <c r="C177" s="80">
        <v>30.916822124211599</v>
      </c>
      <c r="D177" s="80">
        <v>10.7213751413898</v>
      </c>
      <c r="E177" s="80">
        <v>9.7972628576871994</v>
      </c>
      <c r="F177" s="80">
        <v>6.3140705435576399</v>
      </c>
      <c r="G177" s="79"/>
      <c r="H177" s="83" t="s">
        <v>130</v>
      </c>
      <c r="I177" s="84">
        <v>14.34345532004</v>
      </c>
      <c r="J177" s="84">
        <v>27.910670286051701</v>
      </c>
      <c r="K177" s="84">
        <v>70.478333168456103</v>
      </c>
      <c r="L177" s="84">
        <v>25.856925573282901</v>
      </c>
    </row>
    <row r="178" spans="1:12" ht="13.5" hidden="1" customHeight="1">
      <c r="A178" s="79"/>
      <c r="B178" s="83" t="s">
        <v>131</v>
      </c>
      <c r="C178" s="80">
        <v>3.5755958375701899</v>
      </c>
      <c r="D178" s="80">
        <v>-22.4977292589626</v>
      </c>
      <c r="E178" s="80">
        <v>2.88381389726753</v>
      </c>
      <c r="F178" s="80">
        <v>-1.85817266753933</v>
      </c>
      <c r="G178" s="79"/>
      <c r="H178" s="83" t="s">
        <v>131</v>
      </c>
      <c r="I178" s="84">
        <v>-9.1507684901276498</v>
      </c>
      <c r="J178" s="84">
        <v>-3.5503459035248999</v>
      </c>
      <c r="K178" s="84">
        <v>17.2050002758467</v>
      </c>
      <c r="L178" s="84">
        <v>10.752348561571999</v>
      </c>
    </row>
    <row r="179" spans="1:12" ht="13.5" hidden="1" customHeight="1">
      <c r="A179" s="79"/>
      <c r="B179" s="83" t="s">
        <v>31</v>
      </c>
      <c r="C179" s="80">
        <v>-1.054334706591</v>
      </c>
      <c r="D179" s="80">
        <v>-22.110750799742899</v>
      </c>
      <c r="E179" s="80">
        <v>4.8016665743304996</v>
      </c>
      <c r="F179" s="80">
        <v>1.7997570705119901</v>
      </c>
      <c r="G179" s="79"/>
      <c r="H179" s="83" t="s">
        <v>31</v>
      </c>
      <c r="I179" s="84">
        <v>-12.1</v>
      </c>
      <c r="J179" s="84">
        <v>-10.413746521417</v>
      </c>
      <c r="K179" s="84">
        <v>5.7188909545377502</v>
      </c>
      <c r="L179" s="84">
        <v>-1.1860520057234301</v>
      </c>
    </row>
    <row r="180" spans="1:12" ht="13.5" hidden="1" customHeight="1">
      <c r="A180" s="77"/>
      <c r="B180" s="83" t="s">
        <v>19</v>
      </c>
      <c r="C180" s="80">
        <v>-6.4302660156256894E-2</v>
      </c>
      <c r="D180" s="80">
        <v>-19.3885607684931</v>
      </c>
      <c r="E180" s="80">
        <v>3.8657397328741401</v>
      </c>
      <c r="F180" s="80">
        <v>3.3732940028389198</v>
      </c>
      <c r="G180" s="77"/>
      <c r="H180" s="83" t="s">
        <v>19</v>
      </c>
      <c r="I180" s="84">
        <v>-9.6976085900563902</v>
      </c>
      <c r="J180" s="84">
        <v>-6.7304477651326602</v>
      </c>
      <c r="K180" s="84">
        <v>5.1000000000000201</v>
      </c>
      <c r="L180" s="84">
        <v>0.30239817848865003</v>
      </c>
    </row>
    <row r="181" spans="1:12" ht="13.5" hidden="1" customHeight="1">
      <c r="A181" s="77"/>
      <c r="B181" s="83" t="s">
        <v>20</v>
      </c>
      <c r="C181" s="80">
        <v>0.88497983796380597</v>
      </c>
      <c r="D181" s="80">
        <v>-14.277367781341599</v>
      </c>
      <c r="E181" s="80">
        <v>8.6494238187961905</v>
      </c>
      <c r="F181" s="80">
        <v>6.29389109539507</v>
      </c>
      <c r="G181" s="77"/>
      <c r="H181" s="83" t="s">
        <v>20</v>
      </c>
      <c r="I181" s="84">
        <v>-8.7244684173621092</v>
      </c>
      <c r="J181" s="84">
        <v>-3.6672565307303202</v>
      </c>
      <c r="K181" s="84">
        <v>3.6662952094512802</v>
      </c>
      <c r="L181" s="84">
        <v>0.131377163831603</v>
      </c>
    </row>
    <row r="182" spans="1:12" ht="13.5" hidden="1" customHeight="1">
      <c r="A182" s="77"/>
      <c r="B182" s="83" t="s">
        <v>21</v>
      </c>
      <c r="C182" s="80">
        <v>4.4485743875948103</v>
      </c>
      <c r="D182" s="80">
        <v>-6.9402492608652704</v>
      </c>
      <c r="E182" s="80">
        <v>13.121375064574099</v>
      </c>
      <c r="F182" s="80">
        <v>10.621031043372399</v>
      </c>
      <c r="G182" s="77"/>
      <c r="H182" s="83" t="s">
        <v>21</v>
      </c>
      <c r="I182" s="84">
        <v>-2.6107824334090299</v>
      </c>
      <c r="J182" s="84">
        <v>0.21716645092029199</v>
      </c>
      <c r="K182" s="84">
        <v>5.0610234542107602</v>
      </c>
      <c r="L182" s="84">
        <v>2.50091528266283</v>
      </c>
    </row>
    <row r="183" spans="1:12" hidden="1">
      <c r="A183" s="73"/>
      <c r="B183" s="72" t="s">
        <v>22</v>
      </c>
      <c r="C183" s="80">
        <v>6.7607842279572301</v>
      </c>
      <c r="D183" s="80">
        <v>-2.1393798258260599</v>
      </c>
      <c r="E183" s="80">
        <v>15.490581479566901</v>
      </c>
      <c r="F183" s="80">
        <v>11.1754735992987</v>
      </c>
      <c r="G183" s="73"/>
      <c r="H183" s="72" t="s">
        <v>22</v>
      </c>
      <c r="I183" s="84">
        <v>1.0992897861784801</v>
      </c>
      <c r="J183" s="84">
        <v>2.4239061237642399</v>
      </c>
      <c r="K183" s="84">
        <v>7.5705755536088901</v>
      </c>
      <c r="L183" s="84">
        <v>1.84498732193461</v>
      </c>
    </row>
    <row r="184" spans="1:12" hidden="1">
      <c r="A184" s="73"/>
      <c r="B184" s="72" t="s">
        <v>23</v>
      </c>
      <c r="C184" s="80">
        <v>4.1483495053947097</v>
      </c>
      <c r="D184" s="80">
        <v>0.40719150119636899</v>
      </c>
      <c r="E184" s="80">
        <v>14.7237264257954</v>
      </c>
      <c r="F184" s="80">
        <v>8.0598654009849806</v>
      </c>
      <c r="G184" s="73"/>
      <c r="H184" s="72" t="s">
        <v>23</v>
      </c>
      <c r="I184" s="84">
        <v>1.6999999999995901</v>
      </c>
      <c r="J184" s="84">
        <v>1.6670740464738201</v>
      </c>
      <c r="K184" s="84">
        <v>2.3417661478747802</v>
      </c>
      <c r="L184" s="84">
        <v>2.9277877989621</v>
      </c>
    </row>
    <row r="185" spans="1:12" hidden="1">
      <c r="A185" s="73"/>
      <c r="B185" s="72"/>
      <c r="C185" s="80"/>
      <c r="D185" s="80"/>
      <c r="E185" s="80"/>
      <c r="F185" s="80"/>
      <c r="G185" s="73"/>
      <c r="H185" s="72"/>
      <c r="I185" s="84"/>
      <c r="J185" s="84"/>
      <c r="K185" s="84"/>
      <c r="L185" s="84"/>
    </row>
    <row r="186" spans="1:12" ht="13.5" hidden="1" customHeight="1">
      <c r="A186" s="73">
        <v>2022</v>
      </c>
      <c r="B186" s="82" t="s">
        <v>12</v>
      </c>
      <c r="C186" s="80">
        <f>(C61/C48-1)*100</f>
        <v>5.7128380236438625</v>
      </c>
      <c r="D186" s="80">
        <f t="shared" ref="D186:F186" si="12">(D61/D48-1)*100</f>
        <v>2.5999999934244178</v>
      </c>
      <c r="E186" s="80">
        <f t="shared" si="12"/>
        <v>15.26808520352283</v>
      </c>
      <c r="F186" s="80">
        <f t="shared" si="12"/>
        <v>9.4703306367793552</v>
      </c>
      <c r="G186" s="73">
        <v>2022</v>
      </c>
      <c r="H186" s="82" t="s">
        <v>12</v>
      </c>
      <c r="I186" s="84">
        <f>(I61/I48-1)*100</f>
        <v>1.9477522719440588</v>
      </c>
      <c r="J186" s="84">
        <f t="shared" ref="J186:L186" si="13">(J61/J48-1)*100</f>
        <v>2.3356979189812499</v>
      </c>
      <c r="K186" s="84">
        <f t="shared" si="13"/>
        <v>5.181649843805447</v>
      </c>
      <c r="L186" s="84">
        <f t="shared" si="13"/>
        <v>2.6507543736721928</v>
      </c>
    </row>
    <row r="187" spans="1:12" ht="13.5" hidden="1" customHeight="1">
      <c r="A187" s="73"/>
      <c r="B187" s="85" t="s">
        <v>13</v>
      </c>
      <c r="C187" s="80">
        <f>(C62/C49-1)*100</f>
        <v>6.2270292977598007</v>
      </c>
      <c r="D187" s="80">
        <f t="shared" ref="D187:F187" si="14">(D62/D49-1)*100</f>
        <v>3.8677330562628454</v>
      </c>
      <c r="E187" s="80">
        <f t="shared" si="14"/>
        <v>15.853391571156973</v>
      </c>
      <c r="F187" s="80">
        <f t="shared" si="14"/>
        <v>9.1997264524322997</v>
      </c>
      <c r="G187" s="73"/>
      <c r="H187" s="85" t="s">
        <v>13</v>
      </c>
      <c r="I187" s="84">
        <f t="shared" ref="I187:L187" si="15">(I62/I49-1)*100</f>
        <v>2.6000000016961788</v>
      </c>
      <c r="J187" s="84">
        <f t="shared" si="15"/>
        <v>2.0900135558908461</v>
      </c>
      <c r="K187" s="84">
        <f t="shared" si="15"/>
        <v>5.9566678328583089</v>
      </c>
      <c r="L187" s="84">
        <f t="shared" si="15"/>
        <v>3.4000000298222144</v>
      </c>
    </row>
    <row r="188" spans="1:12" ht="13.5" hidden="1" customHeight="1">
      <c r="A188" s="79"/>
      <c r="B188" s="85" t="s">
        <v>14</v>
      </c>
      <c r="C188" s="80">
        <f t="shared" ref="C188:F188" si="16">(C63/C50-1)*100</f>
        <v>8.5567248638846571</v>
      </c>
      <c r="D188" s="80">
        <f t="shared" si="16"/>
        <v>7.5658455033894345</v>
      </c>
      <c r="E188" s="80">
        <f t="shared" si="16"/>
        <v>18.1652080956775</v>
      </c>
      <c r="F188" s="80">
        <f t="shared" si="16"/>
        <v>9.3633624091873138</v>
      </c>
      <c r="G188" s="79"/>
      <c r="H188" s="85" t="s">
        <v>14</v>
      </c>
      <c r="I188" s="84">
        <f t="shared" ref="I188:L188" si="17">(I63/I50-1)*100</f>
        <v>8.9779193165163242</v>
      </c>
      <c r="J188" s="84">
        <f t="shared" si="17"/>
        <v>5.7356732799946908</v>
      </c>
      <c r="K188" s="84">
        <f t="shared" si="17"/>
        <v>6.8353033233051086</v>
      </c>
      <c r="L188" s="84">
        <f t="shared" si="17"/>
        <v>5.7222135629501958</v>
      </c>
    </row>
    <row r="189" spans="1:12" ht="13.5" hidden="1" customHeight="1">
      <c r="A189" s="79"/>
      <c r="B189" s="85" t="s">
        <v>25</v>
      </c>
      <c r="C189" s="80">
        <f t="shared" ref="C189:F189" si="18">(C64/C51-1)*100</f>
        <v>11.458916181394851</v>
      </c>
      <c r="D189" s="80">
        <f t="shared" si="18"/>
        <v>6.74628230025065</v>
      </c>
      <c r="E189" s="80">
        <f t="shared" si="18"/>
        <v>14.862142418665858</v>
      </c>
      <c r="F189" s="80">
        <f t="shared" si="18"/>
        <v>11.813946626599581</v>
      </c>
      <c r="G189" s="79"/>
      <c r="H189" s="85" t="s">
        <v>25</v>
      </c>
      <c r="I189" s="84">
        <f t="shared" ref="I189:L189" si="19">(I64/I51-1)*100</f>
        <v>22.884507290180011</v>
      </c>
      <c r="J189" s="84">
        <f t="shared" si="19"/>
        <v>8.77022292620142</v>
      </c>
      <c r="K189" s="84">
        <f t="shared" si="19"/>
        <v>6.5187709814361172</v>
      </c>
      <c r="L189" s="84">
        <f t="shared" si="19"/>
        <v>6.3283318559648194</v>
      </c>
    </row>
    <row r="190" spans="1:12" ht="13.5" hidden="1" customHeight="1">
      <c r="A190" s="79"/>
      <c r="B190" s="83" t="s">
        <v>26</v>
      </c>
      <c r="C190" s="80">
        <f t="shared" ref="C190:F190" si="20">(C65/C52-1)*100</f>
        <v>11.743548930088753</v>
      </c>
      <c r="D190" s="80">
        <f t="shared" si="20"/>
        <v>11.963132466276271</v>
      </c>
      <c r="E190" s="80">
        <f t="shared" si="20"/>
        <v>17.655231560261164</v>
      </c>
      <c r="F190" s="80">
        <f t="shared" si="20"/>
        <v>7.4016542142086861</v>
      </c>
      <c r="G190" s="79"/>
      <c r="H190" s="83" t="s">
        <v>26</v>
      </c>
      <c r="I190" s="84">
        <f t="shared" ref="I190:L190" si="21">(I65/I52-1)*100</f>
        <v>22.149702793847361</v>
      </c>
      <c r="J190" s="84">
        <f t="shared" si="21"/>
        <v>10.093654377363958</v>
      </c>
      <c r="K190" s="84">
        <f t="shared" si="21"/>
        <v>8.7889970388409289</v>
      </c>
      <c r="L190" s="84">
        <f t="shared" si="21"/>
        <v>3.8453702408086654</v>
      </c>
    </row>
    <row r="191" spans="1:12" ht="13.5" hidden="1" customHeight="1">
      <c r="A191" s="79"/>
      <c r="B191" s="83" t="s">
        <v>131</v>
      </c>
      <c r="C191" s="80">
        <f t="shared" ref="C191:F191" si="22">(C66/C53-1)*100</f>
        <v>19.304809194950856</v>
      </c>
      <c r="D191" s="80">
        <f t="shared" si="22"/>
        <v>43.419623570411268</v>
      </c>
      <c r="E191" s="80">
        <f t="shared" si="22"/>
        <v>13.567767887042326</v>
      </c>
      <c r="F191" s="80">
        <f t="shared" si="22"/>
        <v>9.3504745613944618</v>
      </c>
      <c r="G191" s="79"/>
      <c r="H191" s="83" t="s">
        <v>131</v>
      </c>
      <c r="I191" s="84">
        <f t="shared" ref="I191:L191" si="23">(I66/I53-1)*100</f>
        <v>32.570090418878486</v>
      </c>
      <c r="J191" s="84">
        <f t="shared" si="23"/>
        <v>22.906190746250399</v>
      </c>
      <c r="K191" s="84">
        <f t="shared" si="23"/>
        <v>18.712690923220809</v>
      </c>
      <c r="L191" s="84">
        <f t="shared" si="23"/>
        <v>9.6561797354842263</v>
      </c>
    </row>
    <row r="192" spans="1:12" ht="13.5" hidden="1" customHeight="1">
      <c r="A192" s="79"/>
      <c r="B192" s="83" t="s">
        <v>132</v>
      </c>
      <c r="C192" s="80">
        <f t="shared" ref="C192:F192" si="24">(C67/C54-1)*100</f>
        <v>20.551642452765705</v>
      </c>
      <c r="D192" s="80">
        <f t="shared" si="24"/>
        <v>32.502681389987842</v>
      </c>
      <c r="E192" s="80">
        <f t="shared" si="24"/>
        <v>17.826803746019838</v>
      </c>
      <c r="F192" s="80">
        <f t="shared" si="24"/>
        <v>7.1910261838140643</v>
      </c>
      <c r="G192" s="79"/>
      <c r="H192" s="83" t="s">
        <v>132</v>
      </c>
      <c r="I192" s="84">
        <f t="shared" ref="I192:L192" si="25">(I67/I54-1)*100</f>
        <v>34.954137301796173</v>
      </c>
      <c r="J192" s="84">
        <f t="shared" si="25"/>
        <v>19.959810846619064</v>
      </c>
      <c r="K192" s="84">
        <f t="shared" si="25"/>
        <v>22.023179215180399</v>
      </c>
      <c r="L192" s="84">
        <f t="shared" si="25"/>
        <v>10.754606675550459</v>
      </c>
    </row>
    <row r="193" spans="1:12" ht="13.5" hidden="1" customHeight="1">
      <c r="A193" s="77"/>
      <c r="B193" s="83" t="s">
        <v>133</v>
      </c>
      <c r="C193" s="80">
        <f t="shared" ref="C193" si="26">(C68/C55-1)*100</f>
        <v>15.959857143400026</v>
      </c>
      <c r="D193" s="80">
        <f t="shared" ref="D193:F193" si="27">(D68/D55-1)*100</f>
        <v>23.922223343880034</v>
      </c>
      <c r="E193" s="80">
        <f t="shared" si="27"/>
        <v>12.720912750249912</v>
      </c>
      <c r="F193" s="80">
        <f t="shared" si="27"/>
        <v>5.8515770720625637</v>
      </c>
      <c r="G193" s="77"/>
      <c r="H193" s="83" t="s">
        <v>133</v>
      </c>
      <c r="I193" s="84">
        <f t="shared" ref="I193:L193" si="28">(I68/I55-1)*100</f>
        <v>27.891120302771522</v>
      </c>
      <c r="J193" s="84">
        <f t="shared" si="28"/>
        <v>14.518653880691733</v>
      </c>
      <c r="K193" s="84">
        <f t="shared" si="28"/>
        <v>16.804726237923461</v>
      </c>
      <c r="L193" s="84">
        <f t="shared" si="28"/>
        <v>9.8806874676253607</v>
      </c>
    </row>
    <row r="194" spans="1:12" ht="13.5" hidden="1" customHeight="1">
      <c r="A194" s="77"/>
      <c r="B194" s="83" t="s">
        <v>20</v>
      </c>
      <c r="C194" s="80">
        <f t="shared" ref="C194" si="29">(C69/C56-1)*100</f>
        <v>13.314670979999788</v>
      </c>
      <c r="D194" s="80">
        <f t="shared" ref="D194:F194" si="30">(D69/D56-1)*100</f>
        <v>27.549987934576325</v>
      </c>
      <c r="E194" s="80">
        <f t="shared" si="30"/>
        <v>16.00650358056366</v>
      </c>
      <c r="F194" s="80">
        <f t="shared" si="30"/>
        <v>3.8194643544435136</v>
      </c>
      <c r="G194" s="77"/>
      <c r="H194" s="83" t="s">
        <v>20</v>
      </c>
      <c r="I194" s="84">
        <f t="shared" ref="I194:L194" si="31">(I69/I56-1)*100</f>
        <v>21.945519320096096</v>
      </c>
      <c r="J194" s="84">
        <f t="shared" si="31"/>
        <v>11.14234586924303</v>
      </c>
      <c r="K194" s="84">
        <f t="shared" si="31"/>
        <v>13.947794378052025</v>
      </c>
      <c r="L194" s="84">
        <f t="shared" si="31"/>
        <v>6.6474985999367631</v>
      </c>
    </row>
    <row r="195" spans="1:12" ht="13.5" hidden="1" customHeight="1">
      <c r="A195" s="77"/>
      <c r="B195" s="83" t="s">
        <v>21</v>
      </c>
      <c r="C195" s="80">
        <f t="shared" ref="C195:F195" si="32">(C70/C57-1)*100</f>
        <v>7.3260156542542365</v>
      </c>
      <c r="D195" s="80">
        <f t="shared" si="32"/>
        <v>17.890927233114805</v>
      </c>
      <c r="E195" s="80">
        <f t="shared" si="32"/>
        <v>11.801564720533664</v>
      </c>
      <c r="F195" s="80">
        <f t="shared" si="32"/>
        <v>3.6844382700677025</v>
      </c>
      <c r="G195" s="77"/>
      <c r="H195" s="83" t="s">
        <v>21</v>
      </c>
      <c r="I195" s="84">
        <f t="shared" ref="I195:L195" si="33">(I70/I57-1)*100</f>
        <v>18.767719792989258</v>
      </c>
      <c r="J195" s="84">
        <f t="shared" si="33"/>
        <v>3.608965001568043</v>
      </c>
      <c r="K195" s="84">
        <f t="shared" si="33"/>
        <v>3.1149326748572514</v>
      </c>
      <c r="L195" s="84">
        <f t="shared" si="33"/>
        <v>5.9384089872863033</v>
      </c>
    </row>
    <row r="196" spans="1:12" hidden="1">
      <c r="A196" s="73"/>
      <c r="B196" s="72" t="s">
        <v>22</v>
      </c>
      <c r="C196" s="80">
        <f>(C71/C58-1)*100</f>
        <v>5.5886649927271215</v>
      </c>
      <c r="D196" s="80">
        <f t="shared" ref="D196:F196" si="34">(D71/D58-1)*100</f>
        <v>14.718300255404015</v>
      </c>
      <c r="E196" s="80">
        <f t="shared" si="34"/>
        <v>9.4047053171292028</v>
      </c>
      <c r="F196" s="80">
        <f t="shared" si="34"/>
        <v>6.0228226509483784</v>
      </c>
      <c r="G196" s="73"/>
      <c r="H196" s="72" t="s">
        <v>22</v>
      </c>
      <c r="I196" s="84">
        <f t="shared" ref="I196:L196" si="35">(I71/I58-1)*100</f>
        <v>14.395021196528003</v>
      </c>
      <c r="J196" s="84">
        <f t="shared" si="35"/>
        <v>3.8681311906221705</v>
      </c>
      <c r="K196" s="84">
        <f t="shared" si="35"/>
        <v>0.1237526630874175</v>
      </c>
      <c r="L196" s="84">
        <f t="shared" si="35"/>
        <v>6.2251466392334143</v>
      </c>
    </row>
    <row r="197" spans="1:12" hidden="1">
      <c r="A197" s="73"/>
      <c r="B197" s="72" t="s">
        <v>23</v>
      </c>
      <c r="C197" s="80">
        <f t="shared" ref="C197:F197" si="36">(C72/C59-1)*100</f>
        <v>4.7304645288986036</v>
      </c>
      <c r="D197" s="80">
        <f t="shared" si="36"/>
        <v>15.045747241794349</v>
      </c>
      <c r="E197" s="80">
        <f t="shared" si="36"/>
        <v>18.183982523870878</v>
      </c>
      <c r="F197" s="80">
        <f t="shared" si="36"/>
        <v>6.0860659341274159</v>
      </c>
      <c r="G197" s="73"/>
      <c r="H197" s="72" t="s">
        <v>23</v>
      </c>
      <c r="I197" s="84">
        <f t="shared" ref="I197:L197" si="37">(I72/I59-1)*100</f>
        <v>7.624736923452291</v>
      </c>
      <c r="J197" s="84">
        <f t="shared" si="37"/>
        <v>2.7289918692639636</v>
      </c>
      <c r="K197" s="84">
        <f t="shared" si="37"/>
        <v>-0.30665275249925905</v>
      </c>
      <c r="L197" s="84">
        <f t="shared" si="37"/>
        <v>5.8994472728653546</v>
      </c>
    </row>
    <row r="198" spans="1:12" ht="6.6" customHeight="1">
      <c r="A198" s="73"/>
      <c r="B198" s="72"/>
      <c r="C198" s="80"/>
      <c r="D198" s="80"/>
      <c r="E198" s="80"/>
      <c r="F198" s="80"/>
      <c r="G198" s="73"/>
      <c r="H198" s="72"/>
      <c r="I198" s="84"/>
      <c r="J198" s="84"/>
      <c r="K198" s="84"/>
      <c r="L198" s="84"/>
    </row>
    <row r="199" spans="1:12" ht="13.5" hidden="1" customHeight="1">
      <c r="A199" s="73">
        <v>2023</v>
      </c>
      <c r="B199" s="72" t="s">
        <v>12</v>
      </c>
      <c r="C199" s="80">
        <f t="shared" ref="C199:F202" si="38">(C74/C61-1)*100</f>
        <v>3.0607029505277161</v>
      </c>
      <c r="D199" s="80">
        <f t="shared" si="38"/>
        <v>9.5484299139605646</v>
      </c>
      <c r="E199" s="80">
        <f t="shared" si="38"/>
        <v>12.763779947442909</v>
      </c>
      <c r="F199" s="80">
        <f t="shared" si="38"/>
        <v>7.5503381123029012</v>
      </c>
      <c r="G199" s="73">
        <v>2023</v>
      </c>
      <c r="H199" s="72" t="s">
        <v>12</v>
      </c>
      <c r="I199" s="84">
        <f t="shared" ref="I199:L202" si="39">(I74/I61-1)*100</f>
        <v>8.6032863590755468</v>
      </c>
      <c r="J199" s="84">
        <f t="shared" si="39"/>
        <v>-3.9624729864837005</v>
      </c>
      <c r="K199" s="84">
        <f t="shared" si="39"/>
        <v>-2.8364609550057263</v>
      </c>
      <c r="L199" s="84">
        <f t="shared" si="39"/>
        <v>2.5630299550290836</v>
      </c>
    </row>
    <row r="200" spans="1:12" ht="13.5" hidden="1" customHeight="1">
      <c r="A200" s="73"/>
      <c r="B200" s="72" t="s">
        <v>13</v>
      </c>
      <c r="C200" s="80">
        <f t="shared" si="38"/>
        <v>5.904943644294236</v>
      </c>
      <c r="D200" s="80">
        <f t="shared" si="38"/>
        <v>9.0007452318017211</v>
      </c>
      <c r="E200" s="80">
        <f t="shared" si="38"/>
        <v>9.988968056940406</v>
      </c>
      <c r="F200" s="80">
        <f t="shared" si="38"/>
        <v>9.8729939487546048</v>
      </c>
      <c r="G200" s="73"/>
      <c r="H200" s="72" t="s">
        <v>13</v>
      </c>
      <c r="I200" s="84">
        <f t="shared" si="39"/>
        <v>15.758472834536352</v>
      </c>
      <c r="J200" s="84">
        <f t="shared" si="39"/>
        <v>1.9479572581308169</v>
      </c>
      <c r="K200" s="84">
        <f t="shared" si="39"/>
        <v>-1.033865370791176</v>
      </c>
      <c r="L200" s="84">
        <f t="shared" si="39"/>
        <v>6.1375330830301111</v>
      </c>
    </row>
    <row r="201" spans="1:12" ht="13.5" hidden="1" customHeight="1">
      <c r="A201" s="79"/>
      <c r="B201" s="83" t="s">
        <v>14</v>
      </c>
      <c r="C201" s="80">
        <f t="shared" si="38"/>
        <v>7.6111361607522632</v>
      </c>
      <c r="D201" s="80">
        <f t="shared" si="38"/>
        <v>5.5141473512038353</v>
      </c>
      <c r="E201" s="80">
        <f t="shared" si="38"/>
        <v>7.1635633643614582</v>
      </c>
      <c r="F201" s="80">
        <f t="shared" si="38"/>
        <v>12.886966345066053</v>
      </c>
      <c r="G201" s="79"/>
      <c r="H201" s="83" t="s">
        <v>14</v>
      </c>
      <c r="I201" s="84">
        <f t="shared" si="39"/>
        <v>16.407375305349102</v>
      </c>
      <c r="J201" s="84">
        <f t="shared" si="39"/>
        <v>7.6704442558154007</v>
      </c>
      <c r="K201" s="84">
        <f t="shared" si="39"/>
        <v>0.76492653996989013</v>
      </c>
      <c r="L201" s="84">
        <f t="shared" si="39"/>
        <v>10.672859344033991</v>
      </c>
    </row>
    <row r="202" spans="1:12" ht="13.5" hidden="1" customHeight="1">
      <c r="A202" s="79"/>
      <c r="B202" s="83" t="s">
        <v>15</v>
      </c>
      <c r="C202" s="80">
        <f t="shared" si="38"/>
        <v>3.1841456298933757</v>
      </c>
      <c r="D202" s="80">
        <f t="shared" si="38"/>
        <v>8.0414324175547058</v>
      </c>
      <c r="E202" s="80">
        <f t="shared" si="38"/>
        <v>5.0973708596180778</v>
      </c>
      <c r="F202" s="80">
        <f t="shared" si="38"/>
        <v>7.7047271638083448</v>
      </c>
      <c r="G202" s="79"/>
      <c r="H202" s="83" t="s">
        <v>15</v>
      </c>
      <c r="I202" s="84">
        <f t="shared" si="39"/>
        <v>5.3668967998189432</v>
      </c>
      <c r="J202" s="84">
        <f t="shared" si="39"/>
        <v>2.711951428865933</v>
      </c>
      <c r="K202" s="84">
        <f t="shared" si="39"/>
        <v>-1.0510272332558523</v>
      </c>
      <c r="L202" s="84">
        <f t="shared" si="39"/>
        <v>8.4808953035568457</v>
      </c>
    </row>
    <row r="203" spans="1:12" ht="13.5" hidden="1" customHeight="1">
      <c r="A203" s="79"/>
      <c r="B203" s="83" t="s">
        <v>16</v>
      </c>
      <c r="C203" s="80">
        <f t="shared" ref="C203:F203" si="40">(C78/C65-1)*100</f>
        <v>4.3898271633517894</v>
      </c>
      <c r="D203" s="80">
        <f t="shared" si="40"/>
        <v>7.2933710655043837</v>
      </c>
      <c r="E203" s="80">
        <f t="shared" si="40"/>
        <v>8.6343016097012892</v>
      </c>
      <c r="F203" s="80">
        <f t="shared" si="40"/>
        <v>9.6472973979164109</v>
      </c>
      <c r="G203" s="79"/>
      <c r="H203" s="83" t="s">
        <v>16</v>
      </c>
      <c r="I203" s="84">
        <f t="shared" ref="I203:L203" si="41">(I78/I65-1)*100</f>
        <v>7.934212056175749</v>
      </c>
      <c r="J203" s="84">
        <f t="shared" si="41"/>
        <v>5.7674723488869262</v>
      </c>
      <c r="K203" s="84">
        <f t="shared" si="41"/>
        <v>-1.7554514678519428</v>
      </c>
      <c r="L203" s="84">
        <f t="shared" si="41"/>
        <v>11.631777424292643</v>
      </c>
    </row>
    <row r="204" spans="1:12" ht="13.5" hidden="1" customHeight="1">
      <c r="A204" s="79"/>
      <c r="B204" s="83" t="s">
        <v>17</v>
      </c>
      <c r="C204" s="80">
        <f t="shared" ref="C204:F204" si="42">(C79/C66-1)*100</f>
        <v>3.0894593669678061</v>
      </c>
      <c r="D204" s="80">
        <f t="shared" si="42"/>
        <v>9.230463002527479</v>
      </c>
      <c r="E204" s="80">
        <f t="shared" si="42"/>
        <v>4.7104620252432117</v>
      </c>
      <c r="F204" s="80">
        <f t="shared" si="42"/>
        <v>7.8017488193522055</v>
      </c>
      <c r="G204" s="79"/>
      <c r="H204" s="83" t="s">
        <v>17</v>
      </c>
      <c r="I204" s="84">
        <f t="shared" ref="I204:L204" si="43">(I79/I66-1)*100</f>
        <v>4.8457944460145397</v>
      </c>
      <c r="J204" s="84">
        <f t="shared" si="43"/>
        <v>1.0757619071812385</v>
      </c>
      <c r="K204" s="84">
        <f t="shared" si="43"/>
        <v>-0.78942837187129244</v>
      </c>
      <c r="L204" s="84">
        <f t="shared" si="43"/>
        <v>11.410285802418629</v>
      </c>
    </row>
    <row r="205" spans="1:12" ht="13.5" hidden="1" customHeight="1">
      <c r="A205" s="79"/>
      <c r="B205" s="83" t="s">
        <v>18</v>
      </c>
      <c r="C205" s="80">
        <f t="shared" ref="C205:F205" si="44">(C80/C67-1)*100</f>
        <v>5.6912764970528995</v>
      </c>
      <c r="D205" s="80">
        <f t="shared" si="44"/>
        <v>10.496569502008569</v>
      </c>
      <c r="E205" s="80">
        <f t="shared" si="44"/>
        <v>5.4118718329723148</v>
      </c>
      <c r="F205" s="80">
        <f t="shared" si="44"/>
        <v>8.7768400224758736</v>
      </c>
      <c r="G205" s="79"/>
      <c r="H205" s="83" t="s">
        <v>18</v>
      </c>
      <c r="I205" s="84">
        <f t="shared" ref="I205:L205" si="45">(I80/I67-1)*100</f>
        <v>2.7613850125123518</v>
      </c>
      <c r="J205" s="84">
        <f t="shared" si="45"/>
        <v>3.4017731700628939</v>
      </c>
      <c r="K205" s="84">
        <f t="shared" si="45"/>
        <v>5.7767314888136578</v>
      </c>
      <c r="L205" s="84">
        <f t="shared" si="45"/>
        <v>10.291708631122365</v>
      </c>
    </row>
    <row r="206" spans="1:12" ht="13.5" hidden="1" customHeight="1">
      <c r="A206" s="77"/>
      <c r="B206" s="83" t="s">
        <v>27</v>
      </c>
      <c r="C206" s="80">
        <f t="shared" ref="C206:F206" si="46">(C81/C68-1)*100</f>
        <v>6.2008607585795072</v>
      </c>
      <c r="D206" s="80">
        <f t="shared" si="46"/>
        <v>10.278196747257674</v>
      </c>
      <c r="E206" s="80">
        <f t="shared" si="46"/>
        <v>7.9036221240559312</v>
      </c>
      <c r="F206" s="80">
        <f t="shared" si="46"/>
        <v>8.1293588323456021</v>
      </c>
      <c r="G206" s="77"/>
      <c r="H206" s="83" t="s">
        <v>27</v>
      </c>
      <c r="I206" s="84">
        <f t="shared" ref="I206:L206" si="47">(I81/I68-1)*100</f>
        <v>5.4439111251432859</v>
      </c>
      <c r="J206" s="84">
        <f t="shared" si="47"/>
        <v>1.0040510729135033</v>
      </c>
      <c r="K206" s="84">
        <f t="shared" si="47"/>
        <v>6.1939966979381422</v>
      </c>
      <c r="L206" s="84">
        <f t="shared" si="47"/>
        <v>6.3065589932093769</v>
      </c>
    </row>
    <row r="207" spans="1:12" ht="13.5" hidden="1" customHeight="1">
      <c r="A207" s="77"/>
      <c r="B207" s="83" t="s">
        <v>20</v>
      </c>
      <c r="C207" s="80">
        <f t="shared" ref="C207:F207" si="48">(C82/C69-1)*100</f>
        <v>6.9035001745819669</v>
      </c>
      <c r="D207" s="80">
        <f t="shared" si="48"/>
        <v>7.3017217165889603</v>
      </c>
      <c r="E207" s="80">
        <f t="shared" si="48"/>
        <v>9.8709994110348873</v>
      </c>
      <c r="F207" s="80">
        <f t="shared" si="48"/>
        <v>7.6998479791408503</v>
      </c>
      <c r="G207" s="77"/>
      <c r="H207" s="83" t="s">
        <v>20</v>
      </c>
      <c r="I207" s="84">
        <f t="shared" ref="I207:L207" si="49">(I82/I69-1)*100</f>
        <v>3.9750407196522008</v>
      </c>
      <c r="J207" s="84">
        <f t="shared" si="49"/>
        <v>1.4489126029984867</v>
      </c>
      <c r="K207" s="84">
        <f t="shared" si="49"/>
        <v>8.5706680379166613</v>
      </c>
      <c r="L207" s="84">
        <f t="shared" si="49"/>
        <v>6.6238919835346355</v>
      </c>
    </row>
    <row r="208" spans="1:12" ht="12.75" hidden="1" customHeight="1">
      <c r="A208" s="77"/>
      <c r="B208" s="83" t="s">
        <v>21</v>
      </c>
      <c r="C208" s="80">
        <f t="shared" ref="C208:F208" si="50">(C83/C70-1)*100</f>
        <v>5.7459654407542082</v>
      </c>
      <c r="D208" s="80">
        <f t="shared" si="50"/>
        <v>4.2124207074741182</v>
      </c>
      <c r="E208" s="80">
        <f t="shared" si="50"/>
        <v>8.8557643035408482</v>
      </c>
      <c r="F208" s="80">
        <f t="shared" si="50"/>
        <v>3.2520666466686388</v>
      </c>
      <c r="G208" s="77"/>
      <c r="H208" s="83" t="s">
        <v>21</v>
      </c>
      <c r="I208" s="84">
        <f t="shared" ref="I208:L208" si="51">(I83/I70-1)*100</f>
        <v>4.6851141684695286</v>
      </c>
      <c r="J208" s="84">
        <f t="shared" si="51"/>
        <v>3.4381069677632325</v>
      </c>
      <c r="K208" s="84">
        <f t="shared" si="51"/>
        <v>7.4650604204227644</v>
      </c>
      <c r="L208" s="84">
        <f t="shared" si="51"/>
        <v>5.6604230800691102</v>
      </c>
    </row>
    <row r="209" spans="1:14" ht="12.75" hidden="1" customHeight="1">
      <c r="A209" s="73"/>
      <c r="B209" s="83" t="s">
        <v>22</v>
      </c>
      <c r="C209" s="80">
        <f t="shared" ref="C209:F209" si="52">(C84/C71-1)*100</f>
        <v>6.2355712120002016</v>
      </c>
      <c r="D209" s="80">
        <f t="shared" si="52"/>
        <v>4.1118296056573689</v>
      </c>
      <c r="E209" s="80">
        <f t="shared" si="52"/>
        <v>9.520194188239838</v>
      </c>
      <c r="F209" s="80">
        <f t="shared" si="52"/>
        <v>2.2583027702793856</v>
      </c>
      <c r="G209" s="73"/>
      <c r="H209" s="83" t="s">
        <v>22</v>
      </c>
      <c r="I209" s="84">
        <f t="shared" ref="I209:L209" si="53">(I84/I71-1)*100</f>
        <v>5.2192218932533452</v>
      </c>
      <c r="J209" s="84">
        <f t="shared" si="53"/>
        <v>2.6187952302275441</v>
      </c>
      <c r="K209" s="84">
        <f t="shared" si="53"/>
        <v>9.3445933680473381</v>
      </c>
      <c r="L209" s="84">
        <f t="shared" si="53"/>
        <v>3.3169421143078415</v>
      </c>
    </row>
    <row r="210" spans="1:14" ht="12.75" hidden="1" customHeight="1">
      <c r="A210" s="73"/>
      <c r="B210" s="83" t="s">
        <v>23</v>
      </c>
      <c r="C210" s="80">
        <f t="shared" ref="C210:F210" si="54">(C85/C72-1)*100</f>
        <v>4.3541292571395163</v>
      </c>
      <c r="D210" s="80">
        <f t="shared" si="54"/>
        <v>0.38635794665382583</v>
      </c>
      <c r="E210" s="80">
        <f t="shared" si="54"/>
        <v>5.4336197782309137</v>
      </c>
      <c r="F210" s="80">
        <f t="shared" si="54"/>
        <v>1.4491371697235689</v>
      </c>
      <c r="G210" s="73"/>
      <c r="H210" s="83" t="s">
        <v>23</v>
      </c>
      <c r="I210" s="84">
        <f t="shared" ref="I210:L210" si="55">(I85/I72-1)*100</f>
        <v>5.3263697770554508</v>
      </c>
      <c r="J210" s="84">
        <f t="shared" si="55"/>
        <v>1.1199812784714824</v>
      </c>
      <c r="K210" s="84">
        <f t="shared" si="55"/>
        <v>6.2266059465397205</v>
      </c>
      <c r="L210" s="84">
        <f t="shared" si="55"/>
        <v>2.0758977645862764</v>
      </c>
    </row>
    <row r="211" spans="1:14" ht="12" hidden="1" customHeight="1">
      <c r="A211" s="73">
        <v>2019</v>
      </c>
      <c r="B211" s="83"/>
      <c r="C211" s="80">
        <f t="shared" ref="C211:C217" si="56">(C87/C86-1)*100</f>
        <v>5.40888883693047</v>
      </c>
      <c r="D211" s="80">
        <f t="shared" ref="D211:F211" si="57">(D87/D86-1)*100</f>
        <v>4.1838359726414698</v>
      </c>
      <c r="E211" s="80">
        <f t="shared" si="57"/>
        <v>2.7228461589149155</v>
      </c>
      <c r="F211" s="80">
        <f t="shared" si="57"/>
        <v>6.1212518574686348</v>
      </c>
      <c r="G211" s="73">
        <v>2019</v>
      </c>
      <c r="H211" s="83"/>
      <c r="I211" s="80">
        <f t="shared" ref="I211:L211" si="58">(I87/I86-1)*100</f>
        <v>6.0709688188135491</v>
      </c>
      <c r="J211" s="80">
        <f t="shared" si="58"/>
        <v>2.4563463118374873</v>
      </c>
      <c r="K211" s="80">
        <f t="shared" si="58"/>
        <v>6.1426771555912474</v>
      </c>
      <c r="L211" s="80">
        <f t="shared" si="58"/>
        <v>3.2758563173745259</v>
      </c>
      <c r="N211" s="38"/>
    </row>
    <row r="212" spans="1:14" ht="12" customHeight="1">
      <c r="A212" s="73">
        <v>2020</v>
      </c>
      <c r="B212" s="83"/>
      <c r="C212" s="80">
        <f t="shared" si="56"/>
        <v>-5.4700317021752154</v>
      </c>
      <c r="D212" s="80">
        <f t="shared" ref="D212:F213" si="59">(D88/D87-1)*100</f>
        <v>-6.7552811167401972</v>
      </c>
      <c r="E212" s="80">
        <f t="shared" si="59"/>
        <v>8.7330105789029666E-2</v>
      </c>
      <c r="F212" s="80">
        <f t="shared" si="59"/>
        <v>3.5414699267746652</v>
      </c>
      <c r="G212" s="73">
        <v>2020</v>
      </c>
      <c r="H212" s="83"/>
      <c r="I212" s="80">
        <f t="shared" ref="I212:L212" si="60">(I88/I87-1)*100</f>
        <v>-1.0615674495924932</v>
      </c>
      <c r="J212" s="80">
        <f t="shared" si="60"/>
        <v>-5.282236266731088</v>
      </c>
      <c r="K212" s="80">
        <f t="shared" si="60"/>
        <v>-12.866495423606427</v>
      </c>
      <c r="L212" s="80">
        <f t="shared" si="60"/>
        <v>-0.81113252029375582</v>
      </c>
      <c r="N212" s="38"/>
    </row>
    <row r="213" spans="1:14" ht="12" customHeight="1">
      <c r="A213" s="73">
        <v>2021</v>
      </c>
      <c r="B213" s="83"/>
      <c r="C213" s="80">
        <f t="shared" si="56"/>
        <v>6.3721896153943414</v>
      </c>
      <c r="D213" s="80">
        <f t="shared" si="59"/>
        <v>-5.2927212920457318</v>
      </c>
      <c r="E213" s="80">
        <f t="shared" si="59"/>
        <v>6.1887225014453984</v>
      </c>
      <c r="F213" s="80">
        <f t="shared" si="59"/>
        <v>5.9805554680184558</v>
      </c>
      <c r="G213" s="73">
        <v>2021</v>
      </c>
      <c r="H213" s="83"/>
      <c r="I213" s="80">
        <f t="shared" ref="I213:L213" si="61">(I89/I88-1)*100</f>
        <v>0.72267572805806424</v>
      </c>
      <c r="J213" s="80">
        <f t="shared" si="61"/>
        <v>3.9814497039307728</v>
      </c>
      <c r="K213" s="80">
        <f t="shared" si="61"/>
        <v>10.476521014255024</v>
      </c>
      <c r="L213" s="80">
        <f t="shared" si="61"/>
        <v>9.8223373061274479</v>
      </c>
      <c r="N213" s="38"/>
    </row>
    <row r="214" spans="1:14" ht="12" customHeight="1">
      <c r="A214" s="73">
        <v>2022</v>
      </c>
      <c r="B214" s="83"/>
      <c r="C214" s="80">
        <f t="shared" si="56"/>
        <v>10.679642217210406</v>
      </c>
      <c r="D214" s="80">
        <v>16.209456274417999</v>
      </c>
      <c r="E214" s="80">
        <f t="shared" ref="E214:F217" si="62">(E90/E89-1)*100</f>
        <v>15.070969195285322</v>
      </c>
      <c r="F214" s="80">
        <f t="shared" si="62"/>
        <v>7.3507211757781743</v>
      </c>
      <c r="G214" s="73">
        <v>2022</v>
      </c>
      <c r="H214" s="83"/>
      <c r="I214" s="80">
        <f t="shared" ref="I214:L214" si="63">(I90/I89-1)*100</f>
        <v>17.404084669773944</v>
      </c>
      <c r="J214" s="80">
        <f t="shared" si="63"/>
        <v>8.6296175442949874</v>
      </c>
      <c r="K214" s="80">
        <f t="shared" si="63"/>
        <v>8.6654691613723855</v>
      </c>
      <c r="L214" s="80">
        <f t="shared" si="63"/>
        <v>6.3661737124180995</v>
      </c>
      <c r="N214" s="38"/>
    </row>
    <row r="215" spans="1:14" ht="12" customHeight="1">
      <c r="A215" s="73">
        <v>2023</v>
      </c>
      <c r="B215" s="72"/>
      <c r="C215" s="80">
        <f t="shared" si="56"/>
        <v>5.1889847091702634</v>
      </c>
      <c r="D215" s="80">
        <f>(D91/D90-1)*100</f>
        <v>7.0131620228888636</v>
      </c>
      <c r="E215" s="80">
        <f t="shared" si="62"/>
        <v>7.8761121671535594</v>
      </c>
      <c r="F215" s="80">
        <f t="shared" si="62"/>
        <v>7.1537250702946142</v>
      </c>
      <c r="G215" s="73">
        <v>2023</v>
      </c>
      <c r="H215" s="72"/>
      <c r="I215" s="80">
        <f t="shared" ref="I215:L217" si="64">(I91/I90-1)*100</f>
        <v>7.010968986235766</v>
      </c>
      <c r="J215" s="80">
        <f t="shared" si="64"/>
        <v>2.3078488731875346</v>
      </c>
      <c r="K215" s="80">
        <f t="shared" si="64"/>
        <v>3.0411553379509959</v>
      </c>
      <c r="L215" s="80">
        <f t="shared" si="64"/>
        <v>7.0363898993919927</v>
      </c>
      <c r="N215" s="38"/>
    </row>
    <row r="216" spans="1:14" ht="12" customHeight="1">
      <c r="A216" s="73">
        <v>2024</v>
      </c>
      <c r="B216" s="72"/>
      <c r="C216" s="80">
        <f t="shared" si="56"/>
        <v>4.6749029421658372</v>
      </c>
      <c r="D216" s="80">
        <f>(D92/D91-1)*100</f>
        <v>4.1463165619468834</v>
      </c>
      <c r="E216" s="80">
        <f t="shared" si="62"/>
        <v>7.2481107583668658</v>
      </c>
      <c r="F216" s="80">
        <f t="shared" si="62"/>
        <v>6.4071826844125379</v>
      </c>
      <c r="G216" s="73">
        <v>2024</v>
      </c>
      <c r="H216" s="72"/>
      <c r="I216" s="80">
        <f t="shared" si="64"/>
        <v>5.3240904037237691</v>
      </c>
      <c r="J216" s="80">
        <f t="shared" si="64"/>
        <v>5.3667851191205873</v>
      </c>
      <c r="K216" s="80">
        <f t="shared" si="64"/>
        <v>2.5777631854205785</v>
      </c>
      <c r="L216" s="80">
        <f t="shared" si="64"/>
        <v>6.3141665763589483</v>
      </c>
      <c r="N216" s="38"/>
    </row>
    <row r="217" spans="1:14" ht="12" customHeight="1">
      <c r="A217" s="73">
        <v>2025</v>
      </c>
      <c r="B217" s="72"/>
      <c r="C217" s="80">
        <f t="shared" si="56"/>
        <v>5.791049838068596</v>
      </c>
      <c r="D217" s="80">
        <f>(D93/D92-1)*100</f>
        <v>5.3369306787996562</v>
      </c>
      <c r="E217" s="80">
        <f t="shared" si="62"/>
        <v>6.5436948069792944</v>
      </c>
      <c r="F217" s="80">
        <f t="shared" si="62"/>
        <v>6.9674627446838056</v>
      </c>
      <c r="G217" s="73">
        <v>2025</v>
      </c>
      <c r="H217" s="72"/>
      <c r="I217" s="80">
        <f t="shared" si="64"/>
        <v>6.9807986038147751</v>
      </c>
      <c r="J217" s="80">
        <f t="shared" si="64"/>
        <v>7.5208470399282135</v>
      </c>
      <c r="K217" s="80">
        <f t="shared" si="64"/>
        <v>3.8555832590314809</v>
      </c>
      <c r="L217" s="80">
        <f t="shared" si="64"/>
        <v>7.163380303608391</v>
      </c>
      <c r="N217" s="38"/>
    </row>
    <row r="218" spans="1:14" ht="10.95" customHeight="1">
      <c r="A218" s="73"/>
      <c r="B218" s="72"/>
      <c r="C218" s="80"/>
      <c r="D218" s="80"/>
      <c r="E218" s="80"/>
      <c r="F218" s="80"/>
      <c r="G218" s="73"/>
      <c r="H218" s="72"/>
      <c r="I218" s="84"/>
      <c r="J218" s="84"/>
      <c r="K218" s="84"/>
      <c r="L218" s="84"/>
    </row>
    <row r="219" spans="1:14" ht="12" hidden="1" customHeight="1">
      <c r="A219" s="73">
        <v>2024</v>
      </c>
      <c r="B219" s="83" t="s">
        <v>12</v>
      </c>
      <c r="C219" s="80">
        <f>(C95/C74-1)*100</f>
        <v>5.4874628173816609</v>
      </c>
      <c r="D219" s="80">
        <f t="shared" ref="D219:F219" si="65">(D95/D74-1)*100</f>
        <v>2.0612085695715487</v>
      </c>
      <c r="E219" s="80">
        <f t="shared" si="65"/>
        <v>4.2217390819879075</v>
      </c>
      <c r="F219" s="80">
        <f t="shared" si="65"/>
        <v>4.5857288490137593</v>
      </c>
      <c r="G219" s="73">
        <v>2024</v>
      </c>
      <c r="H219" s="83" t="s">
        <v>12</v>
      </c>
      <c r="I219" s="84">
        <f>(I95/I74-1)*100</f>
        <v>2.9052300545922005</v>
      </c>
      <c r="J219" s="84">
        <f t="shared" ref="J219:L219" si="66">(J95/J74-1)*100</f>
        <v>4.4547891756248514</v>
      </c>
      <c r="K219" s="84">
        <f t="shared" si="66"/>
        <v>8.2714950197684942</v>
      </c>
      <c r="L219" s="84">
        <f t="shared" si="66"/>
        <v>4.2521352264489387</v>
      </c>
    </row>
    <row r="220" spans="1:14" ht="12" hidden="1" customHeight="1">
      <c r="A220" s="73"/>
      <c r="B220" s="72" t="s">
        <v>13</v>
      </c>
      <c r="C220" s="80">
        <f>(C96/C75-1)*100</f>
        <v>5.162337176461973</v>
      </c>
      <c r="D220" s="80">
        <f t="shared" ref="D220:F220" si="67">(D96/D75-1)*100</f>
        <v>0.75402071273009685</v>
      </c>
      <c r="E220" s="80">
        <f t="shared" si="67"/>
        <v>5.6014565867032795</v>
      </c>
      <c r="F220" s="80">
        <f t="shared" si="67"/>
        <v>4.0346976096840681</v>
      </c>
      <c r="G220" s="73"/>
      <c r="H220" s="72" t="s">
        <v>13</v>
      </c>
      <c r="I220" s="84">
        <f>(I96/I75-1)*100</f>
        <v>3.7459734030213632</v>
      </c>
      <c r="J220" s="84">
        <f t="shared" ref="J220:L220" si="68">(J96/J75-1)*100</f>
        <v>1.6919971977712445</v>
      </c>
      <c r="K220" s="84">
        <f t="shared" si="68"/>
        <v>7.4009704365624707</v>
      </c>
      <c r="L220" s="84">
        <f t="shared" si="68"/>
        <v>5.4283131729446321</v>
      </c>
    </row>
    <row r="221" spans="1:14" ht="12" hidden="1" customHeight="1">
      <c r="A221" s="79"/>
      <c r="B221" s="83" t="s">
        <v>14</v>
      </c>
      <c r="C221" s="80">
        <f>(C97/C76-1)*100</f>
        <v>4.031868730145205</v>
      </c>
      <c r="D221" s="80">
        <f t="shared" ref="D221:F221" si="69">(D97/D76-1)*100</f>
        <v>1.9789935518072177</v>
      </c>
      <c r="E221" s="80">
        <f t="shared" si="69"/>
        <v>3.2149829915235406</v>
      </c>
      <c r="F221" s="80">
        <f t="shared" si="69"/>
        <v>5.4487614636274495</v>
      </c>
      <c r="G221" s="79"/>
      <c r="H221" s="83" t="s">
        <v>14</v>
      </c>
      <c r="I221" s="84">
        <f>(I97/I76-1)*100</f>
        <v>3.545847141747549</v>
      </c>
      <c r="J221" s="84">
        <f t="shared" ref="J221:L221" si="70">(J97/J76-1)*100</f>
        <v>1.4053422369259216</v>
      </c>
      <c r="K221" s="84">
        <f t="shared" si="70"/>
        <v>4.5177229087126847</v>
      </c>
      <c r="L221" s="84">
        <f t="shared" si="70"/>
        <v>2.4585015222712281</v>
      </c>
    </row>
    <row r="222" spans="1:14" ht="12" hidden="1" customHeight="1">
      <c r="A222" s="79"/>
      <c r="B222" s="83" t="s">
        <v>15</v>
      </c>
      <c r="C222" s="80">
        <f>(C98/C77-1)*100</f>
        <v>4.8188923216789581</v>
      </c>
      <c r="D222" s="80">
        <f t="shared" ref="D222:F222" si="71">(D98/D77-1)*100</f>
        <v>3.1717302616124821</v>
      </c>
      <c r="E222" s="80">
        <f t="shared" si="71"/>
        <v>6.6694398339889549</v>
      </c>
      <c r="F222" s="80">
        <f t="shared" si="71"/>
        <v>6.6444734528998683</v>
      </c>
      <c r="G222" s="79"/>
      <c r="H222" s="83" t="s">
        <v>15</v>
      </c>
      <c r="I222" s="84">
        <f>(I98/I77-1)*100</f>
        <v>4.3881878054434553</v>
      </c>
      <c r="J222" s="84">
        <f t="shared" ref="J222:L222" si="72">(J98/J77-1)*100</f>
        <v>2.6429922427767538</v>
      </c>
      <c r="K222" s="84">
        <f t="shared" si="72"/>
        <v>4.2032262403326026</v>
      </c>
      <c r="L222" s="84">
        <f t="shared" si="72"/>
        <v>4.7284784072614716</v>
      </c>
    </row>
    <row r="223" spans="1:14" ht="12" hidden="1" customHeight="1">
      <c r="A223" s="79"/>
      <c r="B223" s="83" t="s">
        <v>16</v>
      </c>
      <c r="C223" s="80">
        <f t="shared" ref="C223:F223" si="73">(C99/C78-1)*100</f>
        <v>4.732458390059846</v>
      </c>
      <c r="D223" s="80">
        <f t="shared" si="73"/>
        <v>2.2468840740083706</v>
      </c>
      <c r="E223" s="80">
        <f t="shared" si="73"/>
        <v>3.8910730290106388</v>
      </c>
      <c r="F223" s="80">
        <f t="shared" si="73"/>
        <v>6.224613321195549</v>
      </c>
      <c r="G223" s="79"/>
      <c r="H223" s="83" t="s">
        <v>16</v>
      </c>
      <c r="I223" s="84">
        <f t="shared" ref="I223:L223" si="74">(I99/I78-1)*100</f>
        <v>6.4573292882074806</v>
      </c>
      <c r="J223" s="84">
        <f t="shared" si="74"/>
        <v>1.7631951664101031</v>
      </c>
      <c r="K223" s="84">
        <f t="shared" si="74"/>
        <v>3.9972596573610186</v>
      </c>
      <c r="L223" s="84">
        <f t="shared" si="74"/>
        <v>4.3221603533050823</v>
      </c>
    </row>
    <row r="224" spans="1:14" ht="12" hidden="1" customHeight="1">
      <c r="A224" s="79"/>
      <c r="B224" s="83" t="s">
        <v>17</v>
      </c>
      <c r="C224" s="80">
        <f t="shared" ref="C224:F224" si="75">(C100/C79-1)*100</f>
        <v>4.0209166881143732</v>
      </c>
      <c r="D224" s="80">
        <f t="shared" si="75"/>
        <v>2.851299152278397</v>
      </c>
      <c r="E224" s="80">
        <f t="shared" si="75"/>
        <v>7.8954398695292749</v>
      </c>
      <c r="F224" s="80">
        <f t="shared" si="75"/>
        <v>6.6525070304450873</v>
      </c>
      <c r="G224" s="79"/>
      <c r="H224" s="83" t="s">
        <v>17</v>
      </c>
      <c r="I224" s="84">
        <f t="shared" ref="I224:L224" si="76">(I100/I79-1)*100</f>
        <v>5.610750128857922</v>
      </c>
      <c r="J224" s="84">
        <f t="shared" si="76"/>
        <v>2.3793194560149944</v>
      </c>
      <c r="K224" s="84">
        <f t="shared" si="76"/>
        <v>1.1617236890977267</v>
      </c>
      <c r="L224" s="84">
        <f t="shared" si="76"/>
        <v>6.1887596439208714</v>
      </c>
    </row>
    <row r="225" spans="1:12" ht="12" hidden="1" customHeight="1">
      <c r="A225" s="79"/>
      <c r="B225" s="83" t="s">
        <v>18</v>
      </c>
      <c r="C225" s="80">
        <f t="shared" ref="C225:F225" si="77">(C101/C80-1)*100</f>
        <v>5.4982828514101856</v>
      </c>
      <c r="D225" s="80">
        <f t="shared" si="77"/>
        <v>7.3510435158053555</v>
      </c>
      <c r="E225" s="80">
        <f t="shared" si="77"/>
        <v>7.690315445622331</v>
      </c>
      <c r="F225" s="80">
        <f t="shared" si="77"/>
        <v>8.1396933789114279</v>
      </c>
      <c r="G225" s="79"/>
      <c r="H225" s="83" t="s">
        <v>18</v>
      </c>
      <c r="I225" s="84">
        <f t="shared" ref="I225:L225" si="78">(I101/I80-1)*100</f>
        <v>8.1813971922141793</v>
      </c>
      <c r="J225" s="84">
        <f t="shared" si="78"/>
        <v>10.230494245025223</v>
      </c>
      <c r="K225" s="84">
        <f t="shared" si="78"/>
        <v>0.96548368087316927</v>
      </c>
      <c r="L225" s="84">
        <f t="shared" si="78"/>
        <v>9.41965497234143</v>
      </c>
    </row>
    <row r="226" spans="1:12" ht="12" hidden="1" customHeight="1">
      <c r="A226" s="77"/>
      <c r="B226" s="83" t="s">
        <v>19</v>
      </c>
      <c r="C226" s="80">
        <f t="shared" ref="C226:F226" si="79">(C102/C81-1)*100</f>
        <v>3.7231825841921973</v>
      </c>
      <c r="D226" s="80">
        <f t="shared" si="79"/>
        <v>5.5441447635591334</v>
      </c>
      <c r="E226" s="80">
        <f t="shared" si="79"/>
        <v>7.7984382522946483</v>
      </c>
      <c r="F226" s="80">
        <f t="shared" si="79"/>
        <v>6.952531076348567</v>
      </c>
      <c r="G226" s="77"/>
      <c r="H226" s="83" t="s">
        <v>19</v>
      </c>
      <c r="I226" s="84">
        <f t="shared" ref="I226:L226" si="80">(I102/I81-1)*100</f>
        <v>6.6994602443756657</v>
      </c>
      <c r="J226" s="84">
        <f t="shared" si="80"/>
        <v>7.1776220008504366</v>
      </c>
      <c r="K226" s="84">
        <f t="shared" si="80"/>
        <v>-1.4148420640589965</v>
      </c>
      <c r="L226" s="84">
        <f t="shared" si="80"/>
        <v>8.0893248207020143</v>
      </c>
    </row>
    <row r="227" spans="1:12" ht="12" hidden="1" customHeight="1">
      <c r="A227" s="77"/>
      <c r="B227" s="83" t="s">
        <v>20</v>
      </c>
      <c r="C227" s="80">
        <f t="shared" ref="C227:F227" si="81">(C103/C82-1)*100</f>
        <v>3.5655003581371858</v>
      </c>
      <c r="D227" s="80">
        <f t="shared" si="81"/>
        <v>7.2550934122085353</v>
      </c>
      <c r="E227" s="80">
        <f t="shared" si="81"/>
        <v>4.0453011371277103</v>
      </c>
      <c r="F227" s="80">
        <f t="shared" si="81"/>
        <v>7.9122247749399133</v>
      </c>
      <c r="G227" s="77"/>
      <c r="H227" s="83" t="s">
        <v>20</v>
      </c>
      <c r="I227" s="84">
        <f t="shared" ref="I227:L227" si="82">(I103/I82-1)*100</f>
        <v>7.8841227759126165</v>
      </c>
      <c r="J227" s="84">
        <f t="shared" si="82"/>
        <v>9.601501357801844</v>
      </c>
      <c r="K227" s="84">
        <f t="shared" si="82"/>
        <v>-2.5919782782194978</v>
      </c>
      <c r="L227" s="84">
        <f t="shared" si="82"/>
        <v>8.1965562937383893</v>
      </c>
    </row>
    <row r="228" spans="1:12" ht="12" hidden="1" customHeight="1">
      <c r="A228" s="77"/>
      <c r="B228" s="83" t="s">
        <v>21</v>
      </c>
      <c r="C228" s="80">
        <f t="shared" ref="C228:F228" si="83">(C104/C83-1)*100</f>
        <v>4.7863044403859023</v>
      </c>
      <c r="D228" s="80">
        <f t="shared" si="83"/>
        <v>6.4072270611238658</v>
      </c>
      <c r="E228" s="80">
        <f t="shared" si="83"/>
        <v>7.9267838738495744</v>
      </c>
      <c r="F228" s="80">
        <f t="shared" si="83"/>
        <v>8.90833761901626</v>
      </c>
      <c r="G228" s="77"/>
      <c r="H228" s="83" t="s">
        <v>21</v>
      </c>
      <c r="I228" s="84">
        <f t="shared" ref="I228:L228" si="84">(I104/I83-1)*100</f>
        <v>5.0612718543330715</v>
      </c>
      <c r="J228" s="84">
        <f t="shared" si="84"/>
        <v>8.2703090336180054</v>
      </c>
      <c r="K228" s="84">
        <f t="shared" si="84"/>
        <v>0.91551221587753417</v>
      </c>
      <c r="L228" s="84">
        <f t="shared" si="84"/>
        <v>7.3195831930799482</v>
      </c>
    </row>
    <row r="229" spans="1:12" ht="12" hidden="1" customHeight="1">
      <c r="A229" s="73"/>
      <c r="B229" s="83" t="s">
        <v>22</v>
      </c>
      <c r="C229" s="80">
        <f t="shared" ref="C229:F229" si="85">(C105/C84-1)*100</f>
        <v>4.684384437714928</v>
      </c>
      <c r="D229" s="80">
        <f t="shared" si="85"/>
        <v>3.1173417800069991</v>
      </c>
      <c r="E229" s="80">
        <f t="shared" si="85"/>
        <v>13.710524566785898</v>
      </c>
      <c r="F229" s="80">
        <f t="shared" si="85"/>
        <v>5.2039723938796856</v>
      </c>
      <c r="G229" s="73"/>
      <c r="H229" s="83" t="s">
        <v>22</v>
      </c>
      <c r="I229" s="84">
        <f t="shared" ref="I229:L229" si="86">(I105/I84-1)*100</f>
        <v>4.9546106646332522</v>
      </c>
      <c r="J229" s="84">
        <f t="shared" si="86"/>
        <v>7.9461464317209574</v>
      </c>
      <c r="K229" s="84">
        <f t="shared" si="86"/>
        <v>1.425701863076112</v>
      </c>
      <c r="L229" s="84">
        <f t="shared" si="86"/>
        <v>6.5787182203466354</v>
      </c>
    </row>
    <row r="230" spans="1:12" ht="12" hidden="1" customHeight="1">
      <c r="A230" s="73"/>
      <c r="B230" s="88" t="s">
        <v>23</v>
      </c>
      <c r="C230" s="80">
        <f t="shared" ref="C230:F230" si="87">(C106/C85-1)*100</f>
        <v>5.6691572632765475</v>
      </c>
      <c r="D230" s="80">
        <f t="shared" si="87"/>
        <v>7.0475915168578096</v>
      </c>
      <c r="E230" s="80">
        <f t="shared" si="87"/>
        <v>13.930893800442433</v>
      </c>
      <c r="F230" s="80">
        <f t="shared" si="87"/>
        <v>6.2528654386840632</v>
      </c>
      <c r="G230" s="73"/>
      <c r="H230" s="88" t="s">
        <v>23</v>
      </c>
      <c r="I230" s="84">
        <f t="shared" ref="I230:L230" si="88">(I106/I85-1)*100</f>
        <v>4.4207621871936276</v>
      </c>
      <c r="J230" s="84">
        <f t="shared" si="88"/>
        <v>6.4528202953137548</v>
      </c>
      <c r="K230" s="84">
        <f t="shared" si="88"/>
        <v>3.5815113156313583</v>
      </c>
      <c r="L230" s="84">
        <f t="shared" si="88"/>
        <v>8.630385541710961</v>
      </c>
    </row>
    <row r="231" spans="1:12" ht="10.95" hidden="1" customHeight="1">
      <c r="A231" s="73"/>
      <c r="B231" s="89"/>
      <c r="C231" s="84"/>
      <c r="D231" s="84"/>
      <c r="E231" s="84"/>
      <c r="F231" s="94"/>
      <c r="G231" s="94"/>
      <c r="H231" s="89"/>
      <c r="I231" s="84"/>
      <c r="J231" s="84"/>
      <c r="K231" s="84"/>
      <c r="L231" s="84"/>
    </row>
    <row r="232" spans="1:12" ht="12" customHeight="1">
      <c r="A232" s="73">
        <v>2025</v>
      </c>
      <c r="B232" s="88" t="s">
        <v>12</v>
      </c>
      <c r="C232" s="80">
        <f>(C108/C95-1)*100</f>
        <v>4.8619702545682486</v>
      </c>
      <c r="D232" s="80">
        <f t="shared" ref="D232:F232" si="89">(D108/D95-1)*100</f>
        <v>5.1811206904100127</v>
      </c>
      <c r="E232" s="80">
        <f t="shared" si="89"/>
        <v>8.270479415008225</v>
      </c>
      <c r="F232" s="80">
        <f t="shared" si="89"/>
        <v>4.9583131887282139</v>
      </c>
      <c r="G232" s="73">
        <v>2025</v>
      </c>
      <c r="H232" s="88" t="s">
        <v>12</v>
      </c>
      <c r="I232" s="84">
        <f>(I108/I95-1)*100</f>
        <v>5.3419620202728835</v>
      </c>
      <c r="J232" s="84">
        <f t="shared" ref="J232:L232" si="90">(J108/J95-1)*100</f>
        <v>10.180313487940595</v>
      </c>
      <c r="K232" s="84">
        <f t="shared" si="90"/>
        <v>2.5518740262115314</v>
      </c>
      <c r="L232" s="84">
        <f t="shared" si="90"/>
        <v>6.3627532391503872</v>
      </c>
    </row>
    <row r="233" spans="1:12" ht="12" customHeight="1">
      <c r="A233" s="73"/>
      <c r="B233" s="88" t="s">
        <v>13</v>
      </c>
      <c r="C233" s="80">
        <f>(C109/C96-1)*100</f>
        <v>5.7837493078133795</v>
      </c>
      <c r="D233" s="80">
        <f t="shared" ref="D233:F233" si="91">(D109/D96-1)*100</f>
        <v>7.2805442570848422</v>
      </c>
      <c r="E233" s="80">
        <f t="shared" si="91"/>
        <v>7.5087775497769682</v>
      </c>
      <c r="F233" s="80">
        <f t="shared" si="91"/>
        <v>6.7372676495541128</v>
      </c>
      <c r="G233" s="73"/>
      <c r="H233" s="88" t="s">
        <v>13</v>
      </c>
      <c r="I233" s="84">
        <f>(I109/I96-1)*100</f>
        <v>5.1286626400687929</v>
      </c>
      <c r="J233" s="84">
        <f t="shared" ref="J233:L233" si="92">(J109/J96-1)*100</f>
        <v>10.295444432024103</v>
      </c>
      <c r="K233" s="84">
        <f t="shared" si="92"/>
        <v>4.1104131451509485</v>
      </c>
      <c r="L233" s="84">
        <f t="shared" si="92"/>
        <v>8.088720837351616</v>
      </c>
    </row>
    <row r="234" spans="1:12" ht="12" customHeight="1">
      <c r="A234" s="73"/>
      <c r="B234" s="83" t="s">
        <v>24</v>
      </c>
      <c r="C234" s="80">
        <f>(C110/C97-1)*100</f>
        <v>5.7339121062015108</v>
      </c>
      <c r="D234" s="80">
        <f t="shared" ref="D234:F234" si="93">(D110/D97-1)*100</f>
        <v>5.7234192403403661</v>
      </c>
      <c r="E234" s="80">
        <f t="shared" si="93"/>
        <v>8.9795141983384887</v>
      </c>
      <c r="F234" s="80">
        <f t="shared" si="93"/>
        <v>7.7085358896602285</v>
      </c>
      <c r="G234" s="73"/>
      <c r="H234" s="83" t="s">
        <v>24</v>
      </c>
      <c r="I234" s="84">
        <f>(I110/I97-1)*100</f>
        <v>7.6318478349572949</v>
      </c>
      <c r="J234" s="84">
        <f t="shared" ref="J234:L234" si="94">(J110/J97-1)*100</f>
        <v>6.3891578030446983</v>
      </c>
      <c r="K234" s="84">
        <f t="shared" si="94"/>
        <v>2.4692637753751967</v>
      </c>
      <c r="L234" s="84">
        <f t="shared" si="94"/>
        <v>8.8824157922925639</v>
      </c>
    </row>
    <row r="235" spans="1:12" ht="12" customHeight="1">
      <c r="A235" s="73"/>
      <c r="B235" s="88" t="s">
        <v>15</v>
      </c>
      <c r="C235" s="80">
        <f>(C111/C98-1)*100</f>
        <v>5.4582351677595176</v>
      </c>
      <c r="D235" s="80">
        <f t="shared" ref="D235:F235" si="95">(D111/D98-1)*100</f>
        <v>6.0391635559907009</v>
      </c>
      <c r="E235" s="80">
        <f t="shared" si="95"/>
        <v>5.1507932873468221</v>
      </c>
      <c r="F235" s="80">
        <f t="shared" si="95"/>
        <v>7.5453411383122448</v>
      </c>
      <c r="G235" s="73"/>
      <c r="H235" s="88" t="s">
        <v>15</v>
      </c>
      <c r="I235" s="84">
        <f>(I111/I98-1)*100</f>
        <v>6.5786965864754077</v>
      </c>
      <c r="J235" s="84">
        <f t="shared" ref="J235:L235" si="96">(J111/J98-1)*100</f>
        <v>9.8327647223535699</v>
      </c>
      <c r="K235" s="84">
        <f t="shared" si="96"/>
        <v>2.7579095888269567</v>
      </c>
      <c r="L235" s="84">
        <f t="shared" si="96"/>
        <v>6.6725854816312768</v>
      </c>
    </row>
    <row r="236" spans="1:12" ht="12" customHeight="1">
      <c r="A236" s="73"/>
      <c r="B236" s="83" t="s">
        <v>16</v>
      </c>
      <c r="C236" s="80">
        <f t="shared" ref="C236:F236" si="97">(C112/C99-1)*100</f>
        <v>4.7492484548658842</v>
      </c>
      <c r="D236" s="80">
        <f t="shared" si="97"/>
        <v>4.3596477408226697</v>
      </c>
      <c r="E236" s="80">
        <f t="shared" si="97"/>
        <v>2.96094350333449</v>
      </c>
      <c r="F236" s="80">
        <f t="shared" si="97"/>
        <v>7.7237455858538251</v>
      </c>
      <c r="G236" s="73"/>
      <c r="H236" s="83" t="s">
        <v>16</v>
      </c>
      <c r="I236" s="84">
        <f t="shared" ref="I236:L236" si="98">(I112/I99-1)*100</f>
        <v>7.4327750468303755</v>
      </c>
      <c r="J236" s="84">
        <f t="shared" si="98"/>
        <v>5.1428422688162279</v>
      </c>
      <c r="K236" s="84">
        <f t="shared" si="98"/>
        <v>1.7898760013821846</v>
      </c>
      <c r="L236" s="84">
        <f t="shared" si="98"/>
        <v>7.4860546610341139</v>
      </c>
    </row>
    <row r="237" spans="1:12" ht="12" customHeight="1">
      <c r="A237" s="73"/>
      <c r="B237" s="88" t="s">
        <v>17</v>
      </c>
      <c r="C237" s="80">
        <f t="shared" ref="C237:F237" si="99">(C113/C100-1)*100</f>
        <v>5.2428949306579264</v>
      </c>
      <c r="D237" s="80">
        <f t="shared" si="99"/>
        <v>5.215761920940265</v>
      </c>
      <c r="E237" s="80">
        <f t="shared" si="99"/>
        <v>12.193623804786302</v>
      </c>
      <c r="F237" s="80">
        <f t="shared" si="99"/>
        <v>6.6747500396961534</v>
      </c>
      <c r="G237" s="73"/>
      <c r="H237" s="88" t="s">
        <v>17</v>
      </c>
      <c r="I237" s="84">
        <f t="shared" ref="I237:L237" si="100">(I113/I100-1)*100</f>
        <v>5.2670799037004556</v>
      </c>
      <c r="J237" s="84">
        <f t="shared" si="100"/>
        <v>3.891272459593198</v>
      </c>
      <c r="K237" s="84">
        <f t="shared" si="100"/>
        <v>2.7555070976865714</v>
      </c>
      <c r="L237" s="84">
        <f t="shared" si="100"/>
        <v>8.9705253225415902</v>
      </c>
    </row>
    <row r="238" spans="1:12" ht="12" customHeight="1">
      <c r="A238" s="73"/>
      <c r="B238" s="88" t="s">
        <v>18</v>
      </c>
      <c r="C238" s="80">
        <f t="shared" ref="C238:F238" si="101">(C114/C101-1)*100</f>
        <v>5.3604143052540687</v>
      </c>
      <c r="D238" s="80">
        <f t="shared" si="101"/>
        <v>5.5074315662908546</v>
      </c>
      <c r="E238" s="80">
        <f t="shared" si="101"/>
        <v>4.6689560501543825</v>
      </c>
      <c r="F238" s="80">
        <f t="shared" si="101"/>
        <v>6.6445337921405834</v>
      </c>
      <c r="G238" s="73"/>
      <c r="H238" s="88" t="s">
        <v>18</v>
      </c>
      <c r="I238" s="84">
        <f t="shared" ref="I238:L238" si="102">(I114/I101-1)*100</f>
        <v>6.6557163424193932</v>
      </c>
      <c r="J238" s="84">
        <f t="shared" si="102"/>
        <v>5.9207320259066831</v>
      </c>
      <c r="K238" s="84">
        <f t="shared" si="102"/>
        <v>3.9617657772526238</v>
      </c>
      <c r="L238" s="84">
        <f t="shared" si="102"/>
        <v>5.8118937158552875</v>
      </c>
    </row>
    <row r="239" spans="1:12" ht="12" customHeight="1">
      <c r="A239" s="72"/>
      <c r="B239" s="83" t="s">
        <v>19</v>
      </c>
      <c r="C239" s="80">
        <f t="shared" ref="C239:F239" si="103">(C115/C102-1)*100</f>
        <v>5.1401154187054932</v>
      </c>
      <c r="D239" s="80">
        <f t="shared" si="103"/>
        <v>4.9252399774905697</v>
      </c>
      <c r="E239" s="80">
        <f t="shared" si="103"/>
        <v>5.2087017285553427</v>
      </c>
      <c r="F239" s="80">
        <f t="shared" si="103"/>
        <v>5.4240381109173619</v>
      </c>
      <c r="G239" s="72"/>
      <c r="H239" s="83" t="s">
        <v>19</v>
      </c>
      <c r="I239" s="84">
        <f t="shared" ref="I239:L239" si="104">(I115/I102-1)*100</f>
        <v>5.3545428299786035</v>
      </c>
      <c r="J239" s="84">
        <f t="shared" si="104"/>
        <v>4.9499278530635182</v>
      </c>
      <c r="K239" s="84">
        <f t="shared" si="104"/>
        <v>4.8245789644344894</v>
      </c>
      <c r="L239" s="84">
        <f t="shared" si="104"/>
        <v>6.1479377484279452</v>
      </c>
    </row>
    <row r="240" spans="1:12" ht="12" customHeight="1">
      <c r="A240" s="72"/>
      <c r="B240" s="88" t="s">
        <v>28</v>
      </c>
      <c r="C240" s="80">
        <f t="shared" ref="C240:F240" si="105">(C116/C103-1)*100</f>
        <v>6.8940594009077483</v>
      </c>
      <c r="D240" s="80">
        <f t="shared" si="105"/>
        <v>5.7559954792949064</v>
      </c>
      <c r="E240" s="80">
        <f t="shared" si="105"/>
        <v>9.3028802408380074</v>
      </c>
      <c r="F240" s="80">
        <f t="shared" si="105"/>
        <v>7.1976031421653985</v>
      </c>
      <c r="G240" s="72"/>
      <c r="H240" s="88" t="s">
        <v>28</v>
      </c>
      <c r="I240" s="84">
        <f t="shared" ref="I240:L240" si="106">(I116/I103-1)*100</f>
        <v>8.2489879167364499</v>
      </c>
      <c r="J240" s="84">
        <f t="shared" si="106"/>
        <v>6.9506409440065253</v>
      </c>
      <c r="K240" s="84">
        <f t="shared" si="106"/>
        <v>5.3680005053088786</v>
      </c>
      <c r="L240" s="84">
        <f t="shared" si="106"/>
        <v>7.2252240016902114</v>
      </c>
    </row>
    <row r="241" spans="1:12" ht="12" customHeight="1">
      <c r="A241" s="73"/>
      <c r="B241" s="88" t="s">
        <v>21</v>
      </c>
      <c r="C241" s="80">
        <f t="shared" ref="C241:F241" si="107">(C117/C104-1)*100</f>
        <v>7.2882977967439366</v>
      </c>
      <c r="D241" s="80">
        <f t="shared" si="107"/>
        <v>5.9257878173949452</v>
      </c>
      <c r="E241" s="80">
        <f t="shared" si="107"/>
        <v>7.542373035808736</v>
      </c>
      <c r="F241" s="80">
        <f t="shared" si="107"/>
        <v>9.1561045053258017</v>
      </c>
      <c r="G241" s="73"/>
      <c r="H241" s="88" t="s">
        <v>21</v>
      </c>
      <c r="I241" s="84">
        <f t="shared" ref="I241:L241" si="108">(I117/I104-1)*100</f>
        <v>8.3522175543103927</v>
      </c>
      <c r="J241" s="84">
        <f t="shared" si="108"/>
        <v>9.9775582210643865</v>
      </c>
      <c r="K241" s="84">
        <f t="shared" si="108"/>
        <v>4.9214219356491729</v>
      </c>
      <c r="L241" s="84">
        <f t="shared" si="108"/>
        <v>9.7094094808706455</v>
      </c>
    </row>
    <row r="242" spans="1:12" ht="12.75" customHeight="1">
      <c r="A242" s="73"/>
      <c r="B242" s="83" t="s">
        <v>22</v>
      </c>
      <c r="C242" s="80">
        <f t="shared" ref="C242:F242" si="109">(C118/C105-1)*100</f>
        <v>6.0275160391726201</v>
      </c>
      <c r="D242" s="80">
        <f t="shared" si="109"/>
        <v>4.1178597542105733</v>
      </c>
      <c r="E242" s="80">
        <f t="shared" si="109"/>
        <v>2.9918751040245217</v>
      </c>
      <c r="F242" s="80">
        <f t="shared" si="109"/>
        <v>6.7423948864740568</v>
      </c>
      <c r="G242" s="73"/>
      <c r="H242" s="83" t="s">
        <v>22</v>
      </c>
      <c r="I242" s="84">
        <f t="shared" ref="I242:L242" si="110">(I118/I105-1)*100</f>
        <v>8.4570545950672269</v>
      </c>
      <c r="J242" s="84">
        <f t="shared" si="110"/>
        <v>6.3507410926157304</v>
      </c>
      <c r="K242" s="84">
        <f t="shared" si="110"/>
        <v>5.131766949176586</v>
      </c>
      <c r="L242" s="84">
        <f t="shared" si="110"/>
        <v>5.5449317151963884</v>
      </c>
    </row>
    <row r="243" spans="1:12" ht="12.75" customHeight="1">
      <c r="A243" s="3"/>
      <c r="B243" s="83" t="s">
        <v>23</v>
      </c>
      <c r="C243" s="80">
        <f t="shared" ref="C243:F243" si="111">(C119/C106-1)*100</f>
        <v>6.8649951099635231</v>
      </c>
      <c r="D243" s="80">
        <f t="shared" si="111"/>
        <v>4.1750194080470093</v>
      </c>
      <c r="E243" s="80">
        <f t="shared" si="111"/>
        <v>4.6417071676089439</v>
      </c>
      <c r="F243" s="80">
        <f t="shared" si="111"/>
        <v>7.1240247713105553</v>
      </c>
      <c r="G243" s="3"/>
      <c r="H243" s="83" t="s">
        <v>23</v>
      </c>
      <c r="I243" s="84">
        <f t="shared" ref="I243:L243" si="112">(I119/I106-1)*100</f>
        <v>9.1579983116783161</v>
      </c>
      <c r="J243" s="84">
        <f t="shared" si="112"/>
        <v>10.777270590385113</v>
      </c>
      <c r="K243" s="84">
        <f t="shared" si="112"/>
        <v>5.4782612204635317</v>
      </c>
      <c r="L243" s="84">
        <f t="shared" si="112"/>
        <v>5.1982626313946456</v>
      </c>
    </row>
    <row r="244" spans="1:12" ht="12.75" customHeight="1">
      <c r="C244" s="80"/>
      <c r="D244" s="80"/>
      <c r="E244" s="80"/>
      <c r="F244" s="80"/>
      <c r="I244" s="84"/>
      <c r="J244" s="84"/>
      <c r="K244" s="84"/>
      <c r="L244" s="84"/>
    </row>
    <row r="245" spans="1:12" ht="12" customHeight="1">
      <c r="A245" s="73">
        <v>2026</v>
      </c>
      <c r="B245" s="83" t="s">
        <v>12</v>
      </c>
      <c r="C245" s="80">
        <f>(C121/C108-1)*100</f>
        <v>6.0274689482637367</v>
      </c>
      <c r="D245" s="80">
        <f t="shared" ref="D245:F245" si="113">(D121/D108-1)*100</f>
        <v>5.2765346753718578</v>
      </c>
      <c r="E245" s="80">
        <f t="shared" si="113"/>
        <v>6.393618300958992</v>
      </c>
      <c r="F245" s="80">
        <f t="shared" si="113"/>
        <v>5.8474339571793266</v>
      </c>
      <c r="G245" s="73">
        <v>2026</v>
      </c>
      <c r="H245" s="83" t="s">
        <v>12</v>
      </c>
      <c r="I245" s="84">
        <f>(I121/I108-1)*100</f>
        <v>9.4402056831926373</v>
      </c>
      <c r="J245" s="84">
        <f t="shared" ref="J245:L245" si="114">(J121/J108-1)*100</f>
        <v>5.7272189372082227</v>
      </c>
      <c r="K245" s="84">
        <f t="shared" si="114"/>
        <v>4.2531804350255831</v>
      </c>
      <c r="L245" s="84">
        <f t="shared" si="114"/>
        <v>5.5635899318514426</v>
      </c>
    </row>
    <row r="246" spans="1:12" ht="12" customHeight="1">
      <c r="A246" s="73"/>
      <c r="B246" s="83" t="s">
        <v>13</v>
      </c>
      <c r="C246" s="80">
        <f>(C122/C109-1)*100</f>
        <v>5.6668409686665866</v>
      </c>
      <c r="D246" s="80">
        <f t="shared" ref="D246:F246" si="115">(D122/D109-1)*100</f>
        <v>5.6890036638609143</v>
      </c>
      <c r="E246" s="80">
        <f t="shared" si="115"/>
        <v>4.6582083478058811</v>
      </c>
      <c r="F246" s="80">
        <f t="shared" si="115"/>
        <v>5.6999407802289292</v>
      </c>
      <c r="G246" s="73"/>
      <c r="H246" s="83" t="s">
        <v>13</v>
      </c>
      <c r="I246" s="84">
        <f>(I122/I109-1)*100</f>
        <v>9.5753200240826111</v>
      </c>
      <c r="J246" s="84">
        <f t="shared" ref="J246:L246" si="116">(J122/J109-1)*100</f>
        <v>5.0103533078431406</v>
      </c>
      <c r="K246" s="84">
        <f t="shared" si="116"/>
        <v>3.7124550000313228</v>
      </c>
      <c r="L246" s="84">
        <f t="shared" si="116"/>
        <v>7.6262264197262786</v>
      </c>
    </row>
    <row r="247" spans="1:12" ht="12" customHeight="1">
      <c r="A247" s="73"/>
      <c r="B247" s="83" t="s">
        <v>163</v>
      </c>
      <c r="C247" s="80">
        <f>(C123/C110-1)*100</f>
        <v>15.662518284415473</v>
      </c>
      <c r="D247" s="80">
        <f t="shared" ref="D247:F247" si="117">(D123/D110-1)*100</f>
        <v>4.306886110487107</v>
      </c>
      <c r="E247" s="80">
        <f t="shared" si="117"/>
        <v>5.7395876656876288</v>
      </c>
      <c r="F247" s="80">
        <f t="shared" si="117"/>
        <v>5.357352628095402</v>
      </c>
      <c r="G247" s="73"/>
      <c r="H247" s="83" t="s">
        <v>163</v>
      </c>
      <c r="I247" s="84">
        <f>(I123/I110-1)*100</f>
        <v>7.9235686343813061</v>
      </c>
      <c r="J247" s="84">
        <f t="shared" ref="J247:L247" si="118">(J123/J110-1)*100</f>
        <v>6.609085440902418</v>
      </c>
      <c r="K247" s="84">
        <f t="shared" si="118"/>
        <v>32.042181400856798</v>
      </c>
      <c r="L247" s="84">
        <f t="shared" si="118"/>
        <v>2.9229157777771464</v>
      </c>
    </row>
    <row r="248" spans="1:12" ht="12" customHeight="1">
      <c r="A248" s="73"/>
      <c r="B248" s="83" t="s">
        <v>154</v>
      </c>
      <c r="C248" s="80">
        <f>(C124/C111-1)*100</f>
        <v>24.08284630852706</v>
      </c>
      <c r="D248" s="80">
        <f t="shared" ref="D248:F248" si="119">(D124/D111-1)*100</f>
        <v>12.499062509326397</v>
      </c>
      <c r="E248" s="80">
        <f t="shared" si="119"/>
        <v>11.721845787873853</v>
      </c>
      <c r="F248" s="80">
        <f t="shared" si="119"/>
        <v>6.9261045893969087</v>
      </c>
      <c r="G248" s="73"/>
      <c r="H248" s="83" t="s">
        <v>154</v>
      </c>
      <c r="I248" s="84">
        <f>(I124/I111-1)*100</f>
        <v>8.1862426330015161</v>
      </c>
      <c r="J248" s="84">
        <f t="shared" ref="J248:L248" si="120">(J124/J111-1)*100</f>
        <v>5.7770691395119478</v>
      </c>
      <c r="K248" s="84">
        <f t="shared" si="120"/>
        <v>52.007290160831765</v>
      </c>
      <c r="L248" s="84">
        <f t="shared" si="120"/>
        <v>6.5436596285423976</v>
      </c>
    </row>
    <row r="249" spans="1:12" ht="12" hidden="1" customHeight="1">
      <c r="A249" s="73"/>
      <c r="B249" s="83" t="s">
        <v>155</v>
      </c>
      <c r="C249" s="80">
        <f t="shared" ref="C249:F249" si="121">(C125/C112-1)*100</f>
        <v>-100</v>
      </c>
      <c r="D249" s="80">
        <f t="shared" si="121"/>
        <v>-100</v>
      </c>
      <c r="E249" s="80">
        <f t="shared" si="121"/>
        <v>-100</v>
      </c>
      <c r="F249" s="80">
        <f t="shared" si="121"/>
        <v>-100</v>
      </c>
      <c r="G249" s="73"/>
      <c r="H249" s="83" t="s">
        <v>155</v>
      </c>
      <c r="I249" s="84">
        <f t="shared" ref="I249:L249" si="122">(I125/I112-1)*100</f>
        <v>-100</v>
      </c>
      <c r="J249" s="84">
        <f t="shared" si="122"/>
        <v>-100</v>
      </c>
      <c r="K249" s="84">
        <f t="shared" si="122"/>
        <v>-100</v>
      </c>
      <c r="L249" s="84">
        <f t="shared" si="122"/>
        <v>-100</v>
      </c>
    </row>
    <row r="250" spans="1:12" ht="12" hidden="1" customHeight="1">
      <c r="A250" s="73"/>
      <c r="B250" s="83" t="s">
        <v>156</v>
      </c>
      <c r="C250" s="80">
        <f t="shared" ref="C250:F250" si="123">(C126/C113-1)*100</f>
        <v>-100</v>
      </c>
      <c r="D250" s="80">
        <f t="shared" si="123"/>
        <v>-100</v>
      </c>
      <c r="E250" s="80">
        <f t="shared" si="123"/>
        <v>-100</v>
      </c>
      <c r="F250" s="80">
        <f t="shared" si="123"/>
        <v>-100</v>
      </c>
      <c r="G250" s="73"/>
      <c r="H250" s="83" t="s">
        <v>156</v>
      </c>
      <c r="I250" s="84">
        <f t="shared" ref="I250:L250" si="124">(I126/I113-1)*100</f>
        <v>-100</v>
      </c>
      <c r="J250" s="84">
        <f t="shared" si="124"/>
        <v>-100</v>
      </c>
      <c r="K250" s="84">
        <f t="shared" si="124"/>
        <v>-100</v>
      </c>
      <c r="L250" s="84">
        <f t="shared" si="124"/>
        <v>-100</v>
      </c>
    </row>
    <row r="251" spans="1:12" ht="12" hidden="1" customHeight="1">
      <c r="A251" s="73"/>
      <c r="B251" s="83" t="s">
        <v>157</v>
      </c>
      <c r="C251" s="80">
        <f t="shared" ref="C251:F251" si="125">(C127/C114-1)*100</f>
        <v>-100</v>
      </c>
      <c r="D251" s="80">
        <f t="shared" si="125"/>
        <v>-100</v>
      </c>
      <c r="E251" s="80">
        <f t="shared" si="125"/>
        <v>-100</v>
      </c>
      <c r="F251" s="80">
        <f t="shared" si="125"/>
        <v>-100</v>
      </c>
      <c r="G251" s="73"/>
      <c r="H251" s="83" t="s">
        <v>157</v>
      </c>
      <c r="I251" s="84">
        <f t="shared" ref="I251:L251" si="126">(I127/I114-1)*100</f>
        <v>-100</v>
      </c>
      <c r="J251" s="84">
        <f t="shared" si="126"/>
        <v>-100</v>
      </c>
      <c r="K251" s="84">
        <f t="shared" si="126"/>
        <v>-100</v>
      </c>
      <c r="L251" s="84">
        <f t="shared" si="126"/>
        <v>-100</v>
      </c>
    </row>
    <row r="252" spans="1:12" ht="12" hidden="1" customHeight="1">
      <c r="A252" s="72"/>
      <c r="B252" s="83" t="s">
        <v>158</v>
      </c>
      <c r="C252" s="80">
        <f t="shared" ref="C252:F252" si="127">(C128/C115-1)*100</f>
        <v>-100</v>
      </c>
      <c r="D252" s="80">
        <f t="shared" si="127"/>
        <v>-100</v>
      </c>
      <c r="E252" s="80">
        <f t="shared" si="127"/>
        <v>-100</v>
      </c>
      <c r="F252" s="80">
        <f t="shared" si="127"/>
        <v>-100</v>
      </c>
      <c r="G252" s="72"/>
      <c r="H252" s="83" t="s">
        <v>158</v>
      </c>
      <c r="I252" s="84">
        <f t="shared" ref="I252:L252" si="128">(I128/I115-1)*100</f>
        <v>-100</v>
      </c>
      <c r="J252" s="84">
        <f t="shared" si="128"/>
        <v>-100</v>
      </c>
      <c r="K252" s="84">
        <f t="shared" si="128"/>
        <v>-100</v>
      </c>
      <c r="L252" s="84">
        <f t="shared" si="128"/>
        <v>-100</v>
      </c>
    </row>
    <row r="253" spans="1:12" ht="12" hidden="1" customHeight="1">
      <c r="A253" s="72"/>
      <c r="B253" s="83" t="s">
        <v>159</v>
      </c>
      <c r="C253" s="80">
        <f t="shared" ref="C253:F253" si="129">(C129/C116-1)*100</f>
        <v>-100</v>
      </c>
      <c r="D253" s="80">
        <f t="shared" si="129"/>
        <v>-100</v>
      </c>
      <c r="E253" s="80">
        <f t="shared" si="129"/>
        <v>-100</v>
      </c>
      <c r="F253" s="80">
        <f t="shared" si="129"/>
        <v>-100</v>
      </c>
      <c r="G253" s="72"/>
      <c r="H253" s="83" t="s">
        <v>159</v>
      </c>
      <c r="I253" s="84">
        <f t="shared" ref="I253:L253" si="130">(I129/I116-1)*100</f>
        <v>-100</v>
      </c>
      <c r="J253" s="84">
        <f t="shared" si="130"/>
        <v>-100</v>
      </c>
      <c r="K253" s="84">
        <f t="shared" si="130"/>
        <v>-100</v>
      </c>
      <c r="L253" s="84">
        <f t="shared" si="130"/>
        <v>-100</v>
      </c>
    </row>
    <row r="254" spans="1:12" ht="12" hidden="1" customHeight="1">
      <c r="A254" s="73"/>
      <c r="B254" s="83" t="s">
        <v>160</v>
      </c>
      <c r="C254" s="80">
        <f t="shared" ref="C254:F254" si="131">(C130/C117-1)*100</f>
        <v>-100</v>
      </c>
      <c r="D254" s="80">
        <f t="shared" si="131"/>
        <v>-100</v>
      </c>
      <c r="E254" s="80">
        <f t="shared" si="131"/>
        <v>-100</v>
      </c>
      <c r="F254" s="80">
        <f t="shared" si="131"/>
        <v>-100</v>
      </c>
      <c r="G254" s="73"/>
      <c r="H254" s="83" t="s">
        <v>160</v>
      </c>
      <c r="I254" s="84">
        <f t="shared" ref="I254:L254" si="132">(I130/I117-1)*100</f>
        <v>-100</v>
      </c>
      <c r="J254" s="84">
        <f t="shared" si="132"/>
        <v>-100</v>
      </c>
      <c r="K254" s="84">
        <f t="shared" si="132"/>
        <v>-100</v>
      </c>
      <c r="L254" s="84">
        <f t="shared" si="132"/>
        <v>-100</v>
      </c>
    </row>
    <row r="255" spans="1:12" ht="12.75" hidden="1" customHeight="1">
      <c r="A255" s="73"/>
      <c r="B255" s="83" t="s">
        <v>161</v>
      </c>
      <c r="C255" s="80">
        <f t="shared" ref="C255:F255" si="133">(C131/C118-1)*100</f>
        <v>-100</v>
      </c>
      <c r="D255" s="80">
        <f t="shared" si="133"/>
        <v>-100</v>
      </c>
      <c r="E255" s="80">
        <f t="shared" si="133"/>
        <v>-100</v>
      </c>
      <c r="F255" s="80">
        <f t="shared" si="133"/>
        <v>-100</v>
      </c>
      <c r="G255" s="73"/>
      <c r="H255" s="83" t="s">
        <v>161</v>
      </c>
      <c r="I255" s="84">
        <f t="shared" ref="I255:L255" si="134">(I131/I118-1)*100</f>
        <v>-100</v>
      </c>
      <c r="J255" s="84">
        <f t="shared" si="134"/>
        <v>-100</v>
      </c>
      <c r="K255" s="84">
        <f t="shared" si="134"/>
        <v>-100</v>
      </c>
      <c r="L255" s="84">
        <f t="shared" si="134"/>
        <v>-100</v>
      </c>
    </row>
    <row r="256" spans="1:12" ht="12.75" hidden="1" customHeight="1">
      <c r="A256" s="3"/>
      <c r="B256" s="83" t="s">
        <v>134</v>
      </c>
      <c r="C256" s="80">
        <f t="shared" ref="C256:F256" si="135">(C132/C119-1)*100</f>
        <v>-100</v>
      </c>
      <c r="D256" s="80">
        <f t="shared" si="135"/>
        <v>-100</v>
      </c>
      <c r="E256" s="80">
        <f t="shared" si="135"/>
        <v>-100</v>
      </c>
      <c r="F256" s="80">
        <f t="shared" si="135"/>
        <v>-100</v>
      </c>
      <c r="G256" s="3"/>
      <c r="H256" s="83" t="s">
        <v>134</v>
      </c>
      <c r="I256" s="84">
        <f t="shared" ref="I256:L256" si="136">(I132/I119-1)*100</f>
        <v>-100</v>
      </c>
      <c r="J256" s="84">
        <f t="shared" si="136"/>
        <v>-100</v>
      </c>
      <c r="K256" s="84">
        <f t="shared" si="136"/>
        <v>-100</v>
      </c>
      <c r="L256" s="84">
        <f t="shared" si="136"/>
        <v>-100</v>
      </c>
    </row>
    <row r="257" spans="1:14" ht="10.95" customHeight="1">
      <c r="A257" s="73"/>
      <c r="B257" s="83"/>
      <c r="C257" s="80"/>
      <c r="D257" s="80"/>
      <c r="E257" s="80"/>
      <c r="F257" s="80"/>
      <c r="G257" s="73"/>
      <c r="H257" s="83"/>
      <c r="I257" s="84"/>
      <c r="J257" s="84"/>
      <c r="K257" s="84"/>
      <c r="L257" s="84"/>
    </row>
    <row r="258" spans="1:14" s="48" customFormat="1" ht="16.5" customHeight="1">
      <c r="A258" s="150" t="s">
        <v>145</v>
      </c>
      <c r="B258" s="150"/>
      <c r="C258" s="150"/>
      <c r="D258" s="150"/>
      <c r="E258" s="150"/>
      <c r="F258" s="150"/>
      <c r="G258" s="150" t="s">
        <v>145</v>
      </c>
      <c r="H258" s="150"/>
      <c r="I258" s="150"/>
      <c r="J258" s="150"/>
      <c r="K258" s="150"/>
      <c r="L258" s="150"/>
    </row>
    <row r="259" spans="1:14" ht="10.5" hidden="1" customHeight="1">
      <c r="A259" s="1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</row>
    <row r="260" spans="1:14" ht="15" hidden="1" customHeight="1">
      <c r="A260" s="73">
        <v>2018</v>
      </c>
      <c r="B260" s="72" t="s">
        <v>12</v>
      </c>
      <c r="C260" s="84">
        <v>0.64981453085470897</v>
      </c>
      <c r="D260" s="84">
        <v>-1.76448492160668</v>
      </c>
      <c r="E260" s="84">
        <v>1.4</v>
      </c>
      <c r="F260" s="84">
        <v>3.3628001955055198</v>
      </c>
      <c r="G260" s="102">
        <v>2018</v>
      </c>
      <c r="H260" s="72" t="s">
        <v>12</v>
      </c>
      <c r="I260" s="84">
        <v>2.4</v>
      </c>
      <c r="J260" s="84">
        <v>1.3355862352676799</v>
      </c>
      <c r="K260" s="84">
        <v>-1.97751168753844</v>
      </c>
      <c r="L260" s="84">
        <v>7.4223199545563103</v>
      </c>
    </row>
    <row r="261" spans="1:14" ht="15" hidden="1" customHeight="1">
      <c r="A261" s="72"/>
      <c r="B261" s="72" t="s">
        <v>13</v>
      </c>
      <c r="C261" s="84">
        <v>-4.7521034743943504</v>
      </c>
      <c r="D261" s="84">
        <v>2.4262689767560199</v>
      </c>
      <c r="E261" s="84">
        <v>-6.76191694141641</v>
      </c>
      <c r="F261" s="84">
        <v>-5.8397386638443498</v>
      </c>
      <c r="G261" s="84"/>
      <c r="H261" s="72" t="s">
        <v>13</v>
      </c>
      <c r="I261" s="84">
        <v>-6.7566604575749496</v>
      </c>
      <c r="J261" s="84">
        <v>-6.3063053590075899</v>
      </c>
      <c r="K261" s="84">
        <v>-2.8162082588753199</v>
      </c>
      <c r="L261" s="84">
        <v>-4.5221952877915097</v>
      </c>
    </row>
    <row r="262" spans="1:14" ht="15" hidden="1" customHeight="1">
      <c r="A262" s="72"/>
      <c r="B262" s="72" t="s">
        <v>14</v>
      </c>
      <c r="C262" s="84">
        <v>6.9410469104436396</v>
      </c>
      <c r="D262" s="84">
        <v>-1.0417562771765501</v>
      </c>
      <c r="E262" s="84">
        <v>3.2940282653473001</v>
      </c>
      <c r="F262" s="84">
        <v>2.7837893944715302</v>
      </c>
      <c r="G262" s="84"/>
      <c r="H262" s="72" t="s">
        <v>14</v>
      </c>
      <c r="I262" s="84">
        <v>6.3855072501474801</v>
      </c>
      <c r="J262" s="84">
        <v>4.6794733039968497</v>
      </c>
      <c r="K262" s="84">
        <v>11.154501999673901</v>
      </c>
      <c r="L262" s="84">
        <v>0.392101261741717</v>
      </c>
    </row>
    <row r="263" spans="1:14" ht="15" hidden="1" customHeight="1">
      <c r="A263" s="72"/>
      <c r="B263" s="72" t="s">
        <v>15</v>
      </c>
      <c r="C263" s="84">
        <v>-4.1433276095286198</v>
      </c>
      <c r="D263" s="84">
        <v>-0.80000000000000104</v>
      </c>
      <c r="E263" s="84">
        <v>-4.8297938005002896</v>
      </c>
      <c r="F263" s="84">
        <v>-1.2154693061123201</v>
      </c>
      <c r="G263" s="84"/>
      <c r="H263" s="72" t="s">
        <v>15</v>
      </c>
      <c r="I263" s="84">
        <v>-3.7075211553417899</v>
      </c>
      <c r="J263" s="84">
        <v>1.7973487397992001</v>
      </c>
      <c r="K263" s="84">
        <v>-6.92008882710204</v>
      </c>
      <c r="L263" s="84">
        <v>-1.52508292274141</v>
      </c>
    </row>
    <row r="264" spans="1:14" ht="15" hidden="1" customHeight="1">
      <c r="A264" s="72"/>
      <c r="B264" s="72" t="s">
        <v>16</v>
      </c>
      <c r="C264" s="84">
        <v>4.0384075028422304</v>
      </c>
      <c r="D264" s="84">
        <v>6.3309224493654801</v>
      </c>
      <c r="E264" s="84">
        <v>-2.0536190299228001</v>
      </c>
      <c r="F264" s="84">
        <v>3.5324144836536</v>
      </c>
      <c r="G264" s="84"/>
      <c r="H264" s="72" t="s">
        <v>16</v>
      </c>
      <c r="I264" s="84">
        <v>5.8787551927081498</v>
      </c>
      <c r="J264" s="84">
        <v>1.6462505755693499</v>
      </c>
      <c r="K264" s="84">
        <v>4.7947775288365504</v>
      </c>
      <c r="L264" s="84">
        <v>8.5007781397626694</v>
      </c>
    </row>
    <row r="265" spans="1:14" ht="15" hidden="1" customHeight="1">
      <c r="A265" s="72"/>
      <c r="B265" s="72" t="s">
        <v>17</v>
      </c>
      <c r="C265" s="84">
        <v>-0.25922505115063599</v>
      </c>
      <c r="D265" s="84">
        <v>1.9670916732518899</v>
      </c>
      <c r="E265" s="84">
        <v>-3.45060189014358</v>
      </c>
      <c r="F265" s="84">
        <v>5.2171475985248996</v>
      </c>
      <c r="G265" s="84"/>
      <c r="H265" s="72" t="s">
        <v>17</v>
      </c>
      <c r="I265" s="84">
        <v>0.78070489980939195</v>
      </c>
      <c r="J265" s="84">
        <v>-3.9562265508340002</v>
      </c>
      <c r="K265" s="84">
        <v>-1.62422826907347</v>
      </c>
      <c r="L265" s="84">
        <v>-2.9139647955644601</v>
      </c>
    </row>
    <row r="266" spans="1:14" ht="15" hidden="1" customHeight="1">
      <c r="A266" s="72"/>
      <c r="B266" s="72" t="s">
        <v>18</v>
      </c>
      <c r="C266" s="84">
        <v>-2.46646000217586</v>
      </c>
      <c r="D266" s="84">
        <v>1.41440335867256</v>
      </c>
      <c r="E266" s="84">
        <v>1.2482735767280799</v>
      </c>
      <c r="F266" s="84">
        <v>-2.0387925544622298</v>
      </c>
      <c r="G266" s="84"/>
      <c r="H266" s="72" t="s">
        <v>18</v>
      </c>
      <c r="I266" s="84">
        <v>-4.8989352616558497</v>
      </c>
      <c r="J266" s="84">
        <v>0.49590225897215801</v>
      </c>
      <c r="K266" s="84">
        <v>-3.2226591810439902</v>
      </c>
      <c r="L266" s="84">
        <v>0.81437638115384703</v>
      </c>
    </row>
    <row r="267" spans="1:14" ht="15" hidden="1" customHeight="1">
      <c r="A267" s="72"/>
      <c r="B267" s="72" t="s">
        <v>19</v>
      </c>
      <c r="C267" s="84">
        <v>3.5745108580668998</v>
      </c>
      <c r="D267" s="84">
        <v>2.1172284391073299</v>
      </c>
      <c r="E267" s="84">
        <v>3.2941778010108398</v>
      </c>
      <c r="F267" s="84">
        <v>0.99363619043877405</v>
      </c>
      <c r="G267" s="84"/>
      <c r="H267" s="72" t="s">
        <v>19</v>
      </c>
      <c r="I267" s="84">
        <v>4.7819154145987097</v>
      </c>
      <c r="J267" s="84">
        <v>2.1321998752261702</v>
      </c>
      <c r="K267" s="84">
        <v>4.9345635588638803</v>
      </c>
      <c r="L267" s="84">
        <v>-0.48793295381888102</v>
      </c>
    </row>
    <row r="268" spans="1:14" ht="15" hidden="1" customHeight="1">
      <c r="A268" s="72"/>
      <c r="B268" s="72" t="s">
        <v>20</v>
      </c>
      <c r="C268" s="84">
        <v>2.8710875607122599</v>
      </c>
      <c r="D268" s="84">
        <v>-6.5695584281459798</v>
      </c>
      <c r="E268" s="84">
        <v>6.0570458559351801</v>
      </c>
      <c r="F268" s="84">
        <v>0.17784655792307799</v>
      </c>
      <c r="G268" s="84"/>
      <c r="H268" s="72" t="s">
        <v>20</v>
      </c>
      <c r="I268" s="84">
        <v>3.4906996164520101</v>
      </c>
      <c r="J268" s="84">
        <v>-0.81927486644446401</v>
      </c>
      <c r="K268" s="84">
        <v>4.1806442906581598</v>
      </c>
      <c r="L268" s="84">
        <v>6.5798443923537997</v>
      </c>
    </row>
    <row r="269" spans="1:14" ht="15" hidden="1" customHeight="1">
      <c r="A269" s="72"/>
      <c r="B269" s="72" t="s">
        <v>21</v>
      </c>
      <c r="C269" s="84">
        <v>-0.94111893152043502</v>
      </c>
      <c r="D269" s="84">
        <v>0.13626564339279701</v>
      </c>
      <c r="E269" s="84">
        <v>-1.2888031917929501</v>
      </c>
      <c r="F269" s="84">
        <v>-1.1407643234043501</v>
      </c>
      <c r="G269" s="84"/>
      <c r="H269" s="72" t="s">
        <v>21</v>
      </c>
      <c r="I269" s="84">
        <v>0.2</v>
      </c>
      <c r="J269" s="84">
        <v>0.76235688690313697</v>
      </c>
      <c r="K269" s="84">
        <v>-1.54181242153549</v>
      </c>
      <c r="L269" s="84">
        <v>-3.5155665488709098</v>
      </c>
    </row>
    <row r="270" spans="1:14" ht="15" hidden="1" customHeight="1">
      <c r="A270" s="72"/>
      <c r="B270" s="72" t="s">
        <v>22</v>
      </c>
      <c r="C270" s="84">
        <v>-1.6255423197304399</v>
      </c>
      <c r="D270" s="84">
        <v>2.9933762951922498</v>
      </c>
      <c r="E270" s="84">
        <v>-2.7366003850953402</v>
      </c>
      <c r="F270" s="84">
        <v>-0.11770460499093099</v>
      </c>
      <c r="G270" s="84"/>
      <c r="H270" s="72" t="s">
        <v>22</v>
      </c>
      <c r="I270" s="84">
        <v>-2.7297721999462898</v>
      </c>
      <c r="J270" s="84">
        <v>-2.9472020269893502</v>
      </c>
      <c r="K270" s="84">
        <v>-1.6244428833214499</v>
      </c>
      <c r="L270" s="84">
        <v>0.79747527536349105</v>
      </c>
    </row>
    <row r="271" spans="1:14" ht="15" hidden="1" customHeight="1">
      <c r="A271" s="72"/>
      <c r="B271" s="72" t="s">
        <v>23</v>
      </c>
      <c r="C271" s="84">
        <v>3.3309843120315201</v>
      </c>
      <c r="D271" s="84">
        <v>0.71266706250752199</v>
      </c>
      <c r="E271" s="84">
        <v>1.9528003764717901</v>
      </c>
      <c r="F271" s="84">
        <v>2.51556480852111</v>
      </c>
      <c r="G271" s="84"/>
      <c r="H271" s="72" t="s">
        <v>23</v>
      </c>
      <c r="I271" s="84">
        <v>2.4272019344040001</v>
      </c>
      <c r="J271" s="84">
        <v>4.62335744195759</v>
      </c>
      <c r="K271" s="84">
        <v>4.6795123121136104</v>
      </c>
      <c r="L271" s="84">
        <v>-3.1908115851038299</v>
      </c>
    </row>
    <row r="272" spans="1:14" ht="15" hidden="1" customHeight="1">
      <c r="A272" s="73">
        <v>2019</v>
      </c>
      <c r="B272" s="72" t="s">
        <v>12</v>
      </c>
      <c r="C272" s="84">
        <v>0.21268834285850199</v>
      </c>
      <c r="D272" s="84">
        <v>-3.8914757434527298</v>
      </c>
      <c r="E272" s="84">
        <v>9.5764841073604696</v>
      </c>
      <c r="F272" s="84">
        <v>1.6879400071524899</v>
      </c>
      <c r="G272" s="102">
        <v>2019</v>
      </c>
      <c r="H272" s="72" t="s">
        <v>12</v>
      </c>
      <c r="I272" s="84">
        <v>2.5838490017464202</v>
      </c>
      <c r="J272" s="84">
        <v>0.72123166948518902</v>
      </c>
      <c r="K272" s="84">
        <v>-3.5431930495906201</v>
      </c>
      <c r="L272" s="84">
        <v>5.4559712603213804</v>
      </c>
      <c r="N272" s="38"/>
    </row>
    <row r="273" spans="1:14" ht="15" hidden="1" customHeight="1">
      <c r="A273" s="73"/>
      <c r="B273" s="72" t="s">
        <v>13</v>
      </c>
      <c r="C273" s="84">
        <v>-5.1089731282223703</v>
      </c>
      <c r="D273" s="84">
        <v>1.5921002384904599</v>
      </c>
      <c r="E273" s="84">
        <v>-4.7908248053835596</v>
      </c>
      <c r="F273" s="84">
        <v>-5.9755059043684797</v>
      </c>
      <c r="G273" s="84"/>
      <c r="H273" s="72" t="s">
        <v>13</v>
      </c>
      <c r="I273" s="84">
        <v>-8.2017393872074198</v>
      </c>
      <c r="J273" s="84">
        <v>-6.7186492474032304</v>
      </c>
      <c r="K273" s="84">
        <v>-3.1433104808560701</v>
      </c>
      <c r="L273" s="84">
        <v>-6.2919262004296099</v>
      </c>
      <c r="N273" s="38"/>
    </row>
    <row r="274" spans="1:14" ht="15" hidden="1" customHeight="1">
      <c r="A274" s="73"/>
      <c r="B274" s="72" t="s">
        <v>24</v>
      </c>
      <c r="C274" s="84">
        <v>6.0864391718494302</v>
      </c>
      <c r="D274" s="84">
        <v>-1.6109975384658399</v>
      </c>
      <c r="E274" s="84">
        <v>0.84165342523934195</v>
      </c>
      <c r="F274" s="84">
        <v>0.78501397354662195</v>
      </c>
      <c r="G274" s="84"/>
      <c r="H274" s="72" t="s">
        <v>14</v>
      </c>
      <c r="I274" s="84">
        <v>6.0073289982245797</v>
      </c>
      <c r="J274" s="84">
        <v>4.4738161855214704</v>
      </c>
      <c r="K274" s="84">
        <v>10.5465102260673</v>
      </c>
      <c r="L274" s="84">
        <v>1.9224488457884701</v>
      </c>
      <c r="N274" s="38"/>
    </row>
    <row r="275" spans="1:14" ht="15" hidden="1" customHeight="1">
      <c r="A275" s="72"/>
      <c r="B275" s="72" t="s">
        <v>25</v>
      </c>
      <c r="C275" s="84">
        <v>-3.8355026908271199</v>
      </c>
      <c r="D275" s="84">
        <v>0.83767298012893399</v>
      </c>
      <c r="E275" s="84">
        <v>-5.0149498436898297</v>
      </c>
      <c r="F275" s="84">
        <v>0.290888745177731</v>
      </c>
      <c r="G275" s="84"/>
      <c r="H275" s="72" t="s">
        <v>25</v>
      </c>
      <c r="I275" s="84">
        <v>-3.9810793338778301</v>
      </c>
      <c r="J275" s="84">
        <v>2.2983199442272002</v>
      </c>
      <c r="K275" s="84">
        <v>-6.6393082998966397</v>
      </c>
      <c r="L275" s="84">
        <v>-3.0896105768306898</v>
      </c>
      <c r="N275" s="38"/>
    </row>
    <row r="276" spans="1:14" ht="15" hidden="1" customHeight="1">
      <c r="A276" s="72"/>
      <c r="B276" s="72" t="s">
        <v>26</v>
      </c>
      <c r="C276" s="84">
        <v>4.1754664454271504</v>
      </c>
      <c r="D276" s="84">
        <v>4.2439062368682601</v>
      </c>
      <c r="E276" s="84">
        <v>0.80054187645817199</v>
      </c>
      <c r="F276" s="84">
        <v>5.8916445282852798</v>
      </c>
      <c r="G276" s="84"/>
      <c r="H276" s="72" t="s">
        <v>26</v>
      </c>
      <c r="I276" s="84">
        <v>7.1759111536958704</v>
      </c>
      <c r="J276" s="84">
        <v>2.0390125205010499</v>
      </c>
      <c r="K276" s="84">
        <v>3.0527570664246699</v>
      </c>
      <c r="L276" s="84">
        <v>6.1592708256915198</v>
      </c>
      <c r="N276" s="38"/>
    </row>
    <row r="277" spans="1:14" ht="15" hidden="1" customHeight="1">
      <c r="A277" s="72"/>
      <c r="B277" s="72" t="s">
        <v>17</v>
      </c>
      <c r="C277" s="84">
        <v>0.62727214852822399</v>
      </c>
      <c r="D277" s="84">
        <v>0.997383893506543</v>
      </c>
      <c r="E277" s="84">
        <v>-0.972413706253206</v>
      </c>
      <c r="F277" s="84">
        <v>3.9686851596821602</v>
      </c>
      <c r="G277" s="84"/>
      <c r="H277" s="72" t="s">
        <v>17</v>
      </c>
      <c r="I277" s="84">
        <v>0.600998388330098</v>
      </c>
      <c r="J277" s="84">
        <v>-4.60703078040964</v>
      </c>
      <c r="K277" s="84">
        <v>0.76113459756064195</v>
      </c>
      <c r="L277" s="84">
        <v>-2.6018688192920201</v>
      </c>
      <c r="N277" s="38"/>
    </row>
    <row r="278" spans="1:14" ht="15" hidden="1" customHeight="1">
      <c r="A278" s="81"/>
      <c r="B278" s="72" t="s">
        <v>18</v>
      </c>
      <c r="C278" s="84">
        <v>-2.31247453895618</v>
      </c>
      <c r="D278" s="84">
        <v>2.89851660462024</v>
      </c>
      <c r="E278" s="84">
        <v>1.9026945614079001</v>
      </c>
      <c r="F278" s="84">
        <v>-1.6212334239385999</v>
      </c>
      <c r="G278" s="84"/>
      <c r="H278" s="72" t="s">
        <v>18</v>
      </c>
      <c r="I278" s="84">
        <v>-4.6640240020320496</v>
      </c>
      <c r="J278" s="84">
        <v>1.3843728994387601</v>
      </c>
      <c r="K278" s="84">
        <v>-3.5830962045786698</v>
      </c>
      <c r="L278" s="84">
        <v>2.4020043571292899</v>
      </c>
      <c r="N278" s="38"/>
    </row>
    <row r="279" spans="1:14" ht="15" hidden="1" customHeight="1">
      <c r="A279" s="81"/>
      <c r="B279" s="72" t="s">
        <v>27</v>
      </c>
      <c r="C279" s="84">
        <v>3.0229118283753702</v>
      </c>
      <c r="D279" s="84">
        <v>1.5280905570104399</v>
      </c>
      <c r="E279" s="84">
        <v>3.0098818881923801</v>
      </c>
      <c r="F279" s="84">
        <v>0.33416281979219398</v>
      </c>
      <c r="G279" s="84"/>
      <c r="H279" s="72" t="s">
        <v>27</v>
      </c>
      <c r="I279" s="84">
        <v>4.1307826722097696</v>
      </c>
      <c r="J279" s="84">
        <v>1.7897517157448699</v>
      </c>
      <c r="K279" s="84">
        <v>4.3461454454501096</v>
      </c>
      <c r="L279" s="84">
        <v>-0.75651485953136499</v>
      </c>
      <c r="N279" s="38"/>
    </row>
    <row r="280" spans="1:14" ht="15" hidden="1" customHeight="1">
      <c r="A280" s="81"/>
      <c r="B280" s="72" t="s">
        <v>28</v>
      </c>
      <c r="C280" s="84">
        <v>1.5837332247685501</v>
      </c>
      <c r="D280" s="84">
        <v>-5.2164598984702399</v>
      </c>
      <c r="E280" s="84">
        <v>-3.89494924738166</v>
      </c>
      <c r="F280" s="84">
        <v>-0.52763123473832396</v>
      </c>
      <c r="G280" s="84"/>
      <c r="H280" s="72" t="s">
        <v>28</v>
      </c>
      <c r="I280" s="84">
        <v>3.7835978229134</v>
      </c>
      <c r="J280" s="84">
        <v>0.25611139252414999</v>
      </c>
      <c r="K280" s="84">
        <v>2.9390930034344902</v>
      </c>
      <c r="L280" s="84">
        <v>5.4185171340806404</v>
      </c>
      <c r="N280" s="38"/>
    </row>
    <row r="281" spans="1:14" s="1" customFormat="1" ht="15" hidden="1" customHeight="1">
      <c r="A281" s="81"/>
      <c r="B281" s="72" t="s">
        <v>29</v>
      </c>
      <c r="C281" s="84">
        <v>-1.73096661650544</v>
      </c>
      <c r="D281" s="84">
        <v>-1.19778555237924</v>
      </c>
      <c r="E281" s="84">
        <v>-2.59159056083513</v>
      </c>
      <c r="F281" s="84">
        <v>-1.75118363747084</v>
      </c>
      <c r="G281" s="94"/>
      <c r="H281" s="72" t="s">
        <v>29</v>
      </c>
      <c r="I281" s="84">
        <v>-1.11966133584199</v>
      </c>
      <c r="J281" s="84">
        <v>0.10000000000003301</v>
      </c>
      <c r="K281" s="84">
        <v>-2.1510580241966899</v>
      </c>
      <c r="L281" s="84">
        <v>-3.1364528614404898</v>
      </c>
      <c r="M281" s="2"/>
      <c r="N281" s="39"/>
    </row>
    <row r="282" spans="1:14" s="1" customFormat="1" ht="15" hidden="1" customHeight="1">
      <c r="A282" s="79"/>
      <c r="B282" s="81" t="s">
        <v>22</v>
      </c>
      <c r="C282" s="84">
        <v>-1.34114453265577</v>
      </c>
      <c r="D282" s="84">
        <v>4.4572136670440399</v>
      </c>
      <c r="E282" s="84">
        <v>-3.0367960629192701</v>
      </c>
      <c r="F282" s="84">
        <v>0.26474475184041801</v>
      </c>
      <c r="G282" s="79"/>
      <c r="H282" s="81" t="s">
        <v>22</v>
      </c>
      <c r="I282" s="84">
        <v>-2.4515923301651101</v>
      </c>
      <c r="J282" s="84">
        <v>-2.5178930300141702</v>
      </c>
      <c r="K282" s="84">
        <v>-1.41867227216895</v>
      </c>
      <c r="L282" s="84">
        <v>1.8380213930415199</v>
      </c>
      <c r="M282" s="2"/>
      <c r="N282" s="39"/>
    </row>
    <row r="283" spans="1:14" s="1" customFormat="1" ht="15" hidden="1" customHeight="1">
      <c r="A283" s="79"/>
      <c r="B283" s="81" t="s">
        <v>23</v>
      </c>
      <c r="C283" s="84">
        <v>4.5802429460710403</v>
      </c>
      <c r="D283" s="84">
        <v>0.28253211710389498</v>
      </c>
      <c r="E283" s="84">
        <v>0.900655893742486</v>
      </c>
      <c r="F283" s="84">
        <v>3.5191865073788402</v>
      </c>
      <c r="G283" s="79"/>
      <c r="H283" s="81" t="s">
        <v>23</v>
      </c>
      <c r="I283" s="84">
        <v>3.4982087987366799</v>
      </c>
      <c r="J283" s="84">
        <v>4.21799766883864</v>
      </c>
      <c r="K283" s="84">
        <v>6.8790818162843204</v>
      </c>
      <c r="L283" s="84">
        <v>-1.1051411366020301</v>
      </c>
      <c r="N283" s="39"/>
    </row>
    <row r="284" spans="1:14" s="1" customFormat="1" ht="13.5" hidden="1" customHeight="1">
      <c r="A284" s="73">
        <v>2020</v>
      </c>
      <c r="B284" s="82" t="s">
        <v>12</v>
      </c>
      <c r="C284" s="84">
        <f>(C35/C33-1)*100</f>
        <v>5.2472508621548286E-2</v>
      </c>
      <c r="D284" s="84">
        <f t="shared" ref="D284:F284" si="137">(D35/D33-1)*100</f>
        <v>-3.176763858191467</v>
      </c>
      <c r="E284" s="84">
        <f t="shared" si="137"/>
        <v>7.5197826329783446</v>
      </c>
      <c r="F284" s="84">
        <f t="shared" si="137"/>
        <v>0.9688786258599924</v>
      </c>
      <c r="G284" s="73">
        <v>2020</v>
      </c>
      <c r="H284" s="82" t="s">
        <v>12</v>
      </c>
      <c r="I284" s="84">
        <v>2.8733612755048399</v>
      </c>
      <c r="J284" s="84">
        <v>0.43562454701286901</v>
      </c>
      <c r="K284" s="84">
        <v>-3.0469232289852499</v>
      </c>
      <c r="L284" s="84">
        <v>3.3939241237085098</v>
      </c>
      <c r="N284" s="39"/>
    </row>
    <row r="285" spans="1:14" ht="13.5" hidden="1" customHeight="1">
      <c r="A285" s="73"/>
      <c r="B285" s="83" t="s">
        <v>13</v>
      </c>
      <c r="C285" s="84">
        <f>(C36/C35-1)*100</f>
        <v>-5.4380163101579111</v>
      </c>
      <c r="D285" s="84">
        <f t="shared" ref="D285:F285" si="138">(D36/D35-1)*100</f>
        <v>1.1992638762050367</v>
      </c>
      <c r="E285" s="84">
        <f t="shared" si="138"/>
        <v>-3.9150358018635867</v>
      </c>
      <c r="F285" s="84">
        <f t="shared" si="138"/>
        <v>-7.3345687996168589</v>
      </c>
      <c r="G285" s="84"/>
      <c r="H285" s="83" t="s">
        <v>13</v>
      </c>
      <c r="I285" s="84">
        <v>-7.99568939597515</v>
      </c>
      <c r="J285" s="84">
        <v>-7.0355514589495298</v>
      </c>
      <c r="K285" s="84">
        <v>-3.5940163418102999</v>
      </c>
      <c r="L285" s="84">
        <v>-5.5037189750996296</v>
      </c>
      <c r="M285" s="1"/>
      <c r="N285" s="39"/>
    </row>
    <row r="286" spans="1:14" ht="13.5" hidden="1" customHeight="1">
      <c r="A286" s="73"/>
      <c r="B286" s="83" t="s">
        <v>14</v>
      </c>
      <c r="C286" s="84">
        <f t="shared" ref="C286:F286" si="139">(C37/C36-1)*100</f>
        <v>-1.5750680920357696</v>
      </c>
      <c r="D286" s="84">
        <f t="shared" si="139"/>
        <v>-4.3949123085217696</v>
      </c>
      <c r="E286" s="84">
        <f t="shared" si="139"/>
        <v>1.1334603045910052</v>
      </c>
      <c r="F286" s="84">
        <f t="shared" si="139"/>
        <v>-0.90682079339545751</v>
      </c>
      <c r="G286" s="84"/>
      <c r="H286" s="83" t="s">
        <v>14</v>
      </c>
      <c r="I286" s="84">
        <v>-4.15350536339756</v>
      </c>
      <c r="J286" s="84">
        <v>-5.1353215066887996</v>
      </c>
      <c r="K286" s="84">
        <v>-0.35826474246990497</v>
      </c>
      <c r="L286" s="84">
        <v>-1.3876888436032999</v>
      </c>
      <c r="M286" s="1"/>
      <c r="N286" s="38"/>
    </row>
    <row r="287" spans="1:14" ht="13.5" hidden="1" customHeight="1">
      <c r="A287" s="73"/>
      <c r="B287" s="83" t="s">
        <v>15</v>
      </c>
      <c r="C287" s="84">
        <f t="shared" ref="C287:F287" si="140">(C38/C37-1)*100</f>
        <v>-27.199633271657277</v>
      </c>
      <c r="D287" s="84">
        <f t="shared" si="140"/>
        <v>-28.368467936523466</v>
      </c>
      <c r="E287" s="84">
        <f t="shared" si="140"/>
        <v>0.42013518990773324</v>
      </c>
      <c r="F287" s="84">
        <f t="shared" si="140"/>
        <v>-2.7374586852101146</v>
      </c>
      <c r="G287" s="84"/>
      <c r="H287" s="83" t="s">
        <v>15</v>
      </c>
      <c r="I287" s="84">
        <v>-25.865928254851301</v>
      </c>
      <c r="J287" s="84">
        <v>-32.308610365140503</v>
      </c>
      <c r="K287" s="84">
        <v>-41.275409347380197</v>
      </c>
      <c r="L287" s="84">
        <v>-47.343562370142301</v>
      </c>
      <c r="M287" s="1"/>
      <c r="N287" s="38"/>
    </row>
    <row r="288" spans="1:14" ht="13.5" hidden="1" customHeight="1">
      <c r="A288" s="73"/>
      <c r="B288" s="83" t="s">
        <v>16</v>
      </c>
      <c r="C288" s="84">
        <f t="shared" ref="C288:F288" si="141">(C39/C38-1)*100</f>
        <v>8.0014944952621736</v>
      </c>
      <c r="D288" s="84">
        <f t="shared" si="141"/>
        <v>19.919501593615397</v>
      </c>
      <c r="E288" s="84">
        <f t="shared" si="141"/>
        <v>-1.3572505054469386</v>
      </c>
      <c r="F288" s="84">
        <f t="shared" si="141"/>
        <v>7.3759436239215548</v>
      </c>
      <c r="G288" s="84"/>
      <c r="H288" s="83" t="s">
        <v>16</v>
      </c>
      <c r="I288" s="84">
        <v>17.692498299715499</v>
      </c>
      <c r="J288" s="84">
        <v>22.301323462366</v>
      </c>
      <c r="K288" s="84">
        <v>-1.08785303997218</v>
      </c>
      <c r="L288" s="84">
        <v>68.017128007489603</v>
      </c>
      <c r="M288" s="1"/>
      <c r="N288" s="38"/>
    </row>
    <row r="289" spans="1:14" ht="13.5" hidden="1" customHeight="1">
      <c r="A289" s="73"/>
      <c r="B289" s="83" t="s">
        <v>30</v>
      </c>
      <c r="C289" s="84">
        <f t="shared" ref="C289:F289" si="142">(C40/C39-1)*100</f>
        <v>20.293211528641631</v>
      </c>
      <c r="D289" s="84">
        <f t="shared" si="142"/>
        <v>11.193311543062091</v>
      </c>
      <c r="E289" s="84">
        <f t="shared" si="142"/>
        <v>7.1332767857624768</v>
      </c>
      <c r="F289" s="84">
        <f t="shared" si="142"/>
        <v>7.4603569606938258</v>
      </c>
      <c r="G289" s="84"/>
      <c r="H289" s="83" t="s">
        <v>30</v>
      </c>
      <c r="I289" s="84">
        <v>20.1000000000003</v>
      </c>
      <c r="J289" s="84">
        <v>23.189412953855399</v>
      </c>
      <c r="K289" s="84">
        <v>35.560083144141103</v>
      </c>
      <c r="L289" s="84">
        <v>8.4772666984567007</v>
      </c>
      <c r="N289" s="38"/>
    </row>
    <row r="290" spans="1:14" ht="13.5" hidden="1" customHeight="1">
      <c r="A290" s="73"/>
      <c r="B290" s="83" t="s">
        <v>31</v>
      </c>
      <c r="C290" s="84">
        <f t="shared" ref="C290:F290" si="143">(C41/C40-1)*100</f>
        <v>2.1950539359944843</v>
      </c>
      <c r="D290" s="84">
        <f t="shared" si="143"/>
        <v>2.2085043815589067</v>
      </c>
      <c r="E290" s="84">
        <f t="shared" si="143"/>
        <v>-1.1205254589642943</v>
      </c>
      <c r="F290" s="84">
        <f t="shared" si="143"/>
        <v>-2.1428140773461224</v>
      </c>
      <c r="G290" s="84"/>
      <c r="H290" s="83" t="s">
        <v>31</v>
      </c>
      <c r="I290" s="84">
        <v>2.1385558014994901</v>
      </c>
      <c r="J290" s="84">
        <v>5.4520868187222504</v>
      </c>
      <c r="K290" s="84">
        <v>4.2977235181634201</v>
      </c>
      <c r="L290" s="84">
        <v>10.5262267701111</v>
      </c>
      <c r="N290" s="38"/>
    </row>
    <row r="291" spans="1:14" ht="13.5" hidden="1" customHeight="1">
      <c r="A291" s="72"/>
      <c r="B291" s="83" t="s">
        <v>27</v>
      </c>
      <c r="C291" s="84">
        <f t="shared" ref="C291:F291" si="144">(C42/C41-1)*100</f>
        <v>3.680629069783925</v>
      </c>
      <c r="D291" s="84">
        <f t="shared" si="144"/>
        <v>4.5530786715255012</v>
      </c>
      <c r="E291" s="84">
        <f t="shared" si="144"/>
        <v>2.6238517441218745</v>
      </c>
      <c r="F291" s="84">
        <f t="shared" si="144"/>
        <v>0.52174384484020564</v>
      </c>
      <c r="G291" s="84"/>
      <c r="H291" s="83" t="s">
        <v>27</v>
      </c>
      <c r="I291" s="84">
        <v>2.3045085683470701</v>
      </c>
      <c r="J291" s="84">
        <v>4.13611458668115</v>
      </c>
      <c r="K291" s="84">
        <v>6.5540000000001903</v>
      </c>
      <c r="L291" s="84">
        <v>1.6827591735729199</v>
      </c>
    </row>
    <row r="292" spans="1:14" ht="13.5" hidden="1" customHeight="1">
      <c r="A292" s="72"/>
      <c r="B292" s="83" t="s">
        <v>20</v>
      </c>
      <c r="C292" s="84">
        <f t="shared" ref="C292:F292" si="145">(C43/C42-1)*100</f>
        <v>1.2145778009512664</v>
      </c>
      <c r="D292" s="84">
        <f t="shared" si="145"/>
        <v>-7.3234048345732212</v>
      </c>
      <c r="E292" s="84">
        <f t="shared" si="145"/>
        <v>-5.6720193000248775</v>
      </c>
      <c r="F292" s="84">
        <f t="shared" si="145"/>
        <v>-0.1499999576470068</v>
      </c>
      <c r="G292" s="84"/>
      <c r="H292" s="83" t="s">
        <v>20</v>
      </c>
      <c r="I292" s="84">
        <v>4.27626968245771</v>
      </c>
      <c r="J292" s="84">
        <v>1.0124692889040201</v>
      </c>
      <c r="K292" s="84">
        <v>2.1581802896131901</v>
      </c>
      <c r="L292" s="84">
        <v>3.7236721441239502</v>
      </c>
    </row>
    <row r="293" spans="1:14" ht="13.5" hidden="1" customHeight="1">
      <c r="A293" s="73"/>
      <c r="B293" s="83" t="s">
        <v>21</v>
      </c>
      <c r="C293" s="84">
        <f t="shared" ref="C293:F293" si="146">(C44/C43-1)*100</f>
        <v>1.6881833306590321</v>
      </c>
      <c r="D293" s="84">
        <f t="shared" si="146"/>
        <v>3.8487732133072106</v>
      </c>
      <c r="E293" s="84">
        <f t="shared" si="146"/>
        <v>-2.9319814512679621</v>
      </c>
      <c r="F293" s="84">
        <f t="shared" si="146"/>
        <v>-2.1509167316795197</v>
      </c>
      <c r="G293" s="94"/>
      <c r="H293" s="83" t="s">
        <v>21</v>
      </c>
      <c r="I293" s="84">
        <v>-1.36415065939267</v>
      </c>
      <c r="J293" s="84">
        <v>-8.3362488737381807E-2</v>
      </c>
      <c r="K293" s="84">
        <v>7.0759162652250396</v>
      </c>
      <c r="L293" s="84">
        <v>-2.05122438095575</v>
      </c>
    </row>
    <row r="294" spans="1:14" ht="13.5" hidden="1" customHeight="1">
      <c r="A294" s="79"/>
      <c r="B294" s="83" t="s">
        <v>22</v>
      </c>
      <c r="C294" s="84">
        <f t="shared" ref="C294:F294" si="147">(C45/C44-1)*100</f>
        <v>-1.1884653204283668</v>
      </c>
      <c r="D294" s="84">
        <f t="shared" si="147"/>
        <v>1.2421493210053702</v>
      </c>
      <c r="E294" s="84">
        <f t="shared" si="147"/>
        <v>-1.6071576397121756</v>
      </c>
      <c r="F294" s="84">
        <f t="shared" si="147"/>
        <v>1.1017046594239188</v>
      </c>
      <c r="G294" s="79"/>
      <c r="H294" s="83" t="s">
        <v>22</v>
      </c>
      <c r="I294" s="84">
        <v>-1.9877987413108</v>
      </c>
      <c r="J294" s="84">
        <v>-1.4226415755401201</v>
      </c>
      <c r="K294" s="84">
        <v>-2.2315244219830399</v>
      </c>
      <c r="L294" s="84">
        <v>4.0861508675004803</v>
      </c>
    </row>
    <row r="295" spans="1:14" ht="13.5" hidden="1" customHeight="1">
      <c r="A295" s="73"/>
      <c r="B295" s="83" t="s">
        <v>23</v>
      </c>
      <c r="C295" s="84">
        <f t="shared" ref="C295:F295" si="148">(C46/C45-1)*100</f>
        <v>4.7748208939021097</v>
      </c>
      <c r="D295" s="84">
        <f t="shared" si="148"/>
        <v>0.49068744847102774</v>
      </c>
      <c r="E295" s="84">
        <f t="shared" si="148"/>
        <v>-9.9999999999889067E-2</v>
      </c>
      <c r="F295" s="84">
        <f t="shared" si="148"/>
        <v>3.952931094436285</v>
      </c>
      <c r="G295" s="73"/>
      <c r="H295" s="83" t="s">
        <v>23</v>
      </c>
      <c r="I295" s="84">
        <v>3.7608832151579099</v>
      </c>
      <c r="J295" s="84">
        <v>4.6118168529530204</v>
      </c>
      <c r="K295" s="84">
        <v>7.3575219844512301</v>
      </c>
      <c r="L295" s="84">
        <v>-0.84693264363877596</v>
      </c>
    </row>
    <row r="296" spans="1:14" ht="5.25" customHeight="1">
      <c r="A296" s="73"/>
      <c r="B296" s="83"/>
      <c r="C296" s="84"/>
      <c r="D296" s="84"/>
      <c r="E296" s="84"/>
      <c r="F296" s="84"/>
      <c r="G296" s="73"/>
      <c r="H296" s="83"/>
      <c r="I296" s="84"/>
      <c r="J296" s="84"/>
      <c r="K296" s="84"/>
      <c r="L296" s="84"/>
    </row>
    <row r="297" spans="1:14" ht="13.5" hidden="1" customHeight="1">
      <c r="A297" s="73">
        <v>2021</v>
      </c>
      <c r="B297" s="82" t="s">
        <v>12</v>
      </c>
      <c r="C297" s="80">
        <v>0.224893151180527</v>
      </c>
      <c r="D297" s="80">
        <v>-1.4400492818606601</v>
      </c>
      <c r="E297" s="80">
        <v>-0.173671316008428</v>
      </c>
      <c r="F297" s="80">
        <v>0.77548725271143804</v>
      </c>
      <c r="G297" s="73">
        <v>2021</v>
      </c>
      <c r="H297" s="82" t="s">
        <v>12</v>
      </c>
      <c r="I297" s="105">
        <v>3.2078978098164699</v>
      </c>
      <c r="J297" s="105">
        <v>-0.10745441218594801</v>
      </c>
      <c r="K297" s="105">
        <v>-1.4644524412473401</v>
      </c>
      <c r="L297" s="105">
        <v>1.9787242354119201</v>
      </c>
    </row>
    <row r="298" spans="1:14" ht="13.5" hidden="1" customHeight="1">
      <c r="A298" s="73"/>
      <c r="B298" s="83" t="s">
        <v>13</v>
      </c>
      <c r="C298" s="80">
        <v>-5.1219536722278303</v>
      </c>
      <c r="D298" s="80">
        <v>0.76493753523700903</v>
      </c>
      <c r="E298" s="80">
        <v>0.16876344600433901</v>
      </c>
      <c r="F298" s="80">
        <v>-6.8759376419776501</v>
      </c>
      <c r="G298" s="73"/>
      <c r="H298" s="83" t="s">
        <v>13</v>
      </c>
      <c r="I298" s="105">
        <v>-8.7352297953620308</v>
      </c>
      <c r="J298" s="105">
        <v>-7.1760912635818697</v>
      </c>
      <c r="K298" s="105">
        <v>-3.0268541918459699</v>
      </c>
      <c r="L298" s="105">
        <v>-6.4663084407290103</v>
      </c>
    </row>
    <row r="299" spans="1:14" ht="13.5" hidden="1" customHeight="1">
      <c r="A299" s="79"/>
      <c r="B299" s="83" t="s">
        <v>24</v>
      </c>
      <c r="C299" s="80">
        <v>0.28946655277790601</v>
      </c>
      <c r="D299" s="80">
        <v>-1.5440007777295599</v>
      </c>
      <c r="E299" s="80">
        <v>6.8674941277005397</v>
      </c>
      <c r="F299" s="80">
        <v>9.9999999999922401E-2</v>
      </c>
      <c r="G299" s="79"/>
      <c r="H299" s="83" t="s">
        <v>24</v>
      </c>
      <c r="I299" s="105">
        <v>-3.1005102154742401</v>
      </c>
      <c r="J299" s="105">
        <v>-2.9113938033538802</v>
      </c>
      <c r="K299" s="105">
        <v>1.59563018233009</v>
      </c>
      <c r="L299" s="105">
        <v>-0.107758642481803</v>
      </c>
    </row>
    <row r="300" spans="1:14" ht="13.5" hidden="1" customHeight="1">
      <c r="A300" s="79"/>
      <c r="B300" s="83" t="s">
        <v>15</v>
      </c>
      <c r="C300" s="80">
        <v>0.428506273846674</v>
      </c>
      <c r="D300" s="80">
        <v>0.96930294119730298</v>
      </c>
      <c r="E300" s="80">
        <v>3.4296180590999099</v>
      </c>
      <c r="F300" s="80">
        <v>0.35135438563724802</v>
      </c>
      <c r="G300" s="79"/>
      <c r="H300" s="83" t="s">
        <v>15</v>
      </c>
      <c r="I300" s="84">
        <v>-3.6900395439881302</v>
      </c>
      <c r="J300" s="84">
        <v>0.17031460512551</v>
      </c>
      <c r="K300" s="84">
        <v>1.83144382885987</v>
      </c>
      <c r="L300" s="84">
        <v>0.728963551579764</v>
      </c>
    </row>
    <row r="301" spans="1:14" ht="13.5" hidden="1" customHeight="1">
      <c r="A301" s="79"/>
      <c r="B301" s="83" t="s">
        <v>130</v>
      </c>
      <c r="C301" s="80">
        <v>0.64565863635661602</v>
      </c>
      <c r="D301" s="80">
        <v>-3.6106894936514302</v>
      </c>
      <c r="E301" s="80">
        <v>1.53108071036245</v>
      </c>
      <c r="F301" s="80">
        <v>3.89999999999959</v>
      </c>
      <c r="G301" s="79"/>
      <c r="H301" s="83" t="s">
        <v>130</v>
      </c>
      <c r="I301" s="84">
        <v>-0.90746280390417999</v>
      </c>
      <c r="J301" s="84">
        <v>0.74091355922287805</v>
      </c>
      <c r="K301" s="84">
        <v>-0.30000000000017801</v>
      </c>
      <c r="L301" s="84">
        <v>2.58549249423878</v>
      </c>
    </row>
    <row r="302" spans="1:14" ht="13.5" hidden="1" customHeight="1">
      <c r="A302" s="79"/>
      <c r="B302" s="83" t="s">
        <v>131</v>
      </c>
      <c r="C302" s="80">
        <v>-4.8293347093880303</v>
      </c>
      <c r="D302" s="80">
        <v>-22.167385251509199</v>
      </c>
      <c r="E302" s="80">
        <v>0.38756726856912199</v>
      </c>
      <c r="F302" s="80">
        <v>-0.79999999999920102</v>
      </c>
      <c r="G302" s="79"/>
      <c r="H302" s="83" t="s">
        <v>131</v>
      </c>
      <c r="I302" s="84">
        <v>-4.5770247733328304</v>
      </c>
      <c r="J302" s="84">
        <v>-7.1103588060641103</v>
      </c>
      <c r="K302" s="84">
        <v>-6.8015313910711797</v>
      </c>
      <c r="L302" s="84">
        <v>-4.5415101499630204</v>
      </c>
    </row>
    <row r="303" spans="1:14" ht="13.5" hidden="1" customHeight="1">
      <c r="A303" s="79"/>
      <c r="B303" s="83" t="s">
        <v>31</v>
      </c>
      <c r="C303" s="80">
        <v>-2.3731650334862899</v>
      </c>
      <c r="D303" s="80">
        <v>2.7188441324660801</v>
      </c>
      <c r="E303" s="80">
        <v>0.72268250321780902</v>
      </c>
      <c r="F303" s="80">
        <v>1.50450654218852</v>
      </c>
      <c r="G303" s="79"/>
      <c r="H303" s="83" t="s">
        <v>31</v>
      </c>
      <c r="I303" s="84">
        <v>-1.17716016149029</v>
      </c>
      <c r="J303" s="84">
        <v>-2.0519309469161602</v>
      </c>
      <c r="K303" s="84">
        <v>-5.9234705560979197</v>
      </c>
      <c r="L303" s="84">
        <v>-1.38779930257074</v>
      </c>
    </row>
    <row r="304" spans="1:14" ht="13.5" hidden="1" customHeight="1">
      <c r="A304" s="77"/>
      <c r="B304" s="83" t="s">
        <v>19</v>
      </c>
      <c r="C304" s="80">
        <v>4.7180382889671497</v>
      </c>
      <c r="D304" s="80">
        <v>8.2071561137710507</v>
      </c>
      <c r="E304" s="80">
        <v>1.70737378570276</v>
      </c>
      <c r="F304" s="80">
        <v>2.0755262996667398</v>
      </c>
      <c r="G304" s="77"/>
      <c r="H304" s="83" t="s">
        <v>19</v>
      </c>
      <c r="I304" s="84">
        <v>5.1005890300432899</v>
      </c>
      <c r="J304" s="84">
        <v>8.4176243769426904</v>
      </c>
      <c r="K304" s="84">
        <v>5.9302202178402403</v>
      </c>
      <c r="L304" s="84">
        <v>3.2144227159694099</v>
      </c>
    </row>
    <row r="305" spans="1:14" ht="13.5" hidden="1" customHeight="1">
      <c r="A305" s="77"/>
      <c r="B305" s="83" t="s">
        <v>20</v>
      </c>
      <c r="C305" s="80">
        <v>2.1760082989476</v>
      </c>
      <c r="D305" s="80">
        <v>-1.44721694116227</v>
      </c>
      <c r="E305" s="80">
        <v>-1.32761024568089</v>
      </c>
      <c r="F305" s="80">
        <v>2.6710538031765401</v>
      </c>
      <c r="G305" s="77"/>
      <c r="H305" s="83" t="s">
        <v>20</v>
      </c>
      <c r="I305" s="84">
        <v>5.3999988052672698</v>
      </c>
      <c r="J305" s="84">
        <v>4.3299561115268697</v>
      </c>
      <c r="K305" s="84">
        <v>0.76460586073627801</v>
      </c>
      <c r="L305" s="84">
        <v>3.5468176722849099</v>
      </c>
    </row>
    <row r="306" spans="1:14" ht="13.5" hidden="1" customHeight="1">
      <c r="A306" s="77"/>
      <c r="B306" s="83" t="s">
        <v>21</v>
      </c>
      <c r="C306" s="80">
        <v>5.2801497111949898</v>
      </c>
      <c r="D306" s="80">
        <v>12.7373331834273</v>
      </c>
      <c r="E306" s="80">
        <v>1.0632854467705699</v>
      </c>
      <c r="F306" s="80">
        <v>1.83244179174975</v>
      </c>
      <c r="G306" s="77"/>
      <c r="H306" s="83" t="s">
        <v>21</v>
      </c>
      <c r="I306" s="84">
        <v>5.2425335107566502</v>
      </c>
      <c r="J306" s="84">
        <v>3.9455737692838802</v>
      </c>
      <c r="K306" s="84">
        <v>8.5165176144569497</v>
      </c>
      <c r="L306" s="84">
        <v>0.266664018226348</v>
      </c>
    </row>
    <row r="307" spans="1:14" hidden="1">
      <c r="A307" s="73"/>
      <c r="B307" s="72" t="s">
        <v>22</v>
      </c>
      <c r="C307" s="80">
        <v>0.99895565843137701</v>
      </c>
      <c r="D307" s="80">
        <v>6.4651413917168998</v>
      </c>
      <c r="E307" s="80">
        <v>0.45357538423045402</v>
      </c>
      <c r="F307" s="80">
        <v>1.60843549542471</v>
      </c>
      <c r="G307" s="73"/>
      <c r="H307" s="72" t="s">
        <v>22</v>
      </c>
      <c r="I307" s="84">
        <v>1.7460062337815201</v>
      </c>
      <c r="J307" s="84">
        <v>0.74799021722711201</v>
      </c>
      <c r="K307" s="84">
        <v>0.103833402212361</v>
      </c>
      <c r="L307" s="84">
        <v>3.4200786037524402</v>
      </c>
    </row>
    <row r="308" spans="1:14" hidden="1">
      <c r="A308" s="73"/>
      <c r="B308" s="72" t="s">
        <v>23</v>
      </c>
      <c r="C308" s="80">
        <v>2.2109826631051801</v>
      </c>
      <c r="D308" s="80">
        <v>3.1056995221078401</v>
      </c>
      <c r="E308" s="80">
        <v>-0.76333391771270498</v>
      </c>
      <c r="F308" s="80">
        <v>1.039729163551</v>
      </c>
      <c r="G308" s="73"/>
      <c r="H308" s="72" t="s">
        <v>23</v>
      </c>
      <c r="I308" s="84">
        <v>4.37740804410842</v>
      </c>
      <c r="J308" s="84">
        <v>3.83881783686126</v>
      </c>
      <c r="K308" s="84">
        <v>2.1390687239789998</v>
      </c>
      <c r="L308" s="84">
        <v>0.20724774810532101</v>
      </c>
    </row>
    <row r="309" spans="1:14" s="1" customFormat="1" ht="9" hidden="1" customHeight="1">
      <c r="A309" s="81"/>
      <c r="B309" s="72"/>
      <c r="C309" s="84"/>
      <c r="D309" s="84"/>
      <c r="E309" s="84"/>
      <c r="F309" s="84"/>
      <c r="G309" s="81"/>
      <c r="H309" s="72"/>
      <c r="I309" s="84"/>
      <c r="J309" s="84"/>
      <c r="K309" s="84"/>
      <c r="L309" s="84"/>
      <c r="M309" s="2"/>
      <c r="N309" s="2"/>
    </row>
    <row r="310" spans="1:14" ht="13.5" hidden="1" customHeight="1">
      <c r="A310" s="73">
        <v>2022</v>
      </c>
      <c r="B310" s="82" t="s">
        <v>12</v>
      </c>
      <c r="C310" s="80">
        <f>(C61/C59-1)*100</f>
        <v>1.7304445624359399</v>
      </c>
      <c r="D310" s="80">
        <f t="shared" ref="D310:F310" si="149">(D61/D59-1)*100</f>
        <v>0.71241702754447633</v>
      </c>
      <c r="E310" s="80">
        <f t="shared" si="149"/>
        <v>0.29999999820382595</v>
      </c>
      <c r="F310" s="80">
        <f t="shared" si="149"/>
        <v>2.0908722095845489</v>
      </c>
      <c r="G310" s="73">
        <v>2022</v>
      </c>
      <c r="H310" s="82" t="s">
        <v>12</v>
      </c>
      <c r="I310" s="105">
        <f>(I61/I59-1)*100</f>
        <v>3.459323484988519</v>
      </c>
      <c r="J310" s="105">
        <f t="shared" ref="J310:L310" si="150">(J61/J59-1)*100</f>
        <v>0.54949909308574796</v>
      </c>
      <c r="K310" s="105">
        <f t="shared" si="150"/>
        <v>1.2698124196636407</v>
      </c>
      <c r="L310" s="105">
        <f t="shared" si="150"/>
        <v>1.7042452449879342</v>
      </c>
    </row>
    <row r="311" spans="1:14" ht="13.5" hidden="1" customHeight="1">
      <c r="A311" s="73"/>
      <c r="B311" s="85" t="s">
        <v>13</v>
      </c>
      <c r="C311" s="80">
        <f>(C62/C61-1)*100</f>
        <v>-4.6604632379629196</v>
      </c>
      <c r="D311" s="80">
        <f t="shared" ref="D311:F311" si="151">(D62/D61-1)*100</f>
        <v>2.0099964328632813</v>
      </c>
      <c r="E311" s="80">
        <f t="shared" si="151"/>
        <v>0.67739872852390359</v>
      </c>
      <c r="F311" s="80">
        <f t="shared" si="151"/>
        <v>-7.1061348176954198</v>
      </c>
      <c r="G311" s="73"/>
      <c r="H311" s="85" t="s">
        <v>13</v>
      </c>
      <c r="I311" s="105">
        <f>(I62/I61-1)*100</f>
        <v>-8.1513303189563615</v>
      </c>
      <c r="J311" s="105">
        <f t="shared" ref="J311:L311" si="152">(J62/J61-1)*100</f>
        <v>-7.3989400188180232</v>
      </c>
      <c r="K311" s="105">
        <f t="shared" si="152"/>
        <v>-2.3123195504140215</v>
      </c>
      <c r="L311" s="105">
        <f t="shared" si="152"/>
        <v>-5.7836080306633004</v>
      </c>
    </row>
    <row r="312" spans="1:14" ht="13.5" hidden="1" customHeight="1">
      <c r="A312" s="79"/>
      <c r="B312" s="85" t="s">
        <v>14</v>
      </c>
      <c r="C312" s="80">
        <f t="shared" ref="C312:F312" si="153">(C63/C62-1)*100</f>
        <v>2.4889437207039622</v>
      </c>
      <c r="D312" s="80">
        <f t="shared" si="153"/>
        <v>1.9614320020629794</v>
      </c>
      <c r="E312" s="80">
        <f t="shared" si="153"/>
        <v>9.0000000086939203</v>
      </c>
      <c r="F312" s="80">
        <f t="shared" si="153"/>
        <v>0.25000000277750623</v>
      </c>
      <c r="G312" s="79"/>
      <c r="H312" s="85" t="s">
        <v>14</v>
      </c>
      <c r="I312" s="105">
        <f t="shared" ref="I312:L312" si="154">(I63/I62-1)*100</f>
        <v>2.9230485319207578</v>
      </c>
      <c r="J312" s="105">
        <f t="shared" si="154"/>
        <v>0.55566442253922599</v>
      </c>
      <c r="K312" s="105">
        <f t="shared" si="154"/>
        <v>2.4381021869547936</v>
      </c>
      <c r="L312" s="105">
        <f t="shared" si="154"/>
        <v>2.1356757353519606</v>
      </c>
    </row>
    <row r="313" spans="1:14" ht="13.5" hidden="1" customHeight="1">
      <c r="A313" s="79"/>
      <c r="B313" s="85" t="s">
        <v>25</v>
      </c>
      <c r="C313" s="80">
        <f t="shared" ref="C313:F313" si="155">(C64/C63-1)*100</f>
        <v>3.1133951124140635</v>
      </c>
      <c r="D313" s="80">
        <f t="shared" si="155"/>
        <v>0.19999996263642128</v>
      </c>
      <c r="E313" s="80">
        <f t="shared" si="155"/>
        <v>0.53845553416433933</v>
      </c>
      <c r="F313" s="80">
        <f t="shared" si="155"/>
        <v>2.6000000000000467</v>
      </c>
      <c r="G313" s="79"/>
      <c r="H313" s="85" t="s">
        <v>25</v>
      </c>
      <c r="I313" s="84">
        <f t="shared" ref="I313:L313" si="156">(I64/I63-1)*100</f>
        <v>8.6000000000006303</v>
      </c>
      <c r="J313" s="84">
        <f t="shared" si="156"/>
        <v>3.0451418352928084</v>
      </c>
      <c r="K313" s="84">
        <f t="shared" si="156"/>
        <v>1.5297369549297501</v>
      </c>
      <c r="L313" s="84">
        <f t="shared" si="156"/>
        <v>1.3064549357216571</v>
      </c>
    </row>
    <row r="314" spans="1:14" ht="13.5" hidden="1" customHeight="1">
      <c r="A314" s="79"/>
      <c r="B314" s="83" t="s">
        <v>26</v>
      </c>
      <c r="C314" s="80">
        <f t="shared" ref="C314:F314" si="157">(C65/C64-1)*100</f>
        <v>0.9026775581551405</v>
      </c>
      <c r="D314" s="80">
        <f t="shared" si="157"/>
        <v>1.0999999999999899</v>
      </c>
      <c r="E314" s="80">
        <f t="shared" si="157"/>
        <v>4.0000000000000702</v>
      </c>
      <c r="F314" s="80">
        <f t="shared" si="157"/>
        <v>-0.20000000427854436</v>
      </c>
      <c r="G314" s="79"/>
      <c r="H314" s="83" t="s">
        <v>26</v>
      </c>
      <c r="I314" s="84">
        <f t="shared" ref="I314:L314" si="158">(I65/I64-1)*100</f>
        <v>-1.5000000039985695</v>
      </c>
      <c r="J314" s="84">
        <f t="shared" si="158"/>
        <v>1.9666506206756251</v>
      </c>
      <c r="K314" s="84">
        <f t="shared" si="158"/>
        <v>1.8248981361481009</v>
      </c>
      <c r="L314" s="84">
        <f t="shared" si="158"/>
        <v>0.189933044663948</v>
      </c>
    </row>
    <row r="315" spans="1:14" ht="13.5" hidden="1" customHeight="1">
      <c r="A315" s="79"/>
      <c r="B315" s="83" t="s">
        <v>131</v>
      </c>
      <c r="C315" s="80">
        <f t="shared" ref="C315:F315" si="159">(C66/C65-1)*100</f>
        <v>1.6105016546119399</v>
      </c>
      <c r="D315" s="80">
        <f t="shared" si="159"/>
        <v>-0.299999983551269</v>
      </c>
      <c r="E315" s="80">
        <f t="shared" si="159"/>
        <v>-3.099999999044678</v>
      </c>
      <c r="F315" s="80">
        <f t="shared" si="159"/>
        <v>1.0000000079639415</v>
      </c>
      <c r="G315" s="79"/>
      <c r="H315" s="83" t="s">
        <v>131</v>
      </c>
      <c r="I315" s="84">
        <f t="shared" ref="I315:L315" si="160">(I66/I65-1)*100</f>
        <v>3.5633502538072293</v>
      </c>
      <c r="J315" s="84">
        <f t="shared" si="160"/>
        <v>3.6999999999999922</v>
      </c>
      <c r="K315" s="84">
        <f t="shared" si="160"/>
        <v>1.6999999966829771</v>
      </c>
      <c r="L315" s="84">
        <f t="shared" si="160"/>
        <v>0.80000000000035598</v>
      </c>
    </row>
    <row r="316" spans="1:14" ht="13.5" hidden="1" customHeight="1">
      <c r="A316" s="79"/>
      <c r="B316" s="83" t="s">
        <v>132</v>
      </c>
      <c r="C316" s="80">
        <f t="shared" ref="C316:F316" si="161">(C67/C66-1)*100</f>
        <v>-1.3528844135110574</v>
      </c>
      <c r="D316" s="80">
        <f t="shared" si="161"/>
        <v>-5.1000000000003816</v>
      </c>
      <c r="E316" s="80">
        <f t="shared" si="161"/>
        <v>4.499999998973192</v>
      </c>
      <c r="F316" s="80">
        <f t="shared" si="161"/>
        <v>-0.50000000292539371</v>
      </c>
      <c r="G316" s="79"/>
      <c r="H316" s="83" t="s">
        <v>132</v>
      </c>
      <c r="I316" s="84">
        <f t="shared" ref="I316:L316" si="162">(I67/I66-1)*100</f>
        <v>0.59999999985271835</v>
      </c>
      <c r="J316" s="84">
        <f t="shared" si="162"/>
        <v>-4.3999999913919563</v>
      </c>
      <c r="K316" s="84">
        <f t="shared" si="162"/>
        <v>-3.2999999999999585</v>
      </c>
      <c r="L316" s="84">
        <f t="shared" si="162"/>
        <v>-0.40000000000006697</v>
      </c>
    </row>
    <row r="317" spans="1:14" ht="13.5" hidden="1" customHeight="1">
      <c r="A317" s="77"/>
      <c r="B317" s="83" t="s">
        <v>133</v>
      </c>
      <c r="C317" s="80">
        <f t="shared" ref="C317" si="163">(C68/C67-1)*100</f>
        <v>0.72935144855952316</v>
      </c>
      <c r="D317" s="80">
        <f t="shared" ref="D317:F317" si="164">(D68/D67-1)*100</f>
        <v>1.2000000805271194</v>
      </c>
      <c r="E317" s="80">
        <f t="shared" si="164"/>
        <v>-2.6999999824528498</v>
      </c>
      <c r="F317" s="80">
        <f t="shared" si="164"/>
        <v>0.79999999955280288</v>
      </c>
      <c r="G317" s="77"/>
      <c r="H317" s="83" t="s">
        <v>133</v>
      </c>
      <c r="I317" s="84">
        <f t="shared" ref="I317:L317" si="165">(I68/I67-1)*100</f>
        <v>-0.39999999796586083</v>
      </c>
      <c r="J317" s="84">
        <f t="shared" si="165"/>
        <v>3.4999998163124157</v>
      </c>
      <c r="K317" s="84">
        <f t="shared" si="165"/>
        <v>1.4000000036753724</v>
      </c>
      <c r="L317" s="84">
        <f t="shared" si="165"/>
        <v>2.4000000092857521</v>
      </c>
    </row>
    <row r="318" spans="1:14" ht="13.5" hidden="1" customHeight="1">
      <c r="A318" s="77"/>
      <c r="B318" s="83" t="s">
        <v>20</v>
      </c>
      <c r="C318" s="80">
        <f>(C69/C68-1)*100</f>
        <v>-0.15475141430051353</v>
      </c>
      <c r="D318" s="80">
        <f t="shared" ref="D318:F318" si="166">(D69/D68-1)*100</f>
        <v>1.4378692608767674</v>
      </c>
      <c r="E318" s="80">
        <f t="shared" si="166"/>
        <v>1.5484940287783022</v>
      </c>
      <c r="F318" s="80">
        <f t="shared" si="166"/>
        <v>0.69999999428764781</v>
      </c>
      <c r="G318" s="77"/>
      <c r="H318" s="83" t="s">
        <v>20</v>
      </c>
      <c r="I318" s="84">
        <f t="shared" ref="I318:L318" si="167">(I69/I68-1)*100</f>
        <v>0.50000000169903025</v>
      </c>
      <c r="J318" s="84">
        <f t="shared" si="167"/>
        <v>1.2540374317594694</v>
      </c>
      <c r="K318" s="84">
        <f t="shared" si="167"/>
        <v>-1.6999999998565385</v>
      </c>
      <c r="L318" s="84">
        <f t="shared" si="167"/>
        <v>0.50000002035448521</v>
      </c>
    </row>
    <row r="319" spans="1:14" ht="13.5" hidden="1" customHeight="1">
      <c r="A319" s="77"/>
      <c r="B319" s="83" t="s">
        <v>21</v>
      </c>
      <c r="C319" s="80">
        <f>(C70/C69-1)*100</f>
        <v>-0.28388294062747788</v>
      </c>
      <c r="D319" s="80">
        <f t="shared" ref="D319:F319" si="168">(D70/D69-1)*100</f>
        <v>4.1999999999999815</v>
      </c>
      <c r="E319" s="80">
        <f t="shared" si="168"/>
        <v>-2.6000000000001133</v>
      </c>
      <c r="F319" s="80">
        <f t="shared" si="168"/>
        <v>1.7000000000003235</v>
      </c>
      <c r="G319" s="77"/>
      <c r="H319" s="83" t="s">
        <v>21</v>
      </c>
      <c r="I319" s="84">
        <f t="shared" ref="I319:L319" si="169">(I70/I69-1)*100</f>
        <v>2.4999999999998135</v>
      </c>
      <c r="J319" s="84">
        <f t="shared" si="169"/>
        <v>-3.1000000000000694</v>
      </c>
      <c r="K319" s="84">
        <f t="shared" si="169"/>
        <v>-1.8000000000001681</v>
      </c>
      <c r="L319" s="84">
        <f t="shared" si="169"/>
        <v>-0.40000000000014468</v>
      </c>
    </row>
    <row r="320" spans="1:14" hidden="1">
      <c r="A320" s="73"/>
      <c r="B320" s="72" t="s">
        <v>22</v>
      </c>
      <c r="C320" s="80">
        <f>(C71/C70-1)*100</f>
        <v>-0.63597508372897904</v>
      </c>
      <c r="D320" s="80">
        <f t="shared" ref="D320:F320" si="170">(D71/D70-1)*100</f>
        <v>3.5999999623238743</v>
      </c>
      <c r="E320" s="80">
        <f t="shared" si="170"/>
        <v>-1.6999999916343045</v>
      </c>
      <c r="F320" s="80">
        <f t="shared" si="170"/>
        <v>3.9000000010773972</v>
      </c>
      <c r="G320" s="73"/>
      <c r="H320" s="72" t="s">
        <v>22</v>
      </c>
      <c r="I320" s="84">
        <f t="shared" ref="I320:L320" si="171">(I71/I70-1)*100</f>
        <v>-1.9999999994732676</v>
      </c>
      <c r="J320" s="84">
        <f t="shared" si="171"/>
        <v>0.9999999991901376</v>
      </c>
      <c r="K320" s="84">
        <f t="shared" si="171"/>
        <v>-2.7999999981196178</v>
      </c>
      <c r="L320" s="84">
        <f t="shared" si="171"/>
        <v>3.7000000296687485</v>
      </c>
    </row>
    <row r="321" spans="1:12" hidden="1">
      <c r="A321" s="73"/>
      <c r="B321" s="72" t="s">
        <v>23</v>
      </c>
      <c r="C321" s="80">
        <f t="shared" ref="C321:F321" si="172">(C72/C71-1)*100</f>
        <v>1.3802352269491447</v>
      </c>
      <c r="D321" s="80">
        <f t="shared" si="172"/>
        <v>3.4000000000003361</v>
      </c>
      <c r="E321" s="80">
        <f t="shared" si="172"/>
        <v>7.1999999999999842</v>
      </c>
      <c r="F321" s="80">
        <f t="shared" si="172"/>
        <v>1.099999999999679</v>
      </c>
      <c r="G321" s="73"/>
      <c r="H321" s="72" t="s">
        <v>23</v>
      </c>
      <c r="I321" s="84">
        <f t="shared" ref="I321:L321" si="173">(I72/I71-1)*100</f>
        <v>-1.8000000000004235</v>
      </c>
      <c r="J321" s="84">
        <f t="shared" si="173"/>
        <v>2.7000000000000357</v>
      </c>
      <c r="K321" s="84">
        <f t="shared" si="173"/>
        <v>1.6999999999998794</v>
      </c>
      <c r="L321" s="84">
        <f t="shared" si="173"/>
        <v>-9.9999999999844658E-2</v>
      </c>
    </row>
    <row r="322" spans="1:12" ht="6.6" hidden="1" customHeight="1">
      <c r="A322" s="81"/>
      <c r="B322" s="94"/>
      <c r="C322" s="94"/>
      <c r="D322" s="94"/>
      <c r="E322" s="94"/>
      <c r="F322" s="94"/>
      <c r="G322" s="81"/>
      <c r="H322" s="94"/>
      <c r="I322" s="94"/>
      <c r="J322" s="94"/>
      <c r="K322" s="94"/>
      <c r="L322" s="94"/>
    </row>
    <row r="323" spans="1:12" ht="13.5" hidden="1" customHeight="1">
      <c r="A323" s="73">
        <v>2023</v>
      </c>
      <c r="B323" s="72" t="s">
        <v>12</v>
      </c>
      <c r="C323" s="80">
        <f>(C74/C72-1)*100</f>
        <v>0.10851355654342143</v>
      </c>
      <c r="D323" s="80">
        <f t="shared" ref="D323:F323" si="174">(D74/D72-1)*100</f>
        <v>-4.1000000198230353</v>
      </c>
      <c r="E323" s="80">
        <f t="shared" si="174"/>
        <v>-4.2999999916102034</v>
      </c>
      <c r="F323" s="80">
        <f t="shared" si="174"/>
        <v>3.5000000013059029</v>
      </c>
      <c r="G323" s="73">
        <v>2023</v>
      </c>
      <c r="H323" s="72" t="s">
        <v>12</v>
      </c>
      <c r="I323" s="105">
        <f>(I74/I72-1)*100</f>
        <v>4.4000000013753038</v>
      </c>
      <c r="J323" s="105">
        <f t="shared" ref="J323:L323" si="175">(J74/J72-1)*100</f>
        <v>-6.0000000035341117</v>
      </c>
      <c r="K323" s="105">
        <f t="shared" si="175"/>
        <v>-1.3000000021173852</v>
      </c>
      <c r="L323" s="105">
        <f t="shared" si="175"/>
        <v>-1.5000000449663875</v>
      </c>
    </row>
    <row r="324" spans="1:12" ht="13.5" hidden="1" customHeight="1">
      <c r="A324" s="73"/>
      <c r="B324" s="72" t="s">
        <v>13</v>
      </c>
      <c r="C324" s="80">
        <f t="shared" ref="C324:F326" si="176">(C75/C74-1)*100</f>
        <v>-2.0293091470228952</v>
      </c>
      <c r="D324" s="80">
        <f t="shared" si="176"/>
        <v>1.4999999635644023</v>
      </c>
      <c r="E324" s="80">
        <f t="shared" si="176"/>
        <v>-1.7999999825424995</v>
      </c>
      <c r="F324" s="80">
        <f t="shared" si="176"/>
        <v>-5.0999999981940487</v>
      </c>
      <c r="G324" s="73"/>
      <c r="H324" s="72" t="s">
        <v>13</v>
      </c>
      <c r="I324" s="105">
        <f t="shared" ref="I324:L326" si="177">(I75/I74-1)*100</f>
        <v>-2.1000000036104138</v>
      </c>
      <c r="J324" s="105">
        <f t="shared" si="177"/>
        <v>-1.7000000042640129</v>
      </c>
      <c r="K324" s="105">
        <f t="shared" si="177"/>
        <v>-0.49999999987725419</v>
      </c>
      <c r="L324" s="105">
        <f t="shared" si="177"/>
        <v>-2.5000000098098552</v>
      </c>
    </row>
    <row r="325" spans="1:12" ht="13.5" hidden="1" customHeight="1">
      <c r="A325" s="79"/>
      <c r="B325" s="83" t="s">
        <v>14</v>
      </c>
      <c r="C325" s="80">
        <f t="shared" si="176"/>
        <v>4.1401024181041413</v>
      </c>
      <c r="D325" s="80">
        <f t="shared" si="176"/>
        <v>-1.2999999447105282</v>
      </c>
      <c r="E325" s="80">
        <f t="shared" si="176"/>
        <v>6.2000000000000055</v>
      </c>
      <c r="F325" s="80">
        <f t="shared" si="176"/>
        <v>2.9999999971302538</v>
      </c>
      <c r="G325" s="79"/>
      <c r="H325" s="83" t="s">
        <v>14</v>
      </c>
      <c r="I325" s="105">
        <f t="shared" si="177"/>
        <v>3.4999999969889783</v>
      </c>
      <c r="J325" s="105">
        <f t="shared" si="177"/>
        <v>6.1999999999999833</v>
      </c>
      <c r="K325" s="105">
        <f t="shared" si="177"/>
        <v>4.2999999993527993</v>
      </c>
      <c r="L325" s="105">
        <f t="shared" si="177"/>
        <v>6.5000000124721957</v>
      </c>
    </row>
    <row r="326" spans="1:12" ht="13.5" hidden="1" customHeight="1">
      <c r="A326" s="79"/>
      <c r="B326" s="83" t="s">
        <v>15</v>
      </c>
      <c r="C326" s="80">
        <f t="shared" si="176"/>
        <v>-1.1285638525527553</v>
      </c>
      <c r="D326" s="80">
        <f t="shared" si="176"/>
        <v>2.6000000565673309</v>
      </c>
      <c r="E326" s="80">
        <f t="shared" si="176"/>
        <v>-1.4000000074535501</v>
      </c>
      <c r="F326" s="80">
        <f t="shared" si="176"/>
        <v>-2.1100011384110773</v>
      </c>
      <c r="G326" s="79"/>
      <c r="H326" s="83" t="s">
        <v>15</v>
      </c>
      <c r="I326" s="105">
        <f t="shared" si="177"/>
        <v>-1.7000000004760429</v>
      </c>
      <c r="J326" s="105">
        <f t="shared" si="177"/>
        <v>-1.7003442651297052</v>
      </c>
      <c r="K326" s="105">
        <f t="shared" si="177"/>
        <v>-0.29999999074039607</v>
      </c>
      <c r="L326" s="105">
        <f t="shared" si="177"/>
        <v>-0.70000001270460466</v>
      </c>
    </row>
    <row r="327" spans="1:12" ht="13.5" hidden="1" customHeight="1">
      <c r="A327" s="79"/>
      <c r="B327" s="83" t="s">
        <v>16</v>
      </c>
      <c r="C327" s="80">
        <f t="shared" ref="C327:F327" si="178">(C78/C77-1)*100</f>
        <v>2.0817006945654581</v>
      </c>
      <c r="D327" s="80">
        <f t="shared" si="178"/>
        <v>0.40000000000000036</v>
      </c>
      <c r="E327" s="80">
        <f t="shared" si="178"/>
        <v>7.4999999999999956</v>
      </c>
      <c r="F327" s="80">
        <f t="shared" si="178"/>
        <v>1.6000000000000014</v>
      </c>
      <c r="G327" s="79"/>
      <c r="H327" s="83" t="s">
        <v>16</v>
      </c>
      <c r="I327" s="105">
        <f t="shared" ref="I327:L327" si="179">(I78/I77-1)*100</f>
        <v>0.89999999999996749</v>
      </c>
      <c r="J327" s="105">
        <f t="shared" si="179"/>
        <v>5.0000000000000044</v>
      </c>
      <c r="K327" s="105">
        <f t="shared" si="179"/>
        <v>1.1000000000000121</v>
      </c>
      <c r="L327" s="105">
        <f t="shared" si="179"/>
        <v>3.0999999999999917</v>
      </c>
    </row>
    <row r="328" spans="1:12" ht="13.5" hidden="1" customHeight="1">
      <c r="A328" s="79"/>
      <c r="B328" s="83" t="s">
        <v>17</v>
      </c>
      <c r="C328" s="80">
        <f t="shared" ref="C328:F328" si="180">(C79/C78-1)*100</f>
        <v>0.34475548262797862</v>
      </c>
      <c r="D328" s="80">
        <f t="shared" si="180"/>
        <v>1.499999999999968</v>
      </c>
      <c r="E328" s="80">
        <f t="shared" si="180"/>
        <v>-6.6000000000000174</v>
      </c>
      <c r="F328" s="80">
        <f t="shared" si="180"/>
        <v>-0.69999999999998952</v>
      </c>
      <c r="G328" s="79"/>
      <c r="H328" s="83" t="s">
        <v>17</v>
      </c>
      <c r="I328" s="105">
        <f t="shared" ref="I328:L328" si="181">(I79/I78-1)*100</f>
        <v>0.60000000000000053</v>
      </c>
      <c r="J328" s="105">
        <f t="shared" si="181"/>
        <v>-0.9000000000000008</v>
      </c>
      <c r="K328" s="105">
        <f t="shared" si="181"/>
        <v>2.6999999999999913</v>
      </c>
      <c r="L328" s="105">
        <f t="shared" si="181"/>
        <v>0.60000000000000053</v>
      </c>
    </row>
    <row r="329" spans="1:12" ht="13.5" hidden="1" customHeight="1">
      <c r="A329" s="79"/>
      <c r="B329" s="83" t="s">
        <v>18</v>
      </c>
      <c r="C329" s="80">
        <f t="shared" ref="C329:F329" si="182">(C80/C79-1)*100</f>
        <v>1.1368148898170505</v>
      </c>
      <c r="D329" s="80">
        <f t="shared" si="182"/>
        <v>-4.0000000229063248</v>
      </c>
      <c r="E329" s="80">
        <f t="shared" si="182"/>
        <v>5.2000000131962265</v>
      </c>
      <c r="F329" s="80">
        <f t="shared" si="182"/>
        <v>0.40000000422231174</v>
      </c>
      <c r="G329" s="79"/>
      <c r="H329" s="83" t="s">
        <v>18</v>
      </c>
      <c r="I329" s="105">
        <f t="shared" ref="I329:L329" si="183">(I80/I79-1)*100</f>
        <v>-1.4000000012725722</v>
      </c>
      <c r="J329" s="105">
        <f t="shared" si="183"/>
        <v>-2.1999999858939967</v>
      </c>
      <c r="K329" s="105">
        <f t="shared" si="183"/>
        <v>3.1000000010907858</v>
      </c>
      <c r="L329" s="105">
        <f t="shared" si="183"/>
        <v>-1.4000000041171967</v>
      </c>
    </row>
    <row r="330" spans="1:12" ht="13.5" hidden="1" customHeight="1">
      <c r="A330" s="77"/>
      <c r="B330" s="83" t="s">
        <v>27</v>
      </c>
      <c r="C330" s="80">
        <f t="shared" ref="C330:F330" si="184">(C81/C80-1)*100</f>
        <v>1.2150120808577691</v>
      </c>
      <c r="D330" s="80">
        <f t="shared" si="184"/>
        <v>0.99999999999997868</v>
      </c>
      <c r="E330" s="80">
        <f t="shared" si="184"/>
        <v>-0.39999999999998925</v>
      </c>
      <c r="F330" s="80">
        <f t="shared" si="184"/>
        <v>0.20000000000000018</v>
      </c>
      <c r="G330" s="77"/>
      <c r="H330" s="83" t="s">
        <v>27</v>
      </c>
      <c r="I330" s="105">
        <f t="shared" ref="I330:L330" si="185">(I81/I80-1)*100</f>
        <v>2.1999999999999797</v>
      </c>
      <c r="J330" s="105">
        <f t="shared" si="185"/>
        <v>1.0999999999999899</v>
      </c>
      <c r="K330" s="105">
        <f t="shared" si="185"/>
        <v>1.8000000000000016</v>
      </c>
      <c r="L330" s="105">
        <f t="shared" si="185"/>
        <v>-1.3000000000000012</v>
      </c>
    </row>
    <row r="331" spans="1:12" ht="13.5" hidden="1" customHeight="1">
      <c r="A331" s="77"/>
      <c r="B331" s="83" t="s">
        <v>20</v>
      </c>
      <c r="C331" s="80">
        <f t="shared" ref="C331:F331" si="186">(C82/C81-1)*100</f>
        <v>0.50583840254059265</v>
      </c>
      <c r="D331" s="80">
        <f t="shared" si="186"/>
        <v>-1.3000000000000234</v>
      </c>
      <c r="E331" s="80">
        <f t="shared" si="186"/>
        <v>3.400000000000003</v>
      </c>
      <c r="F331" s="80">
        <f t="shared" si="186"/>
        <v>0.29999999999998916</v>
      </c>
      <c r="G331" s="77"/>
      <c r="H331" s="83" t="s">
        <v>20</v>
      </c>
      <c r="I331" s="105">
        <f t="shared" ref="I331:L331" si="187">(I82/I81-1)*100</f>
        <v>-0.8999999999999897</v>
      </c>
      <c r="J331" s="105">
        <f t="shared" si="187"/>
        <v>1.6999999999999904</v>
      </c>
      <c r="K331" s="105">
        <f t="shared" si="187"/>
        <v>0.50000000000001155</v>
      </c>
      <c r="L331" s="105">
        <f t="shared" si="187"/>
        <v>0.80000000000000071</v>
      </c>
    </row>
    <row r="332" spans="1:12" ht="12.75" hidden="1" customHeight="1">
      <c r="A332" s="77"/>
      <c r="B332" s="83" t="s">
        <v>21</v>
      </c>
      <c r="C332" s="80">
        <f t="shared" ref="C332:F332" si="188">(C83/C82-1)*100</f>
        <v>-1.3635937904140749</v>
      </c>
      <c r="D332" s="80">
        <f t="shared" si="188"/>
        <v>1.2000000000000011</v>
      </c>
      <c r="E332" s="80">
        <f t="shared" si="188"/>
        <v>-3.5000000000000031</v>
      </c>
      <c r="F332" s="80">
        <f t="shared" si="188"/>
        <v>-2.4999999999999911</v>
      </c>
      <c r="G332" s="77"/>
      <c r="H332" s="83" t="s">
        <v>21</v>
      </c>
      <c r="I332" s="105">
        <f t="shared" ref="I332:L332" si="189">(I83/I82-1)*100</f>
        <v>3.2000000000000028</v>
      </c>
      <c r="J332" s="105">
        <f t="shared" si="189"/>
        <v>-1.2000000000000011</v>
      </c>
      <c r="K332" s="105">
        <f t="shared" si="189"/>
        <v>-2.8000000000000136</v>
      </c>
      <c r="L332" s="105">
        <f t="shared" si="189"/>
        <v>-1.3000000000000123</v>
      </c>
    </row>
    <row r="333" spans="1:12" ht="12.75" hidden="1" customHeight="1">
      <c r="A333" s="73"/>
      <c r="B333" s="83" t="s">
        <v>22</v>
      </c>
      <c r="C333" s="80">
        <f t="shared" ref="C333:F333" si="190">(C84/C83-1)*100</f>
        <v>-0.17591781487276137</v>
      </c>
      <c r="D333" s="80">
        <f t="shared" si="190"/>
        <v>3.5000000000000142</v>
      </c>
      <c r="E333" s="80">
        <f t="shared" si="190"/>
        <v>-1.100000000000001</v>
      </c>
      <c r="F333" s="80">
        <f t="shared" si="190"/>
        <v>2.8999999999999915</v>
      </c>
      <c r="G333" s="73"/>
      <c r="H333" s="83" t="s">
        <v>22</v>
      </c>
      <c r="I333" s="105">
        <f t="shared" ref="I333:L333" si="191">(I84/I83-1)*100</f>
        <v>-1.5000000000000013</v>
      </c>
      <c r="J333" s="105">
        <f t="shared" si="191"/>
        <v>0.20000000000000018</v>
      </c>
      <c r="K333" s="105">
        <f t="shared" si="191"/>
        <v>-1.1000000000000121</v>
      </c>
      <c r="L333" s="105">
        <f t="shared" si="191"/>
        <v>1.4000000000000012</v>
      </c>
    </row>
    <row r="334" spans="1:12" ht="12.75" hidden="1" customHeight="1">
      <c r="A334" s="73"/>
      <c r="B334" s="83" t="s">
        <v>23</v>
      </c>
      <c r="C334" s="80">
        <f t="shared" ref="C334:F334" si="192">(C85/C84-1)*100</f>
        <v>-0.41521827109802789</v>
      </c>
      <c r="D334" s="80">
        <f t="shared" si="192"/>
        <v>-0.30000000000001137</v>
      </c>
      <c r="E334" s="80">
        <f t="shared" si="192"/>
        <v>3.200000000000025</v>
      </c>
      <c r="F334" s="80">
        <f t="shared" si="192"/>
        <v>0.29999999999998916</v>
      </c>
      <c r="G334" s="73"/>
      <c r="H334" s="83" t="s">
        <v>23</v>
      </c>
      <c r="I334" s="105">
        <f t="shared" ref="I334:L334" si="193">(I85/I84-1)*100</f>
        <v>-1.7000000000000126</v>
      </c>
      <c r="J334" s="105">
        <f t="shared" si="193"/>
        <v>1.2000000000000011</v>
      </c>
      <c r="K334" s="105">
        <f t="shared" si="193"/>
        <v>-1.2000000000000011</v>
      </c>
      <c r="L334" s="105">
        <f t="shared" si="193"/>
        <v>-1.3000000000000012</v>
      </c>
    </row>
    <row r="335" spans="1:12" hidden="1">
      <c r="A335" s="81"/>
      <c r="B335" s="72"/>
      <c r="C335" s="94"/>
      <c r="D335" s="94"/>
      <c r="E335" s="94"/>
      <c r="F335" s="94"/>
      <c r="G335" s="81"/>
      <c r="H335" s="72"/>
      <c r="I335" s="94"/>
      <c r="J335" s="94"/>
      <c r="K335" s="94"/>
      <c r="L335" s="94"/>
    </row>
    <row r="336" spans="1:12" ht="12" hidden="1" customHeight="1">
      <c r="A336" s="73">
        <v>2024</v>
      </c>
      <c r="B336" s="83" t="s">
        <v>12</v>
      </c>
      <c r="C336" s="80">
        <f>(C95/C85-1)*100</f>
        <v>1.1957377889455723</v>
      </c>
      <c r="D336" s="80">
        <f t="shared" ref="D336:F336" si="194">(D95/D85-1)*100</f>
        <v>-2.4999999999999911</v>
      </c>
      <c r="E336" s="80">
        <f t="shared" si="194"/>
        <v>-5.4000000000000163</v>
      </c>
      <c r="F336" s="80">
        <f t="shared" si="194"/>
        <v>6.6999999999999948</v>
      </c>
      <c r="G336" s="73">
        <v>2024</v>
      </c>
      <c r="H336" s="83" t="s">
        <v>12</v>
      </c>
      <c r="I336" s="105">
        <f>(I95/I85-1)*100</f>
        <v>2.0001547625853711</v>
      </c>
      <c r="J336" s="105">
        <f t="shared" ref="J336:L336" si="195">(J95/J85-1)*100</f>
        <v>-2.8999999999999915</v>
      </c>
      <c r="K336" s="105">
        <f t="shared" si="195"/>
        <v>0.60000000000002274</v>
      </c>
      <c r="L336" s="105">
        <f t="shared" si="195"/>
        <v>0.60000000000000053</v>
      </c>
    </row>
    <row r="337" spans="1:12" ht="12" hidden="1" customHeight="1">
      <c r="A337" s="73"/>
      <c r="B337" s="72" t="s">
        <v>13</v>
      </c>
      <c r="C337" s="80">
        <f>(C96/C95-1)*100</f>
        <v>-2.3312671504119975</v>
      </c>
      <c r="D337" s="80">
        <f t="shared" ref="D337:F337" si="196">(D96/D95-1)*100</f>
        <v>0.20000000000002238</v>
      </c>
      <c r="E337" s="80">
        <f t="shared" si="196"/>
        <v>-0.49999999999998934</v>
      </c>
      <c r="F337" s="80">
        <f t="shared" si="196"/>
        <v>-5.600000000000005</v>
      </c>
      <c r="G337" s="73"/>
      <c r="H337" s="72" t="s">
        <v>13</v>
      </c>
      <c r="I337" s="105">
        <f>(I96/I95-1)*100</f>
        <v>-1.3001497553333019</v>
      </c>
      <c r="J337" s="105">
        <f t="shared" ref="J337:L337" si="197">(J96/J95-1)*100</f>
        <v>-4.3000000000000043</v>
      </c>
      <c r="K337" s="105">
        <f t="shared" si="197"/>
        <v>-1.3000000000000234</v>
      </c>
      <c r="L337" s="105">
        <f t="shared" si="197"/>
        <v>-1.4000000000000123</v>
      </c>
    </row>
    <row r="338" spans="1:12" ht="12" hidden="1" customHeight="1">
      <c r="A338" s="79"/>
      <c r="B338" s="83" t="s">
        <v>14</v>
      </c>
      <c r="C338" s="80">
        <f>(C97/C96-1)*100</f>
        <v>3.0206227361118998</v>
      </c>
      <c r="D338" s="80">
        <f t="shared" ref="D338:F338" si="198">(D97/D96-1)*100</f>
        <v>-9.9999999999988987E-2</v>
      </c>
      <c r="E338" s="80">
        <f t="shared" si="198"/>
        <v>3.8000000000000034</v>
      </c>
      <c r="F338" s="80">
        <f t="shared" si="198"/>
        <v>4.4000000000000039</v>
      </c>
      <c r="G338" s="79"/>
      <c r="H338" s="83" t="s">
        <v>14</v>
      </c>
      <c r="I338" s="105">
        <f>(I97/I96-1)*100</f>
        <v>3.3003482190758993</v>
      </c>
      <c r="J338" s="105">
        <f t="shared" ref="J338:L338" si="199">(J97/J96-1)*100</f>
        <v>5.9006376344190592</v>
      </c>
      <c r="K338" s="105">
        <f t="shared" si="199"/>
        <v>1.4999999999999902</v>
      </c>
      <c r="L338" s="105">
        <f t="shared" si="199"/>
        <v>3.499999999999992</v>
      </c>
    </row>
    <row r="339" spans="1:12" ht="12" hidden="1" customHeight="1">
      <c r="A339" s="79"/>
      <c r="B339" s="83" t="s">
        <v>15</v>
      </c>
      <c r="C339" s="80">
        <f>(C98/C97-1)*100</f>
        <v>-0.38058004983253513</v>
      </c>
      <c r="D339" s="80">
        <f t="shared" ref="D339:F339" si="200">(D98/D97-1)*100</f>
        <v>3.8000000000000034</v>
      </c>
      <c r="E339" s="80">
        <f t="shared" si="200"/>
        <v>1.8999999999999684</v>
      </c>
      <c r="F339" s="80">
        <f t="shared" si="200"/>
        <v>-0.99999999999998979</v>
      </c>
      <c r="G339" s="79"/>
      <c r="H339" s="83" t="s">
        <v>15</v>
      </c>
      <c r="I339" s="105">
        <f>(I98/I97-1)*100</f>
        <v>-0.9003340599622156</v>
      </c>
      <c r="J339" s="105">
        <f t="shared" ref="J339:L339" si="201">(J98/J97-1)*100</f>
        <v>-0.50059909577614414</v>
      </c>
      <c r="K339" s="105">
        <f t="shared" si="201"/>
        <v>-0.60000000000000053</v>
      </c>
      <c r="L339" s="105">
        <f t="shared" si="201"/>
        <v>1.4999999999999902</v>
      </c>
    </row>
    <row r="340" spans="1:12" ht="12" hidden="1" customHeight="1">
      <c r="A340" s="79"/>
      <c r="B340" s="83" t="s">
        <v>16</v>
      </c>
      <c r="C340" s="80">
        <f t="shared" ref="C340:F340" si="202">(C99/C98-1)*100</f>
        <v>1.9975238582913502</v>
      </c>
      <c r="D340" s="80">
        <f t="shared" si="202"/>
        <v>-0.50000000000002265</v>
      </c>
      <c r="E340" s="80">
        <f t="shared" si="202"/>
        <v>4.6999999999999931</v>
      </c>
      <c r="F340" s="80">
        <f t="shared" si="202"/>
        <v>1.2000000000000011</v>
      </c>
      <c r="G340" s="79"/>
      <c r="H340" s="83" t="s">
        <v>16</v>
      </c>
      <c r="I340" s="105">
        <f t="shared" ref="I340:L340" si="203">(I99/I98-1)*100</f>
        <v>2.8999999999999915</v>
      </c>
      <c r="J340" s="105">
        <f t="shared" si="203"/>
        <v>4.0999999999999925</v>
      </c>
      <c r="K340" s="105">
        <f t="shared" si="203"/>
        <v>0.90016720892691637</v>
      </c>
      <c r="L340" s="105">
        <f t="shared" si="203"/>
        <v>2.6999999999999913</v>
      </c>
    </row>
    <row r="341" spans="1:12" ht="12" hidden="1" customHeight="1">
      <c r="A341" s="79"/>
      <c r="B341" s="83" t="s">
        <v>17</v>
      </c>
      <c r="C341" s="80">
        <f t="shared" ref="C341:F341" si="204">(C100/C99-1)*100</f>
        <v>-0.33697661069781448</v>
      </c>
      <c r="D341" s="80">
        <f t="shared" si="204"/>
        <v>2.0999999999999908</v>
      </c>
      <c r="E341" s="80">
        <f t="shared" si="204"/>
        <v>-2.9999999999999916</v>
      </c>
      <c r="F341" s="80">
        <f t="shared" si="204"/>
        <v>-0.30000000000000027</v>
      </c>
      <c r="G341" s="79"/>
      <c r="H341" s="83" t="s">
        <v>17</v>
      </c>
      <c r="I341" s="105">
        <f t="shared" ref="I341:L341" si="205">(I100/I99-1)*100</f>
        <v>-0.20000000000000018</v>
      </c>
      <c r="J341" s="105">
        <f t="shared" si="205"/>
        <v>-0.30000000000002247</v>
      </c>
      <c r="K341" s="105">
        <f t="shared" si="205"/>
        <v>-0.10016555147789319</v>
      </c>
      <c r="L341" s="105">
        <f t="shared" si="205"/>
        <v>2.4000000000000021</v>
      </c>
    </row>
    <row r="342" spans="1:12" ht="12" hidden="1" customHeight="1">
      <c r="A342" s="79"/>
      <c r="B342" s="83" t="s">
        <v>18</v>
      </c>
      <c r="C342" s="80">
        <f t="shared" ref="C342:F342" si="206">(C101/C100-1)*100</f>
        <v>2.5732193451798224</v>
      </c>
      <c r="D342" s="80">
        <f t="shared" si="206"/>
        <v>0.20000000000000018</v>
      </c>
      <c r="E342" s="80">
        <f t="shared" si="206"/>
        <v>5.0000000000000044</v>
      </c>
      <c r="F342" s="80">
        <f t="shared" si="206"/>
        <v>1.8000000000000016</v>
      </c>
      <c r="G342" s="79"/>
      <c r="H342" s="83" t="s">
        <v>18</v>
      </c>
      <c r="I342" s="105">
        <f t="shared" ref="I342:L342" si="207">(I101/I100-1)*100</f>
        <v>1.0000000000000009</v>
      </c>
      <c r="J342" s="105">
        <f t="shared" si="207"/>
        <v>5.2999999999999936</v>
      </c>
      <c r="K342" s="105">
        <f t="shared" si="207"/>
        <v>2.9000000000000137</v>
      </c>
      <c r="L342" s="105">
        <f t="shared" si="207"/>
        <v>1.6000000000000014</v>
      </c>
    </row>
    <row r="343" spans="1:12" ht="12" hidden="1" customHeight="1">
      <c r="A343" s="77"/>
      <c r="B343" s="83" t="s">
        <v>19</v>
      </c>
      <c r="C343" s="80">
        <f t="shared" ref="C343:F343" si="208">(C102/C101-1)*100</f>
        <v>-0.4880184342858418</v>
      </c>
      <c r="D343" s="80">
        <f t="shared" si="208"/>
        <v>-0.70000000000000062</v>
      </c>
      <c r="E343" s="80">
        <f t="shared" si="208"/>
        <v>-0.29999999999998916</v>
      </c>
      <c r="F343" s="80">
        <f t="shared" si="208"/>
        <v>-0.89999999999996749</v>
      </c>
      <c r="G343" s="77"/>
      <c r="H343" s="83" t="s">
        <v>19</v>
      </c>
      <c r="I343" s="105">
        <f t="shared" ref="I343:L343" si="209">(I102/I101-1)*100</f>
        <v>0.80000000000000071</v>
      </c>
      <c r="J343" s="105">
        <f t="shared" si="209"/>
        <v>-1.7000000000000126</v>
      </c>
      <c r="K343" s="105">
        <f t="shared" si="209"/>
        <v>-0.59999999999998943</v>
      </c>
      <c r="L343" s="105">
        <f t="shared" si="209"/>
        <v>-2.5000000000000022</v>
      </c>
    </row>
    <row r="344" spans="1:12" ht="12" hidden="1" customHeight="1">
      <c r="A344" s="77"/>
      <c r="B344" s="83" t="s">
        <v>20</v>
      </c>
      <c r="C344" s="80">
        <f t="shared" ref="C344:F344" si="210">(C103/C102-1)*100</f>
        <v>0.35304725271279036</v>
      </c>
      <c r="D344" s="80">
        <f t="shared" si="210"/>
        <v>0.29999999999998916</v>
      </c>
      <c r="E344" s="80">
        <f t="shared" si="210"/>
        <v>-0.19999999999998908</v>
      </c>
      <c r="F344" s="80">
        <f t="shared" si="210"/>
        <v>1.2000000000000011</v>
      </c>
      <c r="G344" s="77"/>
      <c r="H344" s="83" t="s">
        <v>20</v>
      </c>
      <c r="I344" s="105">
        <f t="shared" ref="I344:L344" si="211">(I103/I102-1)*100</f>
        <v>0.20028726112044648</v>
      </c>
      <c r="J344" s="105">
        <f t="shared" si="211"/>
        <v>4.0000000000000036</v>
      </c>
      <c r="K344" s="105">
        <f t="shared" si="211"/>
        <v>-0.70000000000000062</v>
      </c>
      <c r="L344" s="105">
        <f t="shared" si="211"/>
        <v>0.8999999999999897</v>
      </c>
    </row>
    <row r="345" spans="1:12" ht="12" hidden="1" customHeight="1">
      <c r="A345" s="77"/>
      <c r="B345" s="83" t="s">
        <v>21</v>
      </c>
      <c r="C345" s="80">
        <f t="shared" ref="C345:F345" si="212">(C104/C103-1)*100</f>
        <v>-0.2008926308329384</v>
      </c>
      <c r="D345" s="80">
        <f t="shared" si="212"/>
        <v>0.40000000000000036</v>
      </c>
      <c r="E345" s="80">
        <f t="shared" si="212"/>
        <v>9.9999999999988987E-2</v>
      </c>
      <c r="F345" s="80">
        <f t="shared" si="212"/>
        <v>-1.6000000000000125</v>
      </c>
      <c r="G345" s="77"/>
      <c r="H345" s="83" t="s">
        <v>21</v>
      </c>
      <c r="I345" s="105">
        <f t="shared" ref="I345:L345" si="213">(I104/I103-1)*100</f>
        <v>0.49971187964230612</v>
      </c>
      <c r="J345" s="105">
        <f t="shared" si="213"/>
        <v>-2.4000000000000132</v>
      </c>
      <c r="K345" s="105">
        <f t="shared" si="213"/>
        <v>0.69999999999998952</v>
      </c>
      <c r="L345" s="105">
        <f t="shared" si="213"/>
        <v>-2.1000000000000019</v>
      </c>
    </row>
    <row r="346" spans="1:12" ht="12" hidden="1" customHeight="1">
      <c r="A346" s="73"/>
      <c r="B346" s="83" t="s">
        <v>22</v>
      </c>
      <c r="C346" s="80">
        <f t="shared" ref="C346:F346" si="214">(C105/C104-1)*100</f>
        <v>-0.27301133083624807</v>
      </c>
      <c r="D346" s="80">
        <f t="shared" si="214"/>
        <v>0.30000000000001137</v>
      </c>
      <c r="E346" s="80">
        <f t="shared" si="214"/>
        <v>4.1999999999999815</v>
      </c>
      <c r="F346" s="80">
        <f t="shared" si="214"/>
        <v>-0.59999999999998943</v>
      </c>
      <c r="G346" s="73"/>
      <c r="H346" s="83" t="s">
        <v>22</v>
      </c>
      <c r="I346" s="105">
        <f t="shared" ref="I346:L346" si="215">(I105/I104-1)*100</f>
        <v>-1.6000000000000014</v>
      </c>
      <c r="J346" s="105">
        <f t="shared" si="215"/>
        <v>-0.10000000000000009</v>
      </c>
      <c r="K346" s="105">
        <f t="shared" si="215"/>
        <v>-0.60000000000001164</v>
      </c>
      <c r="L346" s="105">
        <f t="shared" si="215"/>
        <v>0.69999999999998952</v>
      </c>
    </row>
    <row r="347" spans="1:12" ht="12" hidden="1" customHeight="1">
      <c r="A347" s="73"/>
      <c r="B347" s="88" t="s">
        <v>23</v>
      </c>
      <c r="C347" s="80">
        <f t="shared" ref="C347:F347" si="216">(C106/C105-1)*100</f>
        <v>0.52158225949550108</v>
      </c>
      <c r="D347" s="80">
        <f t="shared" si="216"/>
        <v>3.499999999999992</v>
      </c>
      <c r="E347" s="80">
        <f t="shared" si="216"/>
        <v>3.3999999999999808</v>
      </c>
      <c r="F347" s="80">
        <f t="shared" si="216"/>
        <v>1.2999999999999901</v>
      </c>
      <c r="G347" s="73"/>
      <c r="H347" s="88" t="s">
        <v>23</v>
      </c>
      <c r="I347" s="105">
        <f t="shared" ref="I347:L347" si="217">(I106/I105-1)*100</f>
        <v>-2.200000000000002</v>
      </c>
      <c r="J347" s="105">
        <f t="shared" si="217"/>
        <v>-0.20000000000000018</v>
      </c>
      <c r="K347" s="105">
        <f t="shared" si="217"/>
        <v>0.8999999999999897</v>
      </c>
      <c r="L347" s="105">
        <f t="shared" si="217"/>
        <v>0.59999999999997833</v>
      </c>
    </row>
    <row r="348" spans="1:12" ht="10.95" hidden="1" customHeight="1">
      <c r="A348" s="81"/>
      <c r="B348" s="89"/>
      <c r="C348" s="94"/>
      <c r="D348" s="94"/>
      <c r="E348" s="94"/>
      <c r="F348" s="94"/>
      <c r="G348" s="81"/>
      <c r="H348" s="89"/>
      <c r="I348" s="94"/>
      <c r="J348" s="94"/>
      <c r="K348" s="94"/>
      <c r="L348" s="94"/>
    </row>
    <row r="349" spans="1:12" ht="12" customHeight="1">
      <c r="A349" s="73">
        <v>2025</v>
      </c>
      <c r="B349" s="88" t="s">
        <v>12</v>
      </c>
      <c r="C349" s="80">
        <f>(C108/C106-1)*100</f>
        <v>0.42272239831109282</v>
      </c>
      <c r="D349" s="80">
        <f t="shared" ref="D349:F349" si="218">(D108/D106-1)*100</f>
        <v>-4.2000000000000037</v>
      </c>
      <c r="E349" s="80">
        <f t="shared" si="218"/>
        <v>-10.099999999999977</v>
      </c>
      <c r="F349" s="80">
        <f t="shared" si="218"/>
        <v>5.4000000000000048</v>
      </c>
      <c r="G349" s="73">
        <v>2025</v>
      </c>
      <c r="H349" s="88" t="s">
        <v>12</v>
      </c>
      <c r="I349" s="105">
        <f>(I108/I106-1)*100</f>
        <v>2.9000000000000137</v>
      </c>
      <c r="J349" s="105">
        <f t="shared" ref="J349:L349" si="219">(J108/J106-1)*100</f>
        <v>0.49999999999998934</v>
      </c>
      <c r="K349" s="105">
        <f t="shared" si="219"/>
        <v>-0.40000000000000036</v>
      </c>
      <c r="L349" s="105">
        <f t="shared" si="219"/>
        <v>-1.4999999999999902</v>
      </c>
    </row>
    <row r="350" spans="1:12" ht="12" customHeight="1">
      <c r="A350" s="73"/>
      <c r="B350" s="88" t="s">
        <v>13</v>
      </c>
      <c r="C350" s="80">
        <f>(C109/C108-1)*100</f>
        <v>-1.4727195579989805</v>
      </c>
      <c r="D350" s="80">
        <f t="shared" ref="D350:F350" si="220">(D109/D108-1)*100</f>
        <v>2.200000000000002</v>
      </c>
      <c r="E350" s="80">
        <f t="shared" si="220"/>
        <v>-1.2000000000000233</v>
      </c>
      <c r="F350" s="80">
        <f t="shared" si="220"/>
        <v>-4.0000000000000142</v>
      </c>
      <c r="G350" s="73"/>
      <c r="H350" s="88" t="s">
        <v>13</v>
      </c>
      <c r="I350" s="105">
        <f>(I109/I108-1)*100</f>
        <v>-1.5000000000000124</v>
      </c>
      <c r="J350" s="105">
        <f t="shared" ref="J350:L350" si="221">(J109/J108-1)*100</f>
        <v>-4.2000000000000153</v>
      </c>
      <c r="K350" s="105">
        <f t="shared" si="221"/>
        <v>0.20000000000000018</v>
      </c>
      <c r="L350" s="105">
        <f t="shared" si="221"/>
        <v>0.20000000000000018</v>
      </c>
    </row>
    <row r="351" spans="1:12" ht="12" customHeight="1">
      <c r="A351" s="73"/>
      <c r="B351" s="83" t="s">
        <v>24</v>
      </c>
      <c r="C351" s="80">
        <f>(C110/C109-1)*100</f>
        <v>2.9720873081366728</v>
      </c>
      <c r="D351" s="80">
        <f t="shared" ref="D351:F351" si="222">(D110/D109-1)*100</f>
        <v>-1.5499999999999847</v>
      </c>
      <c r="E351" s="80">
        <f t="shared" si="222"/>
        <v>5.2200000000000246</v>
      </c>
      <c r="F351" s="80">
        <f t="shared" si="222"/>
        <v>5.3500000000000103</v>
      </c>
      <c r="G351" s="73"/>
      <c r="H351" s="83" t="s">
        <v>24</v>
      </c>
      <c r="I351" s="105">
        <f>(I110/I109-1)*100</f>
        <v>5.7600000000000318</v>
      </c>
      <c r="J351" s="105">
        <f t="shared" ref="J351:L351" si="223">(J110/J109-1)*100</f>
        <v>2.1500000000000297</v>
      </c>
      <c r="K351" s="105">
        <f t="shared" si="223"/>
        <v>-9.9999999999988987E-2</v>
      </c>
      <c r="L351" s="105">
        <f t="shared" si="223"/>
        <v>4.2599999999999971</v>
      </c>
    </row>
    <row r="352" spans="1:12" ht="12" customHeight="1">
      <c r="A352" s="73"/>
      <c r="B352" s="88" t="s">
        <v>15</v>
      </c>
      <c r="C352" s="80">
        <f>(C111/C110-1)*100</f>
        <v>-0.64031485160216395</v>
      </c>
      <c r="D352" s="80">
        <f t="shared" ref="D352:E352" si="224">(D111/D110-1)*100</f>
        <v>4.1100000000000136</v>
      </c>
      <c r="E352" s="80">
        <f t="shared" si="224"/>
        <v>-1.6800000000000148</v>
      </c>
      <c r="F352" s="80">
        <v>-1.1000000000000001</v>
      </c>
      <c r="G352" s="73"/>
      <c r="H352" s="88" t="s">
        <v>15</v>
      </c>
      <c r="I352" s="105">
        <f>(I111/I110-1)*100</f>
        <v>-1.870000000000005</v>
      </c>
      <c r="J352" s="105">
        <f t="shared" ref="J352:L352" si="225">(J111/J110-1)*100</f>
        <v>2.7200000000000113</v>
      </c>
      <c r="K352" s="105">
        <f t="shared" si="225"/>
        <v>-0.32000000000000917</v>
      </c>
      <c r="L352" s="105">
        <f t="shared" si="225"/>
        <v>-0.55999999999999384</v>
      </c>
    </row>
    <row r="353" spans="1:12" ht="12" customHeight="1">
      <c r="A353" s="73"/>
      <c r="B353" s="83" t="s">
        <v>16</v>
      </c>
      <c r="C353" s="80">
        <f t="shared" ref="C353:F353" si="226">(C112/C111-1)*100</f>
        <v>1.3118032121176126</v>
      </c>
      <c r="D353" s="80">
        <f t="shared" si="226"/>
        <v>-2.0759443775787978</v>
      </c>
      <c r="E353" s="80">
        <f t="shared" si="226"/>
        <v>2.5195383485168366</v>
      </c>
      <c r="F353" s="80">
        <f t="shared" si="226"/>
        <v>1.3678783097446079</v>
      </c>
      <c r="G353" s="73"/>
      <c r="H353" s="83" t="s">
        <v>16</v>
      </c>
      <c r="I353" s="105">
        <f t="shared" ref="I353:L353" si="227">(I112/I111-1)*100</f>
        <v>3.7245988774990968</v>
      </c>
      <c r="J353" s="105">
        <f t="shared" si="227"/>
        <v>-0.34513009071028833</v>
      </c>
      <c r="K353" s="105">
        <f t="shared" si="227"/>
        <v>-5.0365467612212278E-2</v>
      </c>
      <c r="L353" s="105">
        <f t="shared" si="227"/>
        <v>3.4831748367911919</v>
      </c>
    </row>
    <row r="354" spans="1:12" ht="12" customHeight="1">
      <c r="A354" s="73"/>
      <c r="B354" s="88" t="s">
        <v>17</v>
      </c>
      <c r="C354" s="80">
        <f t="shared" ref="C354:F354" si="228">(C113/C112-1)*100</f>
        <v>0.13270026993494888</v>
      </c>
      <c r="D354" s="80">
        <f t="shared" si="228"/>
        <v>2.9375771639924109</v>
      </c>
      <c r="E354" s="80">
        <f t="shared" si="228"/>
        <v>5.6981525107316466</v>
      </c>
      <c r="F354" s="80">
        <f t="shared" si="228"/>
        <v>-1.2708616738411393</v>
      </c>
      <c r="G354" s="73"/>
      <c r="H354" s="88" t="s">
        <v>17</v>
      </c>
      <c r="I354" s="105">
        <f t="shared" ref="I354:L354" si="229">(I113/I112-1)*100</f>
        <v>-2.2118290269440788</v>
      </c>
      <c r="J354" s="105">
        <f t="shared" si="229"/>
        <v>-1.486780833454282</v>
      </c>
      <c r="K354" s="105">
        <f t="shared" si="229"/>
        <v>0.84753563894151007</v>
      </c>
      <c r="L354" s="105">
        <f t="shared" si="229"/>
        <v>3.8142280709599019</v>
      </c>
    </row>
    <row r="355" spans="1:12" ht="12" customHeight="1">
      <c r="A355" s="73"/>
      <c r="B355" s="88" t="s">
        <v>18</v>
      </c>
      <c r="C355" s="80">
        <f t="shared" ref="C355:F355" si="230">(C114/C113-1)*100</f>
        <v>2.6877576291723271</v>
      </c>
      <c r="D355" s="80">
        <f t="shared" si="230"/>
        <v>0.47776540254576005</v>
      </c>
      <c r="E355" s="80">
        <f t="shared" si="230"/>
        <v>-2.0422015747622591</v>
      </c>
      <c r="F355" s="80">
        <f t="shared" si="230"/>
        <v>1.7711645539360221</v>
      </c>
      <c r="G355" s="73"/>
      <c r="H355" s="88" t="s">
        <v>18</v>
      </c>
      <c r="I355" s="105">
        <f t="shared" ref="I355:L355" si="231">(I114/I113-1)*100</f>
        <v>2.3323470209197339</v>
      </c>
      <c r="J355" s="105">
        <f t="shared" si="231"/>
        <v>7.3569782934935768</v>
      </c>
      <c r="K355" s="105">
        <f t="shared" si="231"/>
        <v>4.1079548983135927</v>
      </c>
      <c r="L355" s="105">
        <f t="shared" si="231"/>
        <v>-1.3449887507603009</v>
      </c>
    </row>
    <row r="356" spans="1:12" ht="12" customHeight="1">
      <c r="A356" s="72"/>
      <c r="B356" s="83" t="s">
        <v>19</v>
      </c>
      <c r="C356" s="80">
        <f t="shared" ref="C356:F356" si="232">(C115/C114-1)*100</f>
        <v>-0.69608878861887602</v>
      </c>
      <c r="D356" s="80">
        <f t="shared" si="232"/>
        <v>-1.2479388883762543</v>
      </c>
      <c r="E356" s="80">
        <f t="shared" si="232"/>
        <v>0.21412229726254228</v>
      </c>
      <c r="F356" s="80">
        <f t="shared" si="232"/>
        <v>-2.0341521005189378</v>
      </c>
      <c r="G356" s="72"/>
      <c r="H356" s="83" t="s">
        <v>19</v>
      </c>
      <c r="I356" s="105">
        <f t="shared" ref="I356:L356" si="233">(I115/I114-1)*100</f>
        <v>-0.42973521300018191</v>
      </c>
      <c r="J356" s="105">
        <f t="shared" si="233"/>
        <v>-2.6009572381650914</v>
      </c>
      <c r="K356" s="105">
        <f t="shared" si="233"/>
        <v>0.22495357946914485</v>
      </c>
      <c r="L356" s="105">
        <f t="shared" si="233"/>
        <v>-2.1903533995543345</v>
      </c>
    </row>
    <row r="357" spans="1:12" ht="12" customHeight="1">
      <c r="A357" s="72"/>
      <c r="B357" s="88" t="s">
        <v>28</v>
      </c>
      <c r="C357" s="80">
        <f t="shared" ref="C357:F357" si="234">(C116/C115-1)*100</f>
        <v>2.0271335196300866</v>
      </c>
      <c r="D357" s="80">
        <f t="shared" si="234"/>
        <v>1.094134727248175</v>
      </c>
      <c r="E357" s="80">
        <f t="shared" si="234"/>
        <v>3.6836998158196188</v>
      </c>
      <c r="F357" s="80">
        <f t="shared" si="234"/>
        <v>2.9025033794803257</v>
      </c>
      <c r="G357" s="72"/>
      <c r="H357" s="88" t="s">
        <v>28</v>
      </c>
      <c r="I357" s="105">
        <f t="shared" ref="I357:L357" si="235">(I116/I115-1)*100</f>
        <v>2.953127540848266</v>
      </c>
      <c r="J357" s="105">
        <f t="shared" si="235"/>
        <v>5.9826041400370622</v>
      </c>
      <c r="K357" s="105">
        <f t="shared" si="235"/>
        <v>-0.18521845218061328</v>
      </c>
      <c r="L357" s="105">
        <f t="shared" si="235"/>
        <v>1.924025386265904</v>
      </c>
    </row>
    <row r="358" spans="1:12" ht="12" customHeight="1">
      <c r="A358" s="73"/>
      <c r="B358" s="88" t="s">
        <v>21</v>
      </c>
      <c r="C358" s="80">
        <f t="shared" ref="C358:F358" si="236">(C117/C116-1)*100</f>
        <v>0.16717871209868118</v>
      </c>
      <c r="D358" s="80">
        <f t="shared" si="236"/>
        <v>0.56119323228893681</v>
      </c>
      <c r="E358" s="80">
        <f t="shared" si="236"/>
        <v>-1.5122792998238932</v>
      </c>
      <c r="F358" s="80">
        <f t="shared" si="236"/>
        <v>0.19776905906563336</v>
      </c>
      <c r="G358" s="73"/>
      <c r="H358" s="88" t="s">
        <v>21</v>
      </c>
      <c r="I358" s="105">
        <f t="shared" ref="I358:L358" si="237">(I117/I116-1)*100</f>
        <v>0.59555156399668796</v>
      </c>
      <c r="J358" s="105">
        <f t="shared" si="237"/>
        <v>0.3622754163344899</v>
      </c>
      <c r="K358" s="105">
        <f t="shared" si="237"/>
        <v>0.27320570050612947</v>
      </c>
      <c r="L358" s="105">
        <f t="shared" si="237"/>
        <v>0.16813942965443474</v>
      </c>
    </row>
    <row r="359" spans="1:12" s="81" customFormat="1" ht="12.75" customHeight="1">
      <c r="A359" s="73"/>
      <c r="B359" s="83" t="s">
        <v>22</v>
      </c>
      <c r="C359" s="80">
        <f t="shared" ref="C359:F359" si="238">(C118/C117-1)*100</f>
        <v>-1.4449375393199126</v>
      </c>
      <c r="D359" s="80">
        <f t="shared" si="238"/>
        <v>-1.4119078222008974</v>
      </c>
      <c r="E359" s="80">
        <f t="shared" si="238"/>
        <v>-0.20907031439628687</v>
      </c>
      <c r="F359" s="80">
        <f t="shared" si="238"/>
        <v>-2.7979781818080141</v>
      </c>
      <c r="G359" s="73"/>
      <c r="H359" s="83" t="s">
        <v>22</v>
      </c>
      <c r="I359" s="105">
        <f t="shared" ref="I359:L359" si="239">(I118/I117-1)*100</f>
        <v>-1.5047923056553669</v>
      </c>
      <c r="J359" s="105">
        <f t="shared" si="239"/>
        <v>-3.394481501432578</v>
      </c>
      <c r="K359" s="105">
        <f t="shared" si="239"/>
        <v>-0.40072425669711587</v>
      </c>
      <c r="L359" s="105">
        <f t="shared" si="239"/>
        <v>-3.1224880891052353</v>
      </c>
    </row>
    <row r="360" spans="1:12" ht="12.75" customHeight="1">
      <c r="A360" s="3"/>
      <c r="B360" s="83" t="s">
        <v>23</v>
      </c>
      <c r="C360" s="80">
        <f t="shared" ref="C360:F360" si="240">(C119/C118-1)*100</f>
        <v>1.3155716355552904</v>
      </c>
      <c r="D360" s="80">
        <f t="shared" si="240"/>
        <v>3.5568204550692428</v>
      </c>
      <c r="E360" s="80">
        <f t="shared" si="240"/>
        <v>5.0563698369636034</v>
      </c>
      <c r="F360" s="80">
        <f t="shared" si="240"/>
        <v>1.6621720064933232</v>
      </c>
      <c r="G360" s="3"/>
      <c r="H360" s="83" t="s">
        <v>23</v>
      </c>
      <c r="I360" s="105">
        <f t="shared" ref="I360:L360" si="241">(I119/I118-1)*100</f>
        <v>-1.5679314292600832</v>
      </c>
      <c r="J360" s="105">
        <f t="shared" si="241"/>
        <v>3.9538746165639793</v>
      </c>
      <c r="K360" s="105">
        <f t="shared" si="241"/>
        <v>1.2325471737743454</v>
      </c>
      <c r="L360" s="105">
        <f t="shared" si="241"/>
        <v>0.26957286092559318</v>
      </c>
    </row>
    <row r="362" spans="1:12" ht="12" customHeight="1">
      <c r="A362" s="73">
        <v>2026</v>
      </c>
      <c r="B362" s="83" t="s">
        <v>12</v>
      </c>
      <c r="C362" s="80">
        <f>(C121/C119-1)*100</f>
        <v>-0.36431415328520567</v>
      </c>
      <c r="D362" s="80">
        <f t="shared" ref="D362:F362" si="242">(D121/D119-1)*100</f>
        <v>-3.1870396645055088</v>
      </c>
      <c r="E362" s="80">
        <f t="shared" si="242"/>
        <v>-8.5948944818350252</v>
      </c>
      <c r="F362" s="80">
        <f t="shared" si="242"/>
        <v>4.143954289463303</v>
      </c>
      <c r="G362" s="73">
        <v>2026</v>
      </c>
      <c r="H362" s="83" t="s">
        <v>12</v>
      </c>
      <c r="I362" s="105">
        <f>(I121/I119-1)*100</f>
        <v>3.1660284997706567</v>
      </c>
      <c r="J362" s="105">
        <f t="shared" ref="J362:L362" si="243">(J121/J119-1)*100</f>
        <v>-4.0815372453158139</v>
      </c>
      <c r="K362" s="105">
        <f t="shared" si="243"/>
        <v>-1.5568075242972212</v>
      </c>
      <c r="L362" s="105">
        <f t="shared" si="243"/>
        <v>-1.1579340932551307</v>
      </c>
    </row>
    <row r="363" spans="1:12" ht="12" customHeight="1">
      <c r="A363" s="73"/>
      <c r="B363" s="83" t="s">
        <v>13</v>
      </c>
      <c r="C363" s="80">
        <f>(C122/C121-1)*100</f>
        <v>-1.807837376366761</v>
      </c>
      <c r="D363" s="80">
        <f t="shared" ref="D363:F363" si="244">(D122/D121-1)*100</f>
        <v>2.6004152563870564</v>
      </c>
      <c r="E363" s="80">
        <f t="shared" si="244"/>
        <v>-2.8115487574312925</v>
      </c>
      <c r="F363" s="80">
        <f t="shared" si="244"/>
        <v>-4.1337712635808321</v>
      </c>
      <c r="G363" s="73"/>
      <c r="H363" s="83" t="s">
        <v>13</v>
      </c>
      <c r="I363" s="105">
        <f>(I122/I121-1)*100</f>
        <v>-1.3783923833605827</v>
      </c>
      <c r="J363" s="105">
        <f t="shared" ref="J363:L363" si="245">(J122/J121-1)*100</f>
        <v>-4.8495557906801938</v>
      </c>
      <c r="K363" s="105">
        <f t="shared" si="245"/>
        <v>-0.31970298038237477</v>
      </c>
      <c r="L363" s="105">
        <f t="shared" si="245"/>
        <v>2.1578358051150159</v>
      </c>
    </row>
    <row r="364" spans="1:12" ht="12" customHeight="1">
      <c r="A364" s="73"/>
      <c r="B364" s="83" t="s">
        <v>163</v>
      </c>
      <c r="C364" s="80">
        <f>(C123/C122-1)*100</f>
        <v>12.712851277473725</v>
      </c>
      <c r="D364" s="80">
        <f t="shared" ref="D364:F365" si="246">(D123/D122-1)*100</f>
        <v>-2.8374515646151122</v>
      </c>
      <c r="E364" s="80">
        <f t="shared" si="246"/>
        <v>6.307184021432799</v>
      </c>
      <c r="F364" s="80">
        <f t="shared" si="246"/>
        <v>5.0085460544173177</v>
      </c>
      <c r="G364" s="73"/>
      <c r="H364" s="83" t="s">
        <v>163</v>
      </c>
      <c r="I364" s="105">
        <f>(I123/I122-1)*100</f>
        <v>4.1657611975359776</v>
      </c>
      <c r="J364" s="105">
        <f t="shared" ref="J364:L364" si="247">(J123/J122-1)*100</f>
        <v>3.7051846293979729</v>
      </c>
      <c r="K364" s="105">
        <f t="shared" si="247"/>
        <v>27.188329713548988</v>
      </c>
      <c r="L364" s="105">
        <f t="shared" si="247"/>
        <v>-0.29620515409745085</v>
      </c>
    </row>
    <row r="365" spans="1:12" ht="12" customHeight="1">
      <c r="A365" s="73"/>
      <c r="B365" s="83" t="s">
        <v>154</v>
      </c>
      <c r="C365" s="80">
        <f>(C124/C123-1)*100</f>
        <v>6.5931532911599477</v>
      </c>
      <c r="D365" s="80">
        <f t="shared" ref="D365:E365" si="248">(D124/D123-1)*100</f>
        <v>12.286713126875792</v>
      </c>
      <c r="E365" s="80">
        <f t="shared" si="248"/>
        <v>3.882492076600097</v>
      </c>
      <c r="F365" s="80">
        <f t="shared" si="246"/>
        <v>0.32185865539013925</v>
      </c>
      <c r="G365" s="73"/>
      <c r="H365" s="83" t="s">
        <v>154</v>
      </c>
      <c r="I365" s="105">
        <f>(I124/I123-1)*100</f>
        <v>-1.6311624614460007</v>
      </c>
      <c r="J365" s="105">
        <f t="shared" ref="J365:L365" si="249">(J124/J123-1)*100</f>
        <v>1.9183355440544947</v>
      </c>
      <c r="K365" s="105">
        <f t="shared" si="249"/>
        <v>14.751865824093336</v>
      </c>
      <c r="L365" s="105">
        <f t="shared" si="249"/>
        <v>2.9382177273084675</v>
      </c>
    </row>
    <row r="366" spans="1:12" ht="12" hidden="1" customHeight="1">
      <c r="A366" s="73"/>
      <c r="B366" s="83" t="s">
        <v>155</v>
      </c>
      <c r="C366" s="80">
        <f t="shared" ref="C366:F366" si="250">(C125/C124-1)*100</f>
        <v>-100</v>
      </c>
      <c r="D366" s="80">
        <f t="shared" si="250"/>
        <v>-100</v>
      </c>
      <c r="E366" s="80">
        <f t="shared" si="250"/>
        <v>-100</v>
      </c>
      <c r="F366" s="80">
        <f t="shared" si="250"/>
        <v>-100</v>
      </c>
      <c r="G366" s="73"/>
      <c r="H366" s="83" t="s">
        <v>155</v>
      </c>
      <c r="I366" s="105">
        <f t="shared" ref="I366:L366" si="251">(I125/I124-1)*100</f>
        <v>-100</v>
      </c>
      <c r="J366" s="105">
        <f t="shared" si="251"/>
        <v>-100</v>
      </c>
      <c r="K366" s="105">
        <f t="shared" si="251"/>
        <v>-100</v>
      </c>
      <c r="L366" s="105">
        <f t="shared" si="251"/>
        <v>-100</v>
      </c>
    </row>
    <row r="367" spans="1:12" ht="12" hidden="1" customHeight="1">
      <c r="A367" s="73"/>
      <c r="B367" s="83" t="s">
        <v>156</v>
      </c>
      <c r="C367" s="80" t="e">
        <f t="shared" ref="C367:F367" si="252">(C126/C125-1)*100</f>
        <v>#DIV/0!</v>
      </c>
      <c r="D367" s="80" t="e">
        <f t="shared" si="252"/>
        <v>#DIV/0!</v>
      </c>
      <c r="E367" s="80" t="e">
        <f t="shared" si="252"/>
        <v>#DIV/0!</v>
      </c>
      <c r="F367" s="80" t="e">
        <f t="shared" si="252"/>
        <v>#DIV/0!</v>
      </c>
      <c r="G367" s="73"/>
      <c r="H367" s="83" t="s">
        <v>156</v>
      </c>
      <c r="I367" s="105" t="e">
        <f t="shared" ref="I367:L367" si="253">(I126/I125-1)*100</f>
        <v>#DIV/0!</v>
      </c>
      <c r="J367" s="105" t="e">
        <f t="shared" si="253"/>
        <v>#DIV/0!</v>
      </c>
      <c r="K367" s="105" t="e">
        <f t="shared" si="253"/>
        <v>#DIV/0!</v>
      </c>
      <c r="L367" s="105" t="e">
        <f t="shared" si="253"/>
        <v>#DIV/0!</v>
      </c>
    </row>
    <row r="368" spans="1:12" ht="12" hidden="1" customHeight="1">
      <c r="A368" s="73"/>
      <c r="B368" s="83" t="s">
        <v>157</v>
      </c>
      <c r="C368" s="80" t="e">
        <f t="shared" ref="C368:F368" si="254">(C127/C126-1)*100</f>
        <v>#DIV/0!</v>
      </c>
      <c r="D368" s="80" t="e">
        <f t="shared" si="254"/>
        <v>#DIV/0!</v>
      </c>
      <c r="E368" s="80" t="e">
        <f t="shared" si="254"/>
        <v>#DIV/0!</v>
      </c>
      <c r="F368" s="80" t="e">
        <f t="shared" si="254"/>
        <v>#DIV/0!</v>
      </c>
      <c r="G368" s="73"/>
      <c r="H368" s="83" t="s">
        <v>157</v>
      </c>
      <c r="I368" s="105" t="e">
        <f t="shared" ref="I368:L368" si="255">(I127/I126-1)*100</f>
        <v>#DIV/0!</v>
      </c>
      <c r="J368" s="105" t="e">
        <f t="shared" si="255"/>
        <v>#DIV/0!</v>
      </c>
      <c r="K368" s="105" t="e">
        <f t="shared" si="255"/>
        <v>#DIV/0!</v>
      </c>
      <c r="L368" s="105" t="e">
        <f t="shared" si="255"/>
        <v>#DIV/0!</v>
      </c>
    </row>
    <row r="369" spans="1:12" ht="12" hidden="1" customHeight="1">
      <c r="A369" s="72"/>
      <c r="B369" s="83" t="s">
        <v>158</v>
      </c>
      <c r="C369" s="80" t="e">
        <f t="shared" ref="C369:F369" si="256">(C128/C127-1)*100</f>
        <v>#DIV/0!</v>
      </c>
      <c r="D369" s="80" t="e">
        <f t="shared" si="256"/>
        <v>#DIV/0!</v>
      </c>
      <c r="E369" s="80" t="e">
        <f t="shared" si="256"/>
        <v>#DIV/0!</v>
      </c>
      <c r="F369" s="80" t="e">
        <f t="shared" si="256"/>
        <v>#DIV/0!</v>
      </c>
      <c r="G369" s="72"/>
      <c r="H369" s="83" t="s">
        <v>158</v>
      </c>
      <c r="I369" s="105" t="e">
        <f t="shared" ref="I369:L369" si="257">(I128/I127-1)*100</f>
        <v>#DIV/0!</v>
      </c>
      <c r="J369" s="105" t="e">
        <f t="shared" si="257"/>
        <v>#DIV/0!</v>
      </c>
      <c r="K369" s="105" t="e">
        <f t="shared" si="257"/>
        <v>#DIV/0!</v>
      </c>
      <c r="L369" s="105" t="e">
        <f t="shared" si="257"/>
        <v>#DIV/0!</v>
      </c>
    </row>
    <row r="370" spans="1:12" ht="12" hidden="1" customHeight="1">
      <c r="A370" s="72"/>
      <c r="B370" s="83" t="s">
        <v>159</v>
      </c>
      <c r="C370" s="80" t="e">
        <f t="shared" ref="C370:F370" si="258">(C129/C128-1)*100</f>
        <v>#DIV/0!</v>
      </c>
      <c r="D370" s="80" t="e">
        <f t="shared" si="258"/>
        <v>#DIV/0!</v>
      </c>
      <c r="E370" s="80" t="e">
        <f t="shared" si="258"/>
        <v>#DIV/0!</v>
      </c>
      <c r="F370" s="80" t="e">
        <f t="shared" si="258"/>
        <v>#DIV/0!</v>
      </c>
      <c r="G370" s="72"/>
      <c r="H370" s="83" t="s">
        <v>159</v>
      </c>
      <c r="I370" s="105" t="e">
        <f t="shared" ref="I370:L370" si="259">(I129/I128-1)*100</f>
        <v>#DIV/0!</v>
      </c>
      <c r="J370" s="105" t="e">
        <f t="shared" si="259"/>
        <v>#DIV/0!</v>
      </c>
      <c r="K370" s="105" t="e">
        <f t="shared" si="259"/>
        <v>#DIV/0!</v>
      </c>
      <c r="L370" s="105" t="e">
        <f t="shared" si="259"/>
        <v>#DIV/0!</v>
      </c>
    </row>
    <row r="371" spans="1:12" ht="12" hidden="1" customHeight="1">
      <c r="A371" s="73"/>
      <c r="B371" s="83" t="s">
        <v>160</v>
      </c>
      <c r="C371" s="80" t="e">
        <f t="shared" ref="C371:F371" si="260">(C130/C129-1)*100</f>
        <v>#DIV/0!</v>
      </c>
      <c r="D371" s="80" t="e">
        <f t="shared" si="260"/>
        <v>#DIV/0!</v>
      </c>
      <c r="E371" s="80" t="e">
        <f t="shared" si="260"/>
        <v>#DIV/0!</v>
      </c>
      <c r="F371" s="80" t="e">
        <f t="shared" si="260"/>
        <v>#DIV/0!</v>
      </c>
      <c r="G371" s="73"/>
      <c r="H371" s="83" t="s">
        <v>160</v>
      </c>
      <c r="I371" s="105" t="e">
        <f t="shared" ref="I371:L371" si="261">(I130/I129-1)*100</f>
        <v>#DIV/0!</v>
      </c>
      <c r="J371" s="105" t="e">
        <f t="shared" si="261"/>
        <v>#DIV/0!</v>
      </c>
      <c r="K371" s="105" t="e">
        <f t="shared" si="261"/>
        <v>#DIV/0!</v>
      </c>
      <c r="L371" s="105" t="e">
        <f t="shared" si="261"/>
        <v>#DIV/0!</v>
      </c>
    </row>
    <row r="372" spans="1:12" s="81" customFormat="1" ht="12.75" hidden="1" customHeight="1">
      <c r="A372" s="73"/>
      <c r="B372" s="83" t="s">
        <v>161</v>
      </c>
      <c r="C372" s="80" t="e">
        <f t="shared" ref="C372:F372" si="262">(C131/C130-1)*100</f>
        <v>#DIV/0!</v>
      </c>
      <c r="D372" s="80" t="e">
        <f t="shared" si="262"/>
        <v>#DIV/0!</v>
      </c>
      <c r="E372" s="80" t="e">
        <f t="shared" si="262"/>
        <v>#DIV/0!</v>
      </c>
      <c r="F372" s="80" t="e">
        <f t="shared" si="262"/>
        <v>#DIV/0!</v>
      </c>
      <c r="G372" s="73"/>
      <c r="H372" s="83" t="s">
        <v>161</v>
      </c>
      <c r="I372" s="105" t="e">
        <f t="shared" ref="I372:L372" si="263">(I131/I130-1)*100</f>
        <v>#DIV/0!</v>
      </c>
      <c r="J372" s="105" t="e">
        <f t="shared" si="263"/>
        <v>#DIV/0!</v>
      </c>
      <c r="K372" s="105" t="e">
        <f t="shared" si="263"/>
        <v>#DIV/0!</v>
      </c>
      <c r="L372" s="105" t="e">
        <f t="shared" si="263"/>
        <v>#DIV/0!</v>
      </c>
    </row>
    <row r="373" spans="1:12" ht="12.75" hidden="1" customHeight="1">
      <c r="A373" s="3"/>
      <c r="B373" s="83" t="s">
        <v>134</v>
      </c>
      <c r="C373" s="9" t="e">
        <f t="shared" ref="C373:F373" si="264">(C132/C131-1)*100</f>
        <v>#DIV/0!</v>
      </c>
      <c r="D373" s="9" t="e">
        <f t="shared" si="264"/>
        <v>#DIV/0!</v>
      </c>
      <c r="E373" s="9" t="e">
        <f t="shared" si="264"/>
        <v>#DIV/0!</v>
      </c>
      <c r="F373" s="9" t="e">
        <f t="shared" si="264"/>
        <v>#DIV/0!</v>
      </c>
      <c r="G373" s="3"/>
      <c r="H373" s="83" t="s">
        <v>134</v>
      </c>
      <c r="I373" s="40" t="e">
        <f t="shared" ref="I373:L373" si="265">(I132/I131-1)*100</f>
        <v>#DIV/0!</v>
      </c>
      <c r="J373" s="40" t="e">
        <f t="shared" si="265"/>
        <v>#DIV/0!</v>
      </c>
      <c r="K373" s="40" t="e">
        <f t="shared" si="265"/>
        <v>#DIV/0!</v>
      </c>
      <c r="L373" s="40" t="e">
        <f t="shared" si="265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A8:F8"/>
    <mergeCell ref="G8:L8"/>
    <mergeCell ref="B1:B2"/>
    <mergeCell ref="H1:H2"/>
    <mergeCell ref="A258:F259"/>
    <mergeCell ref="G258:L259"/>
    <mergeCell ref="A134:F135"/>
    <mergeCell ref="G134:L135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1" firstPageNumber="26" fitToWidth="0" orientation="portrait" useFirstPageNumber="1" r:id="rId1"/>
  <headerFooter>
    <oddFooter>&amp;C&amp;"Arial,Regular"&amp;18&amp;P</oddFooter>
  </headerFooter>
  <colBreaks count="1" manualBreakCount="1">
    <brk id="6" max="372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R377"/>
  <sheetViews>
    <sheetView showGridLines="0" view="pageBreakPreview" topLeftCell="A109" zoomScale="85" zoomScaleNormal="100" zoomScaleSheetLayoutView="85" workbookViewId="0">
      <selection activeCell="D241" sqref="D241"/>
    </sheetView>
  </sheetViews>
  <sheetFormatPr defaultColWidth="9.109375" defaultRowHeight="13.8"/>
  <cols>
    <col min="1" max="1" width="9" style="2" customWidth="1"/>
    <col min="2" max="2" width="12" style="2" customWidth="1"/>
    <col min="3" max="6" width="32.44140625" style="2" customWidth="1"/>
    <col min="7" max="7" width="9.109375" style="2" customWidth="1"/>
    <col min="8" max="8" width="10.5546875" style="2" customWidth="1"/>
    <col min="9" max="12" width="32.88671875" style="2" customWidth="1"/>
    <col min="13" max="16384" width="9.109375" style="2"/>
  </cols>
  <sheetData>
    <row r="1" spans="1:16" ht="15" customHeight="1">
      <c r="A1" s="134" t="s">
        <v>0</v>
      </c>
      <c r="B1" s="151">
        <v>5</v>
      </c>
      <c r="C1" s="19" t="s">
        <v>119</v>
      </c>
      <c r="F1" s="1"/>
      <c r="G1" s="134" t="s">
        <v>0</v>
      </c>
      <c r="H1" s="151">
        <v>5</v>
      </c>
      <c r="I1" s="19" t="s">
        <v>119</v>
      </c>
      <c r="L1" s="1"/>
    </row>
    <row r="2" spans="1:16" ht="15" customHeight="1">
      <c r="A2" s="135" t="s">
        <v>56</v>
      </c>
      <c r="B2" s="151"/>
      <c r="C2" s="20" t="s">
        <v>118</v>
      </c>
      <c r="F2" s="1"/>
      <c r="G2" s="135" t="s">
        <v>56</v>
      </c>
      <c r="H2" s="151"/>
      <c r="I2" s="20" t="s">
        <v>118</v>
      </c>
      <c r="L2" s="1"/>
    </row>
    <row r="3" spans="1:16" ht="4.95" customHeight="1">
      <c r="B3" s="1"/>
      <c r="C3" s="1"/>
      <c r="D3" s="1"/>
      <c r="E3" s="1"/>
      <c r="F3" s="1"/>
      <c r="H3" s="1"/>
      <c r="I3" s="1"/>
      <c r="J3" s="1"/>
      <c r="K3" s="1"/>
      <c r="L3" s="1"/>
    </row>
    <row r="4" spans="1:16" s="13" customFormat="1" ht="30.6" customHeight="1">
      <c r="A4" s="153" t="s">
        <v>125</v>
      </c>
      <c r="B4" s="153"/>
      <c r="C4" s="15" t="s">
        <v>41</v>
      </c>
      <c r="D4" s="15" t="s">
        <v>57</v>
      </c>
      <c r="E4" s="27" t="s">
        <v>43</v>
      </c>
      <c r="F4" s="26" t="s">
        <v>44</v>
      </c>
      <c r="G4" s="153" t="s">
        <v>125</v>
      </c>
      <c r="H4" s="153"/>
      <c r="I4" s="26" t="s">
        <v>45</v>
      </c>
      <c r="J4" s="26" t="s">
        <v>46</v>
      </c>
      <c r="K4" s="27" t="s">
        <v>47</v>
      </c>
      <c r="L4" s="26" t="s">
        <v>48</v>
      </c>
    </row>
    <row r="5" spans="1:16" s="13" customFormat="1" ht="30.6" customHeight="1">
      <c r="A5" s="154" t="s">
        <v>128</v>
      </c>
      <c r="B5" s="154"/>
      <c r="C5" s="17" t="s">
        <v>49</v>
      </c>
      <c r="D5" s="17" t="s">
        <v>50</v>
      </c>
      <c r="E5" s="29" t="s">
        <v>51</v>
      </c>
      <c r="F5" s="28" t="s">
        <v>52</v>
      </c>
      <c r="G5" s="154" t="s">
        <v>129</v>
      </c>
      <c r="H5" s="154"/>
      <c r="I5" s="28" t="s">
        <v>53</v>
      </c>
      <c r="J5" s="28" t="s">
        <v>54</v>
      </c>
      <c r="K5" s="29" t="s">
        <v>55</v>
      </c>
      <c r="L5" s="28" t="s">
        <v>58</v>
      </c>
    </row>
    <row r="6" spans="1:16" s="1" customFormat="1" ht="12" customHeight="1">
      <c r="A6" s="155" t="s">
        <v>127</v>
      </c>
      <c r="B6" s="155"/>
      <c r="C6" s="22">
        <v>46</v>
      </c>
      <c r="D6" s="22">
        <v>461</v>
      </c>
      <c r="E6" s="22">
        <v>462</v>
      </c>
      <c r="F6" s="22">
        <v>463</v>
      </c>
      <c r="G6" s="155" t="s">
        <v>127</v>
      </c>
      <c r="H6" s="155"/>
      <c r="I6" s="22">
        <v>464</v>
      </c>
      <c r="J6" s="22">
        <v>465</v>
      </c>
      <c r="K6" s="22">
        <v>466</v>
      </c>
      <c r="L6" s="22">
        <v>469</v>
      </c>
    </row>
    <row r="7" spans="1:16" s="1" customFormat="1" ht="4.2" customHeight="1">
      <c r="A7" s="21"/>
      <c r="B7" s="21"/>
      <c r="C7" s="22"/>
      <c r="D7" s="22"/>
      <c r="E7" s="22"/>
      <c r="F7" s="22"/>
      <c r="G7" s="21"/>
      <c r="H7" s="21"/>
      <c r="I7" s="22"/>
      <c r="J7" s="22"/>
      <c r="K7" s="22"/>
      <c r="L7" s="22"/>
    </row>
    <row r="8" spans="1:16" ht="16.5" customHeight="1">
      <c r="A8" s="142" t="s">
        <v>146</v>
      </c>
      <c r="B8" s="143"/>
      <c r="C8" s="138">
        <v>100</v>
      </c>
      <c r="D8" s="138">
        <v>3.8432554634513938</v>
      </c>
      <c r="E8" s="140">
        <v>10.499874403416227</v>
      </c>
      <c r="F8" s="138">
        <v>17.809595579000248</v>
      </c>
      <c r="G8" s="144" t="s">
        <v>146</v>
      </c>
      <c r="H8" s="144"/>
      <c r="I8" s="141">
        <v>18.261743280582767</v>
      </c>
      <c r="J8" s="138">
        <v>15.573976387842249</v>
      </c>
      <c r="K8" s="140">
        <v>20.748555639286611</v>
      </c>
      <c r="L8" s="138">
        <v>13.262999246420497</v>
      </c>
      <c r="M8" s="48"/>
      <c r="N8" s="48"/>
      <c r="O8" s="48"/>
      <c r="P8" s="48"/>
    </row>
    <row r="9" spans="1:16" ht="6" customHeight="1">
      <c r="A9" s="72"/>
      <c r="B9" s="73"/>
      <c r="C9" s="73"/>
      <c r="D9" s="73"/>
      <c r="E9" s="73"/>
      <c r="F9" s="73"/>
      <c r="G9" s="74"/>
      <c r="H9" s="73"/>
      <c r="I9" s="73"/>
      <c r="J9" s="73"/>
      <c r="K9" s="73"/>
      <c r="L9" s="73"/>
    </row>
    <row r="10" spans="1:16" ht="14.4" hidden="1" customHeight="1">
      <c r="A10" s="73">
        <v>2018</v>
      </c>
      <c r="B10" s="72" t="s">
        <v>12</v>
      </c>
      <c r="C10" s="75">
        <v>119.02779438575701</v>
      </c>
      <c r="D10" s="75">
        <v>98.629796380674804</v>
      </c>
      <c r="E10" s="75">
        <v>102.688959234628</v>
      </c>
      <c r="F10" s="75">
        <v>115.386289607905</v>
      </c>
      <c r="G10" s="76">
        <v>2018</v>
      </c>
      <c r="H10" s="72" t="s">
        <v>12</v>
      </c>
      <c r="I10" s="75">
        <v>115.026614030953</v>
      </c>
      <c r="J10" s="75">
        <v>115.96030308432699</v>
      </c>
      <c r="K10" s="75">
        <v>131.05630394946601</v>
      </c>
      <c r="L10" s="75">
        <v>115.722748859899</v>
      </c>
    </row>
    <row r="11" spans="1:16" ht="14.4" hidden="1" customHeight="1">
      <c r="A11" s="77"/>
      <c r="B11" s="72" t="s">
        <v>13</v>
      </c>
      <c r="C11" s="75">
        <v>114.198167168989</v>
      </c>
      <c r="D11" s="75">
        <v>108.12133051771499</v>
      </c>
      <c r="E11" s="75">
        <v>110.508086102653</v>
      </c>
      <c r="F11" s="75">
        <v>113.356208987516</v>
      </c>
      <c r="G11" s="78"/>
      <c r="H11" s="72" t="s">
        <v>13</v>
      </c>
      <c r="I11" s="75">
        <v>103.73909645280899</v>
      </c>
      <c r="J11" s="75">
        <v>110.268799091491</v>
      </c>
      <c r="K11" s="75">
        <v>123.999381191076</v>
      </c>
      <c r="L11" s="75">
        <v>111.04812841263301</v>
      </c>
    </row>
    <row r="12" spans="1:16" ht="14.4" hidden="1" customHeight="1">
      <c r="A12" s="77"/>
      <c r="B12" s="72" t="s">
        <v>14</v>
      </c>
      <c r="C12" s="75">
        <v>123.143959636364</v>
      </c>
      <c r="D12" s="75">
        <v>107.94388100152899</v>
      </c>
      <c r="E12" s="75">
        <v>124.270637757169</v>
      </c>
      <c r="F12" s="75">
        <v>116.581428857261</v>
      </c>
      <c r="G12" s="78"/>
      <c r="H12" s="72" t="s">
        <v>14</v>
      </c>
      <c r="I12" s="75">
        <v>115.79341793777699</v>
      </c>
      <c r="J12" s="75">
        <v>115.871207361912</v>
      </c>
      <c r="K12" s="75">
        <v>136.03401494001301</v>
      </c>
      <c r="L12" s="75">
        <v>116.80839548675</v>
      </c>
    </row>
    <row r="13" spans="1:16" ht="14.4" hidden="1" customHeight="1">
      <c r="A13" s="77"/>
      <c r="B13" s="72" t="s">
        <v>15</v>
      </c>
      <c r="C13" s="75">
        <v>118.088197069979</v>
      </c>
      <c r="D13" s="75">
        <v>114.099420554183</v>
      </c>
      <c r="E13" s="75">
        <v>111.839739633389</v>
      </c>
      <c r="F13" s="75">
        <v>114.98062263928099</v>
      </c>
      <c r="G13" s="78"/>
      <c r="H13" s="72" t="s">
        <v>15</v>
      </c>
      <c r="I13" s="75">
        <v>106.763579805775</v>
      </c>
      <c r="J13" s="75">
        <v>120.22826251409199</v>
      </c>
      <c r="K13" s="75">
        <v>128.24573803990401</v>
      </c>
      <c r="L13" s="75">
        <v>102.349264365556</v>
      </c>
    </row>
    <row r="14" spans="1:16" ht="14.4" hidden="1" customHeight="1">
      <c r="A14" s="77"/>
      <c r="B14" s="72" t="s">
        <v>16</v>
      </c>
      <c r="C14" s="75">
        <v>124.852969275493</v>
      </c>
      <c r="D14" s="75">
        <v>120.66810534611599</v>
      </c>
      <c r="E14" s="75">
        <v>106.970529617981</v>
      </c>
      <c r="F14" s="75">
        <v>118.859836414686</v>
      </c>
      <c r="G14" s="78"/>
      <c r="H14" s="72" t="s">
        <v>16</v>
      </c>
      <c r="I14" s="75">
        <v>122.256482267461</v>
      </c>
      <c r="J14" s="75">
        <v>121.20278583694299</v>
      </c>
      <c r="K14" s="75">
        <v>134.50959765704701</v>
      </c>
      <c r="L14" s="75">
        <v>118.423594231355</v>
      </c>
    </row>
    <row r="15" spans="1:16" ht="14.4" hidden="1" customHeight="1">
      <c r="A15" s="77"/>
      <c r="B15" s="72" t="s">
        <v>17</v>
      </c>
      <c r="C15" s="75">
        <v>123.57996582856001</v>
      </c>
      <c r="D15" s="75">
        <v>115.528230300508</v>
      </c>
      <c r="E15" s="75">
        <v>106.848805774263</v>
      </c>
      <c r="F15" s="75">
        <v>125.97644082834699</v>
      </c>
      <c r="G15" s="78"/>
      <c r="H15" s="72" t="s">
        <v>17</v>
      </c>
      <c r="I15" s="75">
        <v>118.926292209135</v>
      </c>
      <c r="J15" s="75">
        <v>113.23723543193</v>
      </c>
      <c r="K15" s="75">
        <v>134.31528283079601</v>
      </c>
      <c r="L15" s="75">
        <v>116.63712306195301</v>
      </c>
    </row>
    <row r="16" spans="1:16" ht="14.4" hidden="1" customHeight="1">
      <c r="A16" s="77"/>
      <c r="B16" s="72" t="s">
        <v>18</v>
      </c>
      <c r="C16" s="75">
        <v>119.60853505739399</v>
      </c>
      <c r="D16" s="75">
        <v>114.86245108235001</v>
      </c>
      <c r="E16" s="75">
        <v>111.026120240746</v>
      </c>
      <c r="F16" s="75">
        <v>121.757324445587</v>
      </c>
      <c r="G16" s="78"/>
      <c r="H16" s="72" t="s">
        <v>18</v>
      </c>
      <c r="I16" s="75">
        <v>107.871187837401</v>
      </c>
      <c r="J16" s="75">
        <v>113.776433684908</v>
      </c>
      <c r="K16" s="75">
        <v>129.76114852965799</v>
      </c>
      <c r="L16" s="75">
        <v>122.190393429797</v>
      </c>
    </row>
    <row r="17" spans="1:18" ht="14.4" hidden="1" customHeight="1">
      <c r="A17" s="77"/>
      <c r="B17" s="72" t="s">
        <v>19</v>
      </c>
      <c r="C17" s="75">
        <v>125.088987563526</v>
      </c>
      <c r="D17" s="75">
        <v>132.06576719691</v>
      </c>
      <c r="E17" s="75">
        <v>111.63288127880099</v>
      </c>
      <c r="F17" s="75">
        <v>124.677518930464</v>
      </c>
      <c r="G17" s="78"/>
      <c r="H17" s="72" t="s">
        <v>19</v>
      </c>
      <c r="I17" s="75">
        <v>113.21843250896001</v>
      </c>
      <c r="J17" s="75">
        <v>119.80068356423099</v>
      </c>
      <c r="K17" s="75">
        <v>136.54564645161901</v>
      </c>
      <c r="L17" s="75">
        <v>110.332740357863</v>
      </c>
    </row>
    <row r="18" spans="1:18" ht="14.4" hidden="1" customHeight="1">
      <c r="A18" s="77"/>
      <c r="B18" s="72" t="s">
        <v>20</v>
      </c>
      <c r="C18" s="75">
        <v>129.476718775601</v>
      </c>
      <c r="D18" s="75">
        <v>110.12155943867999</v>
      </c>
      <c r="E18" s="75">
        <v>118.490189293904</v>
      </c>
      <c r="F18" s="75">
        <v>125.318054865538</v>
      </c>
      <c r="G18" s="78"/>
      <c r="H18" s="72" t="s">
        <v>20</v>
      </c>
      <c r="I18" s="75">
        <v>124.991600176977</v>
      </c>
      <c r="J18" s="75">
        <v>122.957077825456</v>
      </c>
      <c r="K18" s="75">
        <v>142.60919755065299</v>
      </c>
      <c r="L18" s="75">
        <v>121.257332940532</v>
      </c>
    </row>
    <row r="19" spans="1:18" ht="14.4" hidden="1" customHeight="1">
      <c r="A19" s="77"/>
      <c r="B19" s="72" t="s">
        <v>21</v>
      </c>
      <c r="C19" s="75">
        <v>128.92048160357999</v>
      </c>
      <c r="D19" s="75">
        <v>107.656993282998</v>
      </c>
      <c r="E19" s="75">
        <v>120.655064662288</v>
      </c>
      <c r="F19" s="75">
        <v>123.16582413336501</v>
      </c>
      <c r="G19" s="78"/>
      <c r="H19" s="72" t="s">
        <v>21</v>
      </c>
      <c r="I19" s="75">
        <v>128.83680132925599</v>
      </c>
      <c r="J19" s="75">
        <v>120.94101403184401</v>
      </c>
      <c r="K19" s="75">
        <v>141.26297464847499</v>
      </c>
      <c r="L19" s="75">
        <v>112.813949401817</v>
      </c>
    </row>
    <row r="20" spans="1:18" ht="14.4" hidden="1" customHeight="1">
      <c r="A20" s="77"/>
      <c r="B20" s="72" t="s">
        <v>22</v>
      </c>
      <c r="C20" s="75">
        <v>123.29029633726201</v>
      </c>
      <c r="D20" s="75">
        <v>115.725137942725</v>
      </c>
      <c r="E20" s="75">
        <v>111.37806730129201</v>
      </c>
      <c r="F20" s="75">
        <v>122.77574389013</v>
      </c>
      <c r="G20" s="78"/>
      <c r="H20" s="72" t="s">
        <v>22</v>
      </c>
      <c r="I20" s="75">
        <v>120.39057208619801</v>
      </c>
      <c r="J20" s="75">
        <v>116.039002344107</v>
      </c>
      <c r="K20" s="75">
        <v>131.74574939500201</v>
      </c>
      <c r="L20" s="75">
        <v>117.141119711603</v>
      </c>
    </row>
    <row r="21" spans="1:18" ht="14.4" hidden="1" customHeight="1">
      <c r="A21" s="77"/>
      <c r="B21" s="72" t="s">
        <v>23</v>
      </c>
      <c r="C21" s="75">
        <v>124.584044573079</v>
      </c>
      <c r="D21" s="75">
        <v>114.39065374024101</v>
      </c>
      <c r="E21" s="75">
        <v>109.08454314049401</v>
      </c>
      <c r="F21" s="75">
        <v>122.482118734926</v>
      </c>
      <c r="G21" s="78"/>
      <c r="H21" s="72" t="s">
        <v>23</v>
      </c>
      <c r="I21" s="75">
        <v>115.490295858634</v>
      </c>
      <c r="J21" s="75">
        <v>118.80931927483699</v>
      </c>
      <c r="K21" s="75">
        <v>139.21854495922699</v>
      </c>
      <c r="L21" s="75">
        <v>109.390806607879</v>
      </c>
    </row>
    <row r="22" spans="1:18" ht="2.25" hidden="1" customHeight="1">
      <c r="A22" s="79"/>
      <c r="B22" s="73"/>
      <c r="C22" s="75"/>
      <c r="D22" s="75"/>
      <c r="E22" s="75"/>
      <c r="F22" s="75"/>
      <c r="G22" s="78"/>
      <c r="H22" s="73"/>
      <c r="I22" s="75"/>
      <c r="J22" s="75"/>
      <c r="K22" s="75"/>
      <c r="L22" s="75"/>
    </row>
    <row r="23" spans="1:18" hidden="1">
      <c r="A23" s="73">
        <v>2019</v>
      </c>
      <c r="B23" s="72" t="s">
        <v>12</v>
      </c>
      <c r="C23" s="80">
        <v>125.265477022984</v>
      </c>
      <c r="D23" s="80">
        <v>101.905339492658</v>
      </c>
      <c r="E23" s="80">
        <v>117.29260257313901</v>
      </c>
      <c r="F23" s="80">
        <v>124.31192791149699</v>
      </c>
      <c r="G23" s="76">
        <v>2019</v>
      </c>
      <c r="H23" s="72" t="s">
        <v>12</v>
      </c>
      <c r="I23" s="80">
        <v>124.613275567526</v>
      </c>
      <c r="J23" s="80">
        <v>118.431606595394</v>
      </c>
      <c r="K23" s="80">
        <v>134.093009241575</v>
      </c>
      <c r="L23" s="80">
        <v>125.442601663674</v>
      </c>
      <c r="M23" s="12"/>
      <c r="N23" s="12"/>
      <c r="O23" s="12"/>
      <c r="P23" s="12"/>
      <c r="Q23" s="12"/>
      <c r="R23" s="12"/>
    </row>
    <row r="24" spans="1:18" hidden="1">
      <c r="A24" s="77"/>
      <c r="B24" s="72" t="s">
        <v>13</v>
      </c>
      <c r="C24" s="80">
        <v>118.99695907879</v>
      </c>
      <c r="D24" s="80">
        <v>110.378088131786</v>
      </c>
      <c r="E24" s="80">
        <v>122.527562201588</v>
      </c>
      <c r="F24" s="80">
        <v>121.51587314289699</v>
      </c>
      <c r="G24" s="76"/>
      <c r="H24" s="72" t="s">
        <v>13</v>
      </c>
      <c r="I24" s="80">
        <v>111.199853974584</v>
      </c>
      <c r="J24" s="80">
        <v>111.185096427283</v>
      </c>
      <c r="K24" s="80">
        <v>126.136536572243</v>
      </c>
      <c r="L24" s="80">
        <v>117.491885690768</v>
      </c>
      <c r="M24" s="12"/>
      <c r="N24" s="12"/>
      <c r="O24" s="12"/>
      <c r="P24" s="12"/>
      <c r="Q24" s="12"/>
      <c r="R24" s="12"/>
    </row>
    <row r="25" spans="1:18" hidden="1">
      <c r="A25" s="77"/>
      <c r="B25" s="72" t="s">
        <v>14</v>
      </c>
      <c r="C25" s="80">
        <v>126.990571091859</v>
      </c>
      <c r="D25" s="80">
        <v>109.299505223404</v>
      </c>
      <c r="E25" s="80">
        <v>130.73819956371699</v>
      </c>
      <c r="F25" s="80">
        <v>123.568311394971</v>
      </c>
      <c r="G25" s="76"/>
      <c r="H25" s="72" t="s">
        <v>14</v>
      </c>
      <c r="I25" s="80">
        <v>124.056801997364</v>
      </c>
      <c r="J25" s="80">
        <v>115.962576019464</v>
      </c>
      <c r="K25" s="80">
        <v>136.820492788992</v>
      </c>
      <c r="L25" s="80">
        <v>124.713251011854</v>
      </c>
      <c r="M25" s="12"/>
      <c r="N25" s="12"/>
      <c r="O25" s="12"/>
      <c r="P25" s="12"/>
      <c r="Q25" s="12"/>
      <c r="R25" s="12"/>
    </row>
    <row r="26" spans="1:18" hidden="1">
      <c r="A26" s="77"/>
      <c r="B26" s="72" t="s">
        <v>15</v>
      </c>
      <c r="C26" s="80">
        <v>122.006511010341</v>
      </c>
      <c r="D26" s="80">
        <v>116.744738946553</v>
      </c>
      <c r="E26" s="80">
        <v>117.576847789223</v>
      </c>
      <c r="F26" s="80">
        <v>123.904994479251</v>
      </c>
      <c r="G26" s="76"/>
      <c r="H26" s="72" t="s">
        <v>15</v>
      </c>
      <c r="I26" s="80">
        <v>113.479973450291</v>
      </c>
      <c r="J26" s="80">
        <v>120.876781994713</v>
      </c>
      <c r="K26" s="80">
        <v>129.23770252158801</v>
      </c>
      <c r="L26" s="80">
        <v>108.24088186893999</v>
      </c>
      <c r="M26" s="12"/>
      <c r="N26" s="12"/>
      <c r="O26" s="12"/>
      <c r="P26" s="12"/>
      <c r="Q26" s="12"/>
      <c r="R26" s="12"/>
    </row>
    <row r="27" spans="1:18" hidden="1">
      <c r="A27" s="77"/>
      <c r="B27" s="72" t="s">
        <v>16</v>
      </c>
      <c r="C27" s="80">
        <v>129.277435779608</v>
      </c>
      <c r="D27" s="80">
        <v>123.08963860377</v>
      </c>
      <c r="E27" s="80">
        <v>113.789953522517</v>
      </c>
      <c r="F27" s="80">
        <v>129.440647873079</v>
      </c>
      <c r="G27" s="76"/>
      <c r="H27" s="72" t="s">
        <v>16</v>
      </c>
      <c r="I27" s="80">
        <v>130.85876333793399</v>
      </c>
      <c r="J27" s="80">
        <v>122.427535001888</v>
      </c>
      <c r="K27" s="80">
        <v>134.92085254558299</v>
      </c>
      <c r="L27" s="80">
        <v>122.105705800626</v>
      </c>
      <c r="M27" s="12"/>
      <c r="N27" s="12"/>
      <c r="O27" s="12"/>
      <c r="P27" s="12"/>
      <c r="Q27" s="12"/>
      <c r="R27" s="12"/>
    </row>
    <row r="28" spans="1:18" hidden="1">
      <c r="A28" s="77"/>
      <c r="B28" s="72" t="s">
        <v>30</v>
      </c>
      <c r="C28" s="80">
        <v>129.78641689043999</v>
      </c>
      <c r="D28" s="80">
        <v>117.561103931879</v>
      </c>
      <c r="E28" s="80">
        <v>117.653181756403</v>
      </c>
      <c r="F28" s="80">
        <v>136.29187699821401</v>
      </c>
      <c r="G28" s="76"/>
      <c r="H28" s="72" t="s">
        <v>30</v>
      </c>
      <c r="I28" s="80">
        <v>127.174123577641</v>
      </c>
      <c r="J28" s="80">
        <v>114.24988459298601</v>
      </c>
      <c r="K28" s="80">
        <v>139.750172948526</v>
      </c>
      <c r="L28" s="80">
        <v>120.412736324251</v>
      </c>
      <c r="M28" s="12"/>
      <c r="N28" s="12"/>
      <c r="O28" s="12"/>
      <c r="P28" s="12"/>
      <c r="Q28" s="12"/>
      <c r="R28" s="12"/>
    </row>
    <row r="29" spans="1:18" hidden="1">
      <c r="A29" s="77"/>
      <c r="B29" s="72" t="s">
        <v>18</v>
      </c>
      <c r="C29" s="80">
        <v>126.53696880347201</v>
      </c>
      <c r="D29" s="80">
        <v>119.743274494026</v>
      </c>
      <c r="E29" s="80">
        <v>122.99936421244701</v>
      </c>
      <c r="F29" s="80">
        <v>131.832232391942</v>
      </c>
      <c r="G29" s="76"/>
      <c r="H29" s="72" t="s">
        <v>18</v>
      </c>
      <c r="I29" s="80">
        <v>115.50251178990101</v>
      </c>
      <c r="J29" s="80">
        <v>115.32222631775301</v>
      </c>
      <c r="K29" s="80">
        <v>136.68400255362201</v>
      </c>
      <c r="L29" s="80">
        <v>127.10604168195501</v>
      </c>
      <c r="M29" s="12"/>
      <c r="N29" s="12"/>
      <c r="O29" s="12"/>
      <c r="P29" s="12"/>
      <c r="Q29" s="12"/>
      <c r="R29" s="12"/>
    </row>
    <row r="30" spans="1:18" hidden="1">
      <c r="A30" s="77"/>
      <c r="B30" s="72" t="s">
        <v>27</v>
      </c>
      <c r="C30" s="80">
        <v>131.946109924615</v>
      </c>
      <c r="D30" s="80">
        <v>137.48562017134199</v>
      </c>
      <c r="E30" s="80">
        <v>122.136179493556</v>
      </c>
      <c r="F30" s="80">
        <v>132.24755963691101</v>
      </c>
      <c r="G30" s="76"/>
      <c r="H30" s="72" t="s">
        <v>27</v>
      </c>
      <c r="I30" s="80">
        <v>120.673274606219</v>
      </c>
      <c r="J30" s="80">
        <v>120.24202299171</v>
      </c>
      <c r="K30" s="80">
        <v>145.386814649689</v>
      </c>
      <c r="L30" s="80">
        <v>112.56484931034601</v>
      </c>
      <c r="M30" s="12"/>
      <c r="N30" s="12"/>
      <c r="O30" s="12"/>
      <c r="P30" s="12"/>
      <c r="Q30" s="12"/>
      <c r="R30" s="12"/>
    </row>
    <row r="31" spans="1:18" hidden="1">
      <c r="A31" s="77"/>
      <c r="B31" s="72" t="s">
        <v>28</v>
      </c>
      <c r="C31" s="80">
        <v>136.00609907688801</v>
      </c>
      <c r="D31" s="80">
        <v>115.939759224893</v>
      </c>
      <c r="E31" s="80">
        <v>120.11528276857599</v>
      </c>
      <c r="F31" s="80">
        <v>132.85006583022999</v>
      </c>
      <c r="G31" s="76"/>
      <c r="H31" s="72" t="s">
        <v>28</v>
      </c>
      <c r="I31" s="80">
        <v>133.62451794542901</v>
      </c>
      <c r="J31" s="80">
        <v>125.681052203707</v>
      </c>
      <c r="K31" s="80">
        <v>150.57254476801899</v>
      </c>
      <c r="L31" s="80">
        <v>122.639364639533</v>
      </c>
      <c r="M31" s="12"/>
      <c r="N31" s="12"/>
      <c r="O31" s="12"/>
      <c r="P31" s="12"/>
      <c r="Q31" s="12"/>
      <c r="R31" s="12"/>
    </row>
    <row r="32" spans="1:18" hidden="1">
      <c r="A32" s="77"/>
      <c r="B32" s="72" t="s">
        <v>29</v>
      </c>
      <c r="C32" s="80">
        <v>134.586478817819</v>
      </c>
      <c r="D32" s="80">
        <v>112.924593188958</v>
      </c>
      <c r="E32" s="80">
        <v>120.191629892511</v>
      </c>
      <c r="F32" s="80">
        <v>129.672325731955</v>
      </c>
      <c r="G32" s="78"/>
      <c r="H32" s="72" t="s">
        <v>29</v>
      </c>
      <c r="I32" s="80">
        <v>135.86308611275001</v>
      </c>
      <c r="J32" s="80">
        <v>122.971263251202</v>
      </c>
      <c r="K32" s="80">
        <v>148.830950185407</v>
      </c>
      <c r="L32" s="80">
        <v>115.145175201881</v>
      </c>
      <c r="M32" s="12"/>
      <c r="N32" s="12"/>
      <c r="O32" s="12"/>
      <c r="P32" s="12"/>
      <c r="Q32" s="12"/>
      <c r="R32" s="12"/>
    </row>
    <row r="33" spans="1:18" hidden="1">
      <c r="A33" s="79"/>
      <c r="B33" s="81" t="s">
        <v>22</v>
      </c>
      <c r="C33" s="80">
        <v>129.32352661327801</v>
      </c>
      <c r="D33" s="80">
        <v>123.172474695804</v>
      </c>
      <c r="E33" s="80">
        <v>108.53197765037901</v>
      </c>
      <c r="F33" s="80">
        <v>129.42458526495199</v>
      </c>
      <c r="G33" s="79"/>
      <c r="H33" s="81" t="s">
        <v>22</v>
      </c>
      <c r="I33" s="80">
        <v>127.84087626627399</v>
      </c>
      <c r="J33" s="80">
        <v>118.96093791905299</v>
      </c>
      <c r="K33" s="80">
        <v>139.530712223622</v>
      </c>
      <c r="L33" s="80">
        <v>121.428876171266</v>
      </c>
      <c r="M33" s="12"/>
      <c r="N33" s="12"/>
      <c r="O33" s="12"/>
      <c r="P33" s="12"/>
      <c r="Q33" s="12"/>
      <c r="R33" s="12"/>
    </row>
    <row r="34" spans="1:18" hidden="1">
      <c r="A34" s="79"/>
      <c r="B34" s="81" t="s">
        <v>23</v>
      </c>
      <c r="C34" s="80">
        <v>131.353896342941</v>
      </c>
      <c r="D34" s="80">
        <v>119.928509984673</v>
      </c>
      <c r="E34" s="80">
        <v>104.891183214526</v>
      </c>
      <c r="F34" s="80">
        <v>129.635726620887</v>
      </c>
      <c r="G34" s="79"/>
      <c r="H34" s="81" t="s">
        <v>23</v>
      </c>
      <c r="I34" s="80">
        <v>123.956595255786</v>
      </c>
      <c r="J34" s="80">
        <v>121.37757804058</v>
      </c>
      <c r="K34" s="80">
        <v>149.03753845117799</v>
      </c>
      <c r="L34" s="80">
        <v>114.77938189260399</v>
      </c>
      <c r="M34" s="12"/>
      <c r="N34" s="12"/>
      <c r="O34" s="12"/>
      <c r="P34" s="12"/>
      <c r="Q34" s="12"/>
      <c r="R34" s="12"/>
    </row>
    <row r="35" spans="1:18" ht="14.4" hidden="1" customHeight="1">
      <c r="A35" s="73"/>
      <c r="B35" s="81"/>
      <c r="C35" s="80"/>
      <c r="D35" s="80"/>
      <c r="E35" s="80"/>
      <c r="F35" s="80"/>
      <c r="G35" s="73"/>
      <c r="H35" s="81"/>
      <c r="I35" s="80"/>
      <c r="J35" s="80"/>
      <c r="K35" s="80"/>
      <c r="L35" s="80"/>
    </row>
    <row r="36" spans="1:18" ht="13.5" hidden="1" customHeight="1">
      <c r="A36" s="73">
        <v>2020</v>
      </c>
      <c r="B36" s="82" t="s">
        <v>12</v>
      </c>
      <c r="C36" s="80">
        <v>131.84269553771799</v>
      </c>
      <c r="D36" s="80">
        <v>107.867902144526</v>
      </c>
      <c r="E36" s="80">
        <v>110.367666133632</v>
      </c>
      <c r="F36" s="80">
        <v>129.819223103745</v>
      </c>
      <c r="G36" s="73">
        <v>2020</v>
      </c>
      <c r="H36" s="82" t="s">
        <v>12</v>
      </c>
      <c r="I36" s="80">
        <v>133.84373379556399</v>
      </c>
      <c r="J36" s="80">
        <v>120.59927843431799</v>
      </c>
      <c r="K36" s="80">
        <v>144.349074680473</v>
      </c>
      <c r="L36" s="80">
        <v>129.40373863808799</v>
      </c>
    </row>
    <row r="37" spans="1:18" ht="13.5" hidden="1" customHeight="1">
      <c r="A37" s="77"/>
      <c r="B37" s="83" t="s">
        <v>13</v>
      </c>
      <c r="C37" s="80">
        <v>124.839491115839</v>
      </c>
      <c r="D37" s="80">
        <v>116.10811688064901</v>
      </c>
      <c r="E37" s="80">
        <v>116.29609889560599</v>
      </c>
      <c r="F37" s="80">
        <v>125.96159075412</v>
      </c>
      <c r="G37" s="78"/>
      <c r="H37" s="83" t="s">
        <v>13</v>
      </c>
      <c r="I37" s="80">
        <v>119.798719211909</v>
      </c>
      <c r="J37" s="80">
        <v>113.005148681755</v>
      </c>
      <c r="K37" s="80">
        <v>134.98680449676701</v>
      </c>
      <c r="L37" s="80">
        <v>122.663959858675</v>
      </c>
      <c r="M37" s="12"/>
      <c r="N37" s="12"/>
      <c r="O37" s="12"/>
      <c r="P37" s="12"/>
      <c r="Q37" s="12"/>
      <c r="R37" s="12"/>
    </row>
    <row r="38" spans="1:18" ht="13.5" hidden="1" customHeight="1">
      <c r="A38" s="77"/>
      <c r="B38" s="83" t="s">
        <v>14</v>
      </c>
      <c r="C38" s="80">
        <v>123.762408318442</v>
      </c>
      <c r="D38" s="80">
        <v>111.68663576777701</v>
      </c>
      <c r="E38" s="80">
        <v>123.751476711341</v>
      </c>
      <c r="F38" s="80">
        <v>127.088328780366</v>
      </c>
      <c r="G38" s="78"/>
      <c r="H38" s="83" t="s">
        <v>14</v>
      </c>
      <c r="I38" s="80">
        <v>120.344420699634</v>
      </c>
      <c r="J38" s="80">
        <v>107.249372567237</v>
      </c>
      <c r="K38" s="80">
        <v>132.442439566155</v>
      </c>
      <c r="L38" s="80">
        <v>125.711125425305</v>
      </c>
      <c r="M38" s="12"/>
      <c r="N38" s="12"/>
      <c r="O38" s="12"/>
      <c r="P38" s="12"/>
      <c r="Q38" s="12"/>
      <c r="R38" s="12"/>
    </row>
    <row r="39" spans="1:18" ht="13.5" hidden="1" customHeight="1">
      <c r="A39" s="77"/>
      <c r="B39" s="83" t="s">
        <v>15</v>
      </c>
      <c r="C39" s="80">
        <v>88.473474427689396</v>
      </c>
      <c r="D39" s="80">
        <v>86.826814110570794</v>
      </c>
      <c r="E39" s="80">
        <v>117.73743776590101</v>
      </c>
      <c r="F39" s="80">
        <v>123.010302352384</v>
      </c>
      <c r="G39" s="78"/>
      <c r="H39" s="83" t="s">
        <v>15</v>
      </c>
      <c r="I39" s="80">
        <v>85.069974672171895</v>
      </c>
      <c r="J39" s="80">
        <v>73.080664151055998</v>
      </c>
      <c r="K39" s="80">
        <v>78.724154837516906</v>
      </c>
      <c r="L39" s="80">
        <v>58.9351211835722</v>
      </c>
      <c r="M39" s="12"/>
      <c r="N39" s="12"/>
      <c r="O39" s="12"/>
      <c r="P39" s="12"/>
      <c r="Q39" s="12"/>
      <c r="R39" s="12"/>
    </row>
    <row r="40" spans="1:18" ht="13.5" hidden="1" customHeight="1">
      <c r="A40" s="77"/>
      <c r="B40" s="83" t="s">
        <v>16</v>
      </c>
      <c r="C40" s="80">
        <v>99.119596315009602</v>
      </c>
      <c r="D40" s="80">
        <v>105.40701068778</v>
      </c>
      <c r="E40" s="80">
        <v>111.882063157979</v>
      </c>
      <c r="F40" s="80">
        <v>129.76279287204201</v>
      </c>
      <c r="G40" s="78"/>
      <c r="H40" s="83" t="s">
        <v>16</v>
      </c>
      <c r="I40" s="80">
        <v>106.133871759635</v>
      </c>
      <c r="J40" s="80">
        <v>90.169805155402102</v>
      </c>
      <c r="K40" s="80">
        <v>79.544889667780296</v>
      </c>
      <c r="L40" s="80">
        <v>105.876382346081</v>
      </c>
      <c r="M40" s="12"/>
      <c r="N40" s="12"/>
      <c r="O40" s="12"/>
      <c r="P40" s="12"/>
      <c r="Q40" s="12"/>
      <c r="R40" s="12"/>
    </row>
    <row r="41" spans="1:18" ht="13.5" hidden="1" customHeight="1">
      <c r="A41" s="77"/>
      <c r="B41" s="83" t="s">
        <v>30</v>
      </c>
      <c r="C41" s="80">
        <v>119.761028461503</v>
      </c>
      <c r="D41" s="80">
        <v>109.140817942338</v>
      </c>
      <c r="E41" s="80">
        <v>124.203498906074</v>
      </c>
      <c r="F41" s="80">
        <v>141.88043479910101</v>
      </c>
      <c r="G41" s="78"/>
      <c r="H41" s="83" t="s">
        <v>30</v>
      </c>
      <c r="I41" s="80">
        <v>124.29733959746</v>
      </c>
      <c r="J41" s="80">
        <v>109.308315998796</v>
      </c>
      <c r="K41" s="80">
        <v>112.234986476182</v>
      </c>
      <c r="L41" s="80">
        <v>115.06850392190501</v>
      </c>
      <c r="M41" s="12"/>
      <c r="N41" s="12"/>
      <c r="O41" s="12"/>
      <c r="P41" s="12"/>
      <c r="Q41" s="12"/>
      <c r="R41" s="12"/>
    </row>
    <row r="42" spans="1:18" ht="13.5" hidden="1" customHeight="1">
      <c r="A42" s="77"/>
      <c r="B42" s="83" t="s">
        <v>31</v>
      </c>
      <c r="C42" s="80">
        <v>121.515564181752</v>
      </c>
      <c r="D42" s="80">
        <v>110.27399897174099</v>
      </c>
      <c r="E42" s="80">
        <v>126.40528480531501</v>
      </c>
      <c r="F42" s="80">
        <v>136.47698039568999</v>
      </c>
      <c r="G42" s="78"/>
      <c r="H42" s="83" t="s">
        <v>31</v>
      </c>
      <c r="I42" s="80">
        <v>121.27567957829601</v>
      </c>
      <c r="J42" s="80">
        <v>114.32697054179999</v>
      </c>
      <c r="K42" s="80">
        <v>117.076829059201</v>
      </c>
      <c r="L42" s="80">
        <v>133.011886368538</v>
      </c>
      <c r="M42" s="12"/>
      <c r="N42" s="12"/>
      <c r="O42" s="12"/>
      <c r="P42" s="12"/>
      <c r="Q42" s="12"/>
      <c r="R42" s="12"/>
    </row>
    <row r="43" spans="1:18" ht="13.5" hidden="1" customHeight="1">
      <c r="A43" s="77"/>
      <c r="B43" s="83" t="s">
        <v>27</v>
      </c>
      <c r="C43" s="80">
        <v>127.46340778531</v>
      </c>
      <c r="D43" s="80">
        <v>129.929062760075</v>
      </c>
      <c r="E43" s="80">
        <v>125.437840852238</v>
      </c>
      <c r="F43" s="80">
        <v>136.96262998986001</v>
      </c>
      <c r="G43" s="78"/>
      <c r="H43" s="83" t="s">
        <v>27</v>
      </c>
      <c r="I43" s="80">
        <v>124.567737311637</v>
      </c>
      <c r="J43" s="80">
        <v>121.916988103438</v>
      </c>
      <c r="K43" s="80">
        <v>126.839192387002</v>
      </c>
      <c r="L43" s="80">
        <v>120.503756300757</v>
      </c>
      <c r="M43" s="12"/>
      <c r="N43" s="12"/>
      <c r="O43" s="12"/>
      <c r="P43" s="12"/>
      <c r="Q43" s="12"/>
      <c r="R43" s="12"/>
    </row>
    <row r="44" spans="1:18" ht="13.5" hidden="1" customHeight="1">
      <c r="A44" s="77"/>
      <c r="B44" s="83" t="s">
        <v>20</v>
      </c>
      <c r="C44" s="80">
        <v>131.59768461715601</v>
      </c>
      <c r="D44" s="80">
        <v>108.570397072495</v>
      </c>
      <c r="E44" s="80">
        <v>121.18374425784199</v>
      </c>
      <c r="F44" s="80">
        <v>136.74251185701101</v>
      </c>
      <c r="G44" s="78"/>
      <c r="H44" s="83" t="s">
        <v>20</v>
      </c>
      <c r="I44" s="80">
        <v>138.79315660237401</v>
      </c>
      <c r="J44" s="80">
        <v>129.03846442835999</v>
      </c>
      <c r="K44" s="80">
        <v>131.57397035494199</v>
      </c>
      <c r="L44" s="80">
        <v>129.916055770214</v>
      </c>
      <c r="M44" s="12"/>
      <c r="N44" s="12"/>
      <c r="O44" s="12"/>
      <c r="P44" s="12"/>
      <c r="Q44" s="12"/>
      <c r="R44" s="12"/>
    </row>
    <row r="45" spans="1:18" ht="13.5" hidden="1" customHeight="1">
      <c r="A45" s="77"/>
      <c r="B45" s="83" t="s">
        <v>21</v>
      </c>
      <c r="C45" s="80">
        <v>133.49437753100301</v>
      </c>
      <c r="D45" s="80">
        <v>108.933619933163</v>
      </c>
      <c r="E45" s="80">
        <v>120.38962116754701</v>
      </c>
      <c r="F45" s="80">
        <v>132.50006143161301</v>
      </c>
      <c r="G45" s="78"/>
      <c r="H45" s="83" t="s">
        <v>21</v>
      </c>
      <c r="I45" s="80">
        <v>139.99533660867101</v>
      </c>
      <c r="J45" s="80">
        <v>125.836479467114</v>
      </c>
      <c r="K45" s="80">
        <v>140.62493921139799</v>
      </c>
      <c r="L45" s="80">
        <v>121.64360533295999</v>
      </c>
      <c r="M45" s="12"/>
      <c r="N45" s="12"/>
      <c r="O45" s="12"/>
      <c r="P45" s="12"/>
      <c r="Q45" s="12"/>
      <c r="R45" s="12"/>
    </row>
    <row r="46" spans="1:18" ht="13.5" hidden="1" customHeight="1">
      <c r="A46" s="79"/>
      <c r="B46" s="83" t="s">
        <v>22</v>
      </c>
      <c r="C46" s="80">
        <v>128.878491145689</v>
      </c>
      <c r="D46" s="80">
        <v>115.751532158069</v>
      </c>
      <c r="E46" s="80">
        <v>111.119315457049</v>
      </c>
      <c r="F46" s="80">
        <v>133.88153719971899</v>
      </c>
      <c r="G46" s="79"/>
      <c r="H46" s="83" t="s">
        <v>22</v>
      </c>
      <c r="I46" s="80">
        <v>133.10945875827599</v>
      </c>
      <c r="J46" s="80">
        <v>122.62160145759</v>
      </c>
      <c r="K46" s="80">
        <v>131.35595237062401</v>
      </c>
      <c r="L46" s="80">
        <v>131.42754782954</v>
      </c>
    </row>
    <row r="47" spans="1:18" ht="13.5" hidden="1" customHeight="1">
      <c r="A47" s="73"/>
      <c r="B47" s="83" t="s">
        <v>23</v>
      </c>
      <c r="C47" s="80">
        <v>131.43631356518</v>
      </c>
      <c r="D47" s="80">
        <v>115.458710157634</v>
      </c>
      <c r="E47" s="80">
        <v>105.952738532182</v>
      </c>
      <c r="F47" s="80">
        <v>134.82542124528399</v>
      </c>
      <c r="G47" s="73"/>
      <c r="H47" s="83" t="s">
        <v>23</v>
      </c>
      <c r="I47" s="80">
        <v>131.92336216265701</v>
      </c>
      <c r="J47" s="80">
        <v>126.992078816963</v>
      </c>
      <c r="K47" s="80">
        <v>139.04389524007399</v>
      </c>
      <c r="L47" s="80">
        <v>127.17309629857399</v>
      </c>
    </row>
    <row r="48" spans="1:18" ht="15" hidden="1" customHeight="1">
      <c r="A48" s="73"/>
      <c r="B48" s="72"/>
      <c r="C48" s="81"/>
      <c r="D48" s="81"/>
      <c r="E48" s="81"/>
      <c r="F48" s="81"/>
      <c r="G48" s="73"/>
      <c r="H48" s="83"/>
      <c r="I48" s="80"/>
      <c r="J48" s="80"/>
      <c r="K48" s="80"/>
      <c r="L48" s="80"/>
    </row>
    <row r="49" spans="1:12" ht="13.5" hidden="1" customHeight="1">
      <c r="A49" s="73">
        <v>2021</v>
      </c>
      <c r="B49" s="82" t="s">
        <v>12</v>
      </c>
      <c r="C49" s="80">
        <v>131.88779822751599</v>
      </c>
      <c r="D49" s="80">
        <v>106.575224545545</v>
      </c>
      <c r="E49" s="80">
        <v>102.00502882528301</v>
      </c>
      <c r="F49" s="80">
        <v>134.94471140747899</v>
      </c>
      <c r="G49" s="73">
        <v>2021</v>
      </c>
      <c r="H49" s="82" t="s">
        <v>12</v>
      </c>
      <c r="I49" s="80">
        <v>140.624444043034</v>
      </c>
      <c r="J49" s="80">
        <v>126.06571470760601</v>
      </c>
      <c r="K49" s="80">
        <v>137.19400741826701</v>
      </c>
      <c r="L49" s="80">
        <v>133.443672762695</v>
      </c>
    </row>
    <row r="50" spans="1:12" ht="13.5" hidden="1" customHeight="1">
      <c r="A50" s="73"/>
      <c r="B50" s="83" t="s">
        <v>13</v>
      </c>
      <c r="C50" s="80">
        <v>125.306487465621</v>
      </c>
      <c r="D50" s="80">
        <v>110.355580752525</v>
      </c>
      <c r="E50" s="80">
        <v>110.647524391914</v>
      </c>
      <c r="F50" s="80">
        <v>131.23496401523499</v>
      </c>
      <c r="G50" s="73"/>
      <c r="H50" s="83" t="s">
        <v>13</v>
      </c>
      <c r="I50" s="84">
        <v>126.97344755917401</v>
      </c>
      <c r="J50" s="84">
        <v>117.538680331701</v>
      </c>
      <c r="K50" s="84">
        <v>129.460588239342</v>
      </c>
      <c r="L50" s="84">
        <v>127.491784931965</v>
      </c>
    </row>
    <row r="51" spans="1:12" ht="13.5" hidden="1" customHeight="1">
      <c r="A51" s="79"/>
      <c r="B51" s="83" t="s">
        <v>24</v>
      </c>
      <c r="C51" s="80">
        <v>126.36246665639899</v>
      </c>
      <c r="D51" s="80">
        <v>109.17714232094499</v>
      </c>
      <c r="E51" s="80">
        <v>124.434275811622</v>
      </c>
      <c r="F51" s="80">
        <v>133.349408158351</v>
      </c>
      <c r="G51" s="79"/>
      <c r="H51" s="83" t="s">
        <v>24</v>
      </c>
      <c r="I51" s="84">
        <v>125.38767685939099</v>
      </c>
      <c r="J51" s="84">
        <v>113.69585495970099</v>
      </c>
      <c r="K51" s="84">
        <v>131.532394194624</v>
      </c>
      <c r="L51" s="84">
        <v>129.91602523376201</v>
      </c>
    </row>
    <row r="52" spans="1:12" ht="13.5" hidden="1" customHeight="1">
      <c r="A52" s="79"/>
      <c r="B52" s="83" t="s">
        <v>15</v>
      </c>
      <c r="C52" s="80">
        <v>126.46081188777499</v>
      </c>
      <c r="D52" s="80">
        <v>110.276079322556</v>
      </c>
      <c r="E52" s="80">
        <v>125.221143612425</v>
      </c>
      <c r="F52" s="80">
        <v>133.98586676429301</v>
      </c>
      <c r="G52" s="79"/>
      <c r="H52" s="83" t="s">
        <v>15</v>
      </c>
      <c r="I52" s="84">
        <v>120.710801431641</v>
      </c>
      <c r="J52" s="84">
        <v>113.75732762673999</v>
      </c>
      <c r="K52" s="84">
        <v>134.07726072818801</v>
      </c>
      <c r="L52" s="84">
        <v>130.058051045117</v>
      </c>
    </row>
    <row r="53" spans="1:12" ht="13.5" hidden="1" customHeight="1">
      <c r="A53" s="79"/>
      <c r="B53" s="83" t="s">
        <v>130</v>
      </c>
      <c r="C53" s="80">
        <v>126.493922040687</v>
      </c>
      <c r="D53" s="80">
        <v>109.069026356417</v>
      </c>
      <c r="E53" s="80">
        <v>124.238925408252</v>
      </c>
      <c r="F53" s="80">
        <v>136.83907914993799</v>
      </c>
      <c r="G53" s="79"/>
      <c r="H53" s="83" t="s">
        <v>130</v>
      </c>
      <c r="I53" s="84">
        <v>119.63397062223601</v>
      </c>
      <c r="J53" s="84">
        <v>114.496710480755</v>
      </c>
      <c r="K53" s="84">
        <v>133.46008603461499</v>
      </c>
      <c r="L53" s="84">
        <v>132.79461742876799</v>
      </c>
    </row>
    <row r="54" spans="1:12" ht="13.5" hidden="1" customHeight="1">
      <c r="A54" s="79"/>
      <c r="B54" s="83" t="s">
        <v>131</v>
      </c>
      <c r="C54" s="80">
        <v>119.221524974587</v>
      </c>
      <c r="D54" s="80">
        <v>84.458825263563</v>
      </c>
      <c r="E54" s="80">
        <v>124.657973333481</v>
      </c>
      <c r="F54" s="80">
        <v>136.14922406791999</v>
      </c>
      <c r="G54" s="79"/>
      <c r="H54" s="83" t="s">
        <v>131</v>
      </c>
      <c r="I54" s="84">
        <v>113.824549758988</v>
      </c>
      <c r="J54" s="84">
        <v>106.60594206637199</v>
      </c>
      <c r="K54" s="84">
        <v>124.52258287934799</v>
      </c>
      <c r="L54" s="84">
        <v>127.70067109849001</v>
      </c>
    </row>
    <row r="55" spans="1:12" ht="13.5" hidden="1" customHeight="1">
      <c r="A55" s="79"/>
      <c r="B55" s="83" t="s">
        <v>31</v>
      </c>
      <c r="C55" s="80">
        <v>117.381102787404</v>
      </c>
      <c r="D55" s="80">
        <v>86.415104596998006</v>
      </c>
      <c r="E55" s="80">
        <v>125.54477138647199</v>
      </c>
      <c r="F55" s="80">
        <v>138.18754568921401</v>
      </c>
      <c r="G55" s="79"/>
      <c r="H55" s="83" t="s">
        <v>31</v>
      </c>
      <c r="I55" s="84">
        <v>112.099005146453</v>
      </c>
      <c r="J55" s="84">
        <v>103.11912341027001</v>
      </c>
      <c r="K55" s="84">
        <v>120.21556300862299</v>
      </c>
      <c r="L55" s="84">
        <v>126.672693793829</v>
      </c>
    </row>
    <row r="56" spans="1:12" ht="13.5" hidden="1" customHeight="1">
      <c r="A56" s="77"/>
      <c r="B56" s="83" t="s">
        <v>19</v>
      </c>
      <c r="C56" s="80">
        <v>123.23911</v>
      </c>
      <c r="D56" s="80">
        <v>98.413626760006096</v>
      </c>
      <c r="E56" s="80">
        <v>123.523170087267</v>
      </c>
      <c r="F56" s="80">
        <v>140.09709561064099</v>
      </c>
      <c r="G56" s="77"/>
      <c r="H56" s="83" t="s">
        <v>19</v>
      </c>
      <c r="I56" s="84">
        <v>114.142889176056</v>
      </c>
      <c r="J56" s="84">
        <v>112.8978298971</v>
      </c>
      <c r="K56" s="84">
        <v>125.73263338573599</v>
      </c>
      <c r="L56" s="84">
        <v>124.20741292351001</v>
      </c>
    </row>
    <row r="57" spans="1:12" ht="13.5" hidden="1" customHeight="1">
      <c r="A57" s="77"/>
      <c r="B57" s="83" t="s">
        <v>20</v>
      </c>
      <c r="C57" s="80">
        <v>128.061678805562</v>
      </c>
      <c r="D57" s="80">
        <v>89.935002266551194</v>
      </c>
      <c r="E57" s="80">
        <v>119.281893998412</v>
      </c>
      <c r="F57" s="80">
        <v>142.80265714460199</v>
      </c>
      <c r="G57" s="77"/>
      <c r="H57" s="83" t="s">
        <v>20</v>
      </c>
      <c r="I57" s="84">
        <v>128.19035943546399</v>
      </c>
      <c r="J57" s="84">
        <v>120.49819181827201</v>
      </c>
      <c r="K57" s="84">
        <v>125.76500477</v>
      </c>
      <c r="L57" s="84">
        <v>130.67188697604101</v>
      </c>
    </row>
    <row r="58" spans="1:12" ht="13.5" hidden="1" customHeight="1">
      <c r="A58" s="77"/>
      <c r="B58" s="83" t="s">
        <v>21</v>
      </c>
      <c r="C58" s="80">
        <v>131.057355126743</v>
      </c>
      <c r="D58" s="80">
        <v>98.838907467111397</v>
      </c>
      <c r="E58" s="80">
        <v>119.82380815975399</v>
      </c>
      <c r="F58" s="80">
        <v>143.86395968250201</v>
      </c>
      <c r="G58" s="77"/>
      <c r="H58" s="83" t="s">
        <v>21</v>
      </c>
      <c r="I58" s="84">
        <v>135.16493322787599</v>
      </c>
      <c r="J58" s="84">
        <v>125.212165930414</v>
      </c>
      <c r="K58" s="84">
        <v>133.06540127903801</v>
      </c>
      <c r="L58" s="84">
        <v>129.519873902222</v>
      </c>
    </row>
    <row r="59" spans="1:12" hidden="1">
      <c r="A59" s="73"/>
      <c r="B59" s="72" t="s">
        <v>22</v>
      </c>
      <c r="C59" s="80">
        <v>130.550642559171</v>
      </c>
      <c r="D59" s="80">
        <v>105.327166269307</v>
      </c>
      <c r="E59" s="80">
        <v>118.944252520002</v>
      </c>
      <c r="F59" s="80">
        <v>144.26196933259399</v>
      </c>
      <c r="G59" s="73"/>
      <c r="H59" s="72" t="s">
        <v>22</v>
      </c>
      <c r="I59" s="84">
        <v>135.50141679894699</v>
      </c>
      <c r="J59" s="84">
        <v>125.49190010829901</v>
      </c>
      <c r="K59" s="84">
        <v>129.67998959258199</v>
      </c>
      <c r="L59" s="84">
        <v>131.526389434587</v>
      </c>
    </row>
    <row r="60" spans="1:12" hidden="1">
      <c r="A60" s="73"/>
      <c r="B60" s="72" t="s">
        <v>23</v>
      </c>
      <c r="C60" s="80">
        <v>132.32680705606299</v>
      </c>
      <c r="D60" s="80">
        <v>110.31018881590001</v>
      </c>
      <c r="E60" s="80">
        <v>116.476642720803</v>
      </c>
      <c r="F60" s="80">
        <v>144.89123209986701</v>
      </c>
      <c r="G60" s="73"/>
      <c r="H60" s="72" t="s">
        <v>23</v>
      </c>
      <c r="I60" s="84">
        <v>136.84779267782901</v>
      </c>
      <c r="J60" s="84">
        <v>128.83982256018601</v>
      </c>
      <c r="K60" s="84">
        <v>131.96602566588399</v>
      </c>
      <c r="L60" s="84">
        <v>131.16291445328801</v>
      </c>
    </row>
    <row r="61" spans="1:12" ht="15" hidden="1" customHeight="1">
      <c r="A61" s="73"/>
      <c r="B61" s="72"/>
      <c r="C61" s="81"/>
      <c r="D61" s="81"/>
      <c r="E61" s="81"/>
      <c r="F61" s="81"/>
      <c r="G61" s="73"/>
      <c r="H61" s="72"/>
      <c r="I61" s="80"/>
      <c r="J61" s="80"/>
      <c r="K61" s="80"/>
      <c r="L61" s="80"/>
    </row>
    <row r="62" spans="1:12" ht="13.5" hidden="1" customHeight="1">
      <c r="A62" s="73">
        <v>2022</v>
      </c>
      <c r="B62" s="82" t="s">
        <v>12</v>
      </c>
      <c r="C62" s="80">
        <v>134.09739688540699</v>
      </c>
      <c r="D62" s="80">
        <v>110.03155602772399</v>
      </c>
      <c r="E62" s="80">
        <v>116.206440377707</v>
      </c>
      <c r="F62" s="80">
        <v>146.11629957754801</v>
      </c>
      <c r="G62" s="73">
        <v>2022</v>
      </c>
      <c r="H62" s="82" t="s">
        <v>12</v>
      </c>
      <c r="I62" s="80">
        <v>142.69604302597901</v>
      </c>
      <c r="J62" s="80">
        <v>129.59496208495699</v>
      </c>
      <c r="K62" s="80">
        <v>132.70217642008399</v>
      </c>
      <c r="L62" s="80">
        <v>132.322457396103</v>
      </c>
    </row>
    <row r="63" spans="1:12" ht="13.5" hidden="1" customHeight="1">
      <c r="A63" s="73"/>
      <c r="B63" s="85" t="s">
        <v>13</v>
      </c>
      <c r="C63" s="80">
        <v>126.128648253606</v>
      </c>
      <c r="D63" s="80">
        <v>108.91932819269201</v>
      </c>
      <c r="E63" s="80">
        <v>118.933984806645</v>
      </c>
      <c r="F63" s="80">
        <v>135.36703417861801</v>
      </c>
      <c r="G63" s="73"/>
      <c r="H63" s="85" t="s">
        <v>13</v>
      </c>
      <c r="I63" s="84">
        <v>129.55369096025899</v>
      </c>
      <c r="J63" s="84">
        <v>118.8870900319</v>
      </c>
      <c r="K63" s="84">
        <v>126.67426268769</v>
      </c>
      <c r="L63" s="84">
        <v>126.381178833649</v>
      </c>
    </row>
    <row r="64" spans="1:12" ht="13.5" hidden="1" customHeight="1">
      <c r="A64" s="79"/>
      <c r="B64" s="85" t="s">
        <v>14</v>
      </c>
      <c r="C64" s="80">
        <v>127.84146505965199</v>
      </c>
      <c r="D64" s="80">
        <v>108.22538321194899</v>
      </c>
      <c r="E64" s="80">
        <v>130.39010078713201</v>
      </c>
      <c r="F64" s="80">
        <v>136.40060701645399</v>
      </c>
      <c r="G64" s="79"/>
      <c r="H64" s="85" t="s">
        <v>14</v>
      </c>
      <c r="I64" s="84">
        <v>133.60689935975199</v>
      </c>
      <c r="J64" s="84">
        <v>118.544908340047</v>
      </c>
      <c r="K64" s="84">
        <v>126.587343038735</v>
      </c>
      <c r="L64" s="84">
        <v>128.15455184606</v>
      </c>
    </row>
    <row r="65" spans="1:12" ht="13.5" hidden="1" customHeight="1">
      <c r="A65" s="79"/>
      <c r="B65" s="85" t="s">
        <v>25</v>
      </c>
      <c r="C65" s="80">
        <v>130.61265929621899</v>
      </c>
      <c r="D65" s="80">
        <v>106.329508287425</v>
      </c>
      <c r="E65" s="80">
        <v>128.55581958431301</v>
      </c>
      <c r="F65" s="80">
        <v>139.0541105067</v>
      </c>
      <c r="G65" s="79"/>
      <c r="H65" s="85" t="s">
        <v>25</v>
      </c>
      <c r="I65" s="84">
        <v>144.418514978335</v>
      </c>
      <c r="J65" s="84">
        <v>121.660346962072</v>
      </c>
      <c r="K65" s="84">
        <v>126.174312270735</v>
      </c>
      <c r="L65" s="84">
        <v>129.68114575462201</v>
      </c>
    </row>
    <row r="66" spans="1:12" ht="13.5" hidden="1" customHeight="1">
      <c r="A66" s="79"/>
      <c r="B66" s="83" t="s">
        <v>26</v>
      </c>
      <c r="C66" s="80">
        <v>130.40612274510801</v>
      </c>
      <c r="D66" s="80">
        <v>108.019144118592</v>
      </c>
      <c r="E66" s="80">
        <v>131.474279137275</v>
      </c>
      <c r="F66" s="80">
        <v>137.38942613051501</v>
      </c>
      <c r="G66" s="79"/>
      <c r="H66" s="83" t="s">
        <v>26</v>
      </c>
      <c r="I66" s="84">
        <v>141.71761434747501</v>
      </c>
      <c r="J66" s="84">
        <v>122.73642370360901</v>
      </c>
      <c r="K66" s="84">
        <v>126.620731577271</v>
      </c>
      <c r="L66" s="84">
        <v>129.533077151188</v>
      </c>
    </row>
    <row r="67" spans="1:12" ht="13.5" hidden="1" customHeight="1">
      <c r="A67" s="79"/>
      <c r="B67" s="83" t="s">
        <v>131</v>
      </c>
      <c r="C67" s="80">
        <v>131.97710978089</v>
      </c>
      <c r="D67" s="80">
        <v>107.777494686957</v>
      </c>
      <c r="E67" s="80">
        <v>126.964740035974</v>
      </c>
      <c r="F67" s="80">
        <v>138.508337579375</v>
      </c>
      <c r="G67" s="79"/>
      <c r="H67" s="83" t="s">
        <v>131</v>
      </c>
      <c r="I67" s="84">
        <v>146.50072113284</v>
      </c>
      <c r="J67" s="84">
        <v>126.894654061236</v>
      </c>
      <c r="K67" s="84">
        <v>126.93832741458</v>
      </c>
      <c r="L67" s="84">
        <v>130.272947368801</v>
      </c>
    </row>
    <row r="68" spans="1:12" ht="13.5" hidden="1" customHeight="1">
      <c r="A68" s="79"/>
      <c r="B68" s="83" t="s">
        <v>132</v>
      </c>
      <c r="C68" s="80">
        <v>130.10753405972099</v>
      </c>
      <c r="D68" s="80">
        <v>102.96988538626</v>
      </c>
      <c r="E68" s="80">
        <v>133.13267672961399</v>
      </c>
      <c r="F68" s="80">
        <v>138.56106352203099</v>
      </c>
      <c r="G68" s="79"/>
      <c r="H68" s="83" t="s">
        <v>132</v>
      </c>
      <c r="I68" s="84">
        <v>147.51096064929999</v>
      </c>
      <c r="J68" s="84">
        <v>120.810611716116</v>
      </c>
      <c r="K68" s="84">
        <v>123.09351956915501</v>
      </c>
      <c r="L68" s="84">
        <v>129.34638930064901</v>
      </c>
    </row>
    <row r="69" spans="1:12" ht="13.5" hidden="1" customHeight="1">
      <c r="A69" s="77"/>
      <c r="B69" s="83" t="s">
        <v>133</v>
      </c>
      <c r="C69" s="80">
        <v>132.28586997269801</v>
      </c>
      <c r="D69" s="80">
        <v>105.73190597228999</v>
      </c>
      <c r="E69" s="80">
        <v>131.328035962565</v>
      </c>
      <c r="F69" s="80">
        <v>140.25200316233801</v>
      </c>
      <c r="G69" s="77"/>
      <c r="H69" s="83" t="s">
        <v>133</v>
      </c>
      <c r="I69" s="84">
        <v>146.336510300463</v>
      </c>
      <c r="J69" s="84">
        <v>124.04277889148401</v>
      </c>
      <c r="K69" s="84">
        <v>127.90618304315301</v>
      </c>
      <c r="L69" s="84">
        <v>130.65812894877601</v>
      </c>
    </row>
    <row r="70" spans="1:12" ht="13.5" hidden="1" customHeight="1">
      <c r="A70" s="77"/>
      <c r="B70" s="83" t="s">
        <v>20</v>
      </c>
      <c r="C70" s="80">
        <v>132.420507627305</v>
      </c>
      <c r="D70" s="80">
        <v>108.392446440732</v>
      </c>
      <c r="E70" s="80">
        <v>134.688539842642</v>
      </c>
      <c r="F70" s="80">
        <v>141.87793827615499</v>
      </c>
      <c r="G70" s="77"/>
      <c r="H70" s="83" t="s">
        <v>20</v>
      </c>
      <c r="I70" s="84">
        <v>146.80827960065801</v>
      </c>
      <c r="J70" s="84">
        <v>124.74212631824</v>
      </c>
      <c r="K70" s="84">
        <v>125.67746654585</v>
      </c>
      <c r="L70" s="84">
        <v>131.71904171137501</v>
      </c>
    </row>
    <row r="71" spans="1:12" ht="13.5" hidden="1" customHeight="1">
      <c r="A71" s="77"/>
      <c r="B71" s="83" t="s">
        <v>21</v>
      </c>
      <c r="C71" s="80">
        <v>132.14528983781199</v>
      </c>
      <c r="D71" s="80">
        <v>112.81171428043</v>
      </c>
      <c r="E71" s="80">
        <v>132.910875961643</v>
      </c>
      <c r="F71" s="80">
        <v>144.687044662614</v>
      </c>
      <c r="G71" s="77"/>
      <c r="H71" s="83" t="s">
        <v>21</v>
      </c>
      <c r="I71" s="84">
        <v>149.720924206098</v>
      </c>
      <c r="J71" s="84">
        <v>119.60137657622001</v>
      </c>
      <c r="K71" s="84">
        <v>123.45974612449599</v>
      </c>
      <c r="L71" s="84">
        <v>131.09579870356899</v>
      </c>
    </row>
    <row r="72" spans="1:12" hidden="1">
      <c r="A72" s="73"/>
      <c r="B72" s="72" t="s">
        <v>22</v>
      </c>
      <c r="C72" s="80">
        <v>131.34120633423299</v>
      </c>
      <c r="D72" s="80">
        <v>116.74950424218</v>
      </c>
      <c r="E72" s="80">
        <v>130.60475424027101</v>
      </c>
      <c r="F72" s="80">
        <v>149.37027765854901</v>
      </c>
      <c r="G72" s="73"/>
      <c r="H72" s="72" t="s">
        <v>22</v>
      </c>
      <c r="I72" s="84">
        <v>146.417123876815</v>
      </c>
      <c r="J72" s="84">
        <v>121.025801585797</v>
      </c>
      <c r="K72" s="84">
        <v>119.744487517774</v>
      </c>
      <c r="L72" s="84">
        <v>135.030126389098</v>
      </c>
    </row>
    <row r="73" spans="1:12" hidden="1">
      <c r="A73" s="73"/>
      <c r="B73" s="72" t="s">
        <v>23</v>
      </c>
      <c r="C73" s="80">
        <v>133.80230489168358</v>
      </c>
      <c r="D73" s="80">
        <v>121.82471169040335</v>
      </c>
      <c r="E73" s="80">
        <v>140.40487180031104</v>
      </c>
      <c r="F73" s="80">
        <v>151.65090506008218</v>
      </c>
      <c r="G73" s="73"/>
      <c r="H73" s="72" t="s">
        <v>23</v>
      </c>
      <c r="I73" s="84">
        <v>144.33679468453255</v>
      </c>
      <c r="J73" s="84">
        <v>125.43914046501776</v>
      </c>
      <c r="K73" s="84">
        <v>122.65802406714432</v>
      </c>
      <c r="L73" s="84">
        <v>134.09775744225138</v>
      </c>
    </row>
    <row r="74" spans="1:12" hidden="1">
      <c r="A74" s="73"/>
      <c r="B74" s="72"/>
      <c r="C74" s="80"/>
      <c r="D74" s="80"/>
      <c r="E74" s="80"/>
      <c r="F74" s="80"/>
      <c r="G74" s="73"/>
      <c r="H74" s="72"/>
      <c r="I74" s="84"/>
      <c r="J74" s="84"/>
      <c r="K74" s="84"/>
      <c r="L74" s="84"/>
    </row>
    <row r="75" spans="1:12" ht="13.5" hidden="1" customHeight="1">
      <c r="A75" s="73">
        <v>2023</v>
      </c>
      <c r="B75" s="72" t="s">
        <v>12</v>
      </c>
      <c r="C75" s="80">
        <v>134.4566417125283</v>
      </c>
      <c r="D75" s="80">
        <v>118.8422580153736</v>
      </c>
      <c r="E75" s="80">
        <v>135.18185295852365</v>
      </c>
      <c r="F75" s="80">
        <v>158.0247358242778</v>
      </c>
      <c r="G75" s="73">
        <v>2023</v>
      </c>
      <c r="H75" s="72" t="s">
        <v>12</v>
      </c>
      <c r="I75" s="80">
        <v>149.86975385117432</v>
      </c>
      <c r="J75" s="80">
        <v>120.01836530773797</v>
      </c>
      <c r="K75" s="80">
        <v>120.38205971403266</v>
      </c>
      <c r="L75" s="80">
        <v>132.86850457129802</v>
      </c>
    </row>
    <row r="76" spans="1:12" ht="13.5" hidden="1" customHeight="1">
      <c r="A76" s="73"/>
      <c r="B76" s="72" t="s">
        <v>13</v>
      </c>
      <c r="C76" s="80">
        <v>130.8942509057083</v>
      </c>
      <c r="D76" s="80">
        <v>118.05928391949924</v>
      </c>
      <c r="E76" s="80">
        <v>132.17726882914178</v>
      </c>
      <c r="F76" s="80">
        <v>147.23428305162821</v>
      </c>
      <c r="G76" s="73"/>
      <c r="H76" s="72" t="s">
        <v>13</v>
      </c>
      <c r="I76" s="84">
        <v>146.40476677943144</v>
      </c>
      <c r="J76" s="84">
        <v>117.22535419860237</v>
      </c>
      <c r="K76" s="84">
        <v>119.37726062942964</v>
      </c>
      <c r="L76" s="84">
        <v>129.81949856945022</v>
      </c>
    </row>
    <row r="77" spans="1:12" ht="13.5" hidden="1" customHeight="1">
      <c r="A77" s="79"/>
      <c r="B77" s="83" t="s">
        <v>14</v>
      </c>
      <c r="C77" s="80">
        <v>136.45974701309353</v>
      </c>
      <c r="D77" s="80">
        <v>116.66063558290492</v>
      </c>
      <c r="E77" s="80">
        <v>139.85994040256682</v>
      </c>
      <c r="F77" s="80">
        <v>150.46872578170638</v>
      </c>
      <c r="G77" s="79"/>
      <c r="H77" s="83" t="s">
        <v>14</v>
      </c>
      <c r="I77" s="84">
        <v>151.36744915895383</v>
      </c>
      <c r="J77" s="84">
        <v>123.29270408121363</v>
      </c>
      <c r="K77" s="84">
        <v>127.12257667632767</v>
      </c>
      <c r="L77" s="84">
        <v>138.44950937585153</v>
      </c>
    </row>
    <row r="78" spans="1:12" ht="13.5" hidden="1" customHeight="1">
      <c r="A78" s="79"/>
      <c r="B78" s="83" t="s">
        <v>15</v>
      </c>
      <c r="C78" s="80">
        <v>135.02742402765028</v>
      </c>
      <c r="D78" s="80">
        <v>119.82482200182005</v>
      </c>
      <c r="E78" s="80">
        <v>137.49756614922705</v>
      </c>
      <c r="F78" s="80">
        <v>146.2285170891779</v>
      </c>
      <c r="G78" s="79"/>
      <c r="H78" s="83" t="s">
        <v>15</v>
      </c>
      <c r="I78" s="84">
        <v>149.11237690138373</v>
      </c>
      <c r="J78" s="84">
        <v>123.0310769631533</v>
      </c>
      <c r="K78" s="84">
        <v>126.57328002250925</v>
      </c>
      <c r="L78" s="84">
        <v>137.49448466017691</v>
      </c>
    </row>
    <row r="79" spans="1:12" ht="13.5" hidden="1" customHeight="1">
      <c r="A79" s="79"/>
      <c r="B79" s="83" t="s">
        <v>16</v>
      </c>
      <c r="C79" s="80">
        <v>137.312142349243</v>
      </c>
      <c r="D79" s="80">
        <v>120.19747719824571</v>
      </c>
      <c r="E79" s="80">
        <v>147.39601593630991</v>
      </c>
      <c r="F79" s="80">
        <v>148.34195784666778</v>
      </c>
      <c r="G79" s="79"/>
      <c r="H79" s="83" t="s">
        <v>16</v>
      </c>
      <c r="I79" s="84">
        <v>149.9590369774298</v>
      </c>
      <c r="J79" s="84">
        <v>127.94985942014016</v>
      </c>
      <c r="K79" s="84">
        <v>128.0919062362193</v>
      </c>
      <c r="L79" s="84">
        <v>140.84110041680563</v>
      </c>
    </row>
    <row r="80" spans="1:12" ht="13.5" hidden="1" customHeight="1">
      <c r="A80" s="79"/>
      <c r="B80" s="83" t="s">
        <v>17</v>
      </c>
      <c r="C80" s="80">
        <v>137.89630081478629</v>
      </c>
      <c r="D80" s="80">
        <v>121.29247621552172</v>
      </c>
      <c r="E80" s="80">
        <v>137.96414487654545</v>
      </c>
      <c r="F80" s="80">
        <v>146.93968131914323</v>
      </c>
      <c r="G80" s="79"/>
      <c r="H80" s="83" t="s">
        <v>17</v>
      </c>
      <c r="I80" s="84">
        <v>150.21066824147795</v>
      </c>
      <c r="J80" s="84">
        <v>125.13752151008548</v>
      </c>
      <c r="K80" s="84">
        <v>132.95914248938317</v>
      </c>
      <c r="L80" s="84">
        <v>141.31150969219775</v>
      </c>
    </row>
    <row r="81" spans="1:14" ht="13.5" hidden="1" customHeight="1">
      <c r="A81" s="79"/>
      <c r="B81" s="83" t="s">
        <v>31</v>
      </c>
      <c r="C81" s="80">
        <v>138.71933757540364</v>
      </c>
      <c r="D81" s="80">
        <v>116.4153057468956</v>
      </c>
      <c r="E81" s="80">
        <v>146.51654221744249</v>
      </c>
      <c r="F81" s="80">
        <v>148.91939964555607</v>
      </c>
      <c r="G81" s="79"/>
      <c r="H81" s="83" t="s">
        <v>18</v>
      </c>
      <c r="I81" s="84">
        <v>147.43477509237545</v>
      </c>
      <c r="J81" s="84">
        <v>121.88644870125347</v>
      </c>
      <c r="K81" s="84">
        <v>138.0006872542956</v>
      </c>
      <c r="L81" s="84">
        <v>139.14379113351944</v>
      </c>
    </row>
    <row r="82" spans="1:14" ht="13.5" hidden="1" customHeight="1">
      <c r="A82" s="77"/>
      <c r="B82" s="83" t="s">
        <v>27</v>
      </c>
      <c r="C82" s="80">
        <v>140.32583750339361</v>
      </c>
      <c r="D82" s="80">
        <v>116.53316460243376</v>
      </c>
      <c r="E82" s="80">
        <v>145.66465108602762</v>
      </c>
      <c r="F82" s="80">
        <v>150.97767423581718</v>
      </c>
      <c r="G82" s="77"/>
      <c r="H82" s="83" t="s">
        <v>27</v>
      </c>
      <c r="I82" s="84">
        <v>150.94726117417622</v>
      </c>
      <c r="J82" s="84">
        <v>123.54544515452623</v>
      </c>
      <c r="K82" s="84">
        <v>138.79046518745193</v>
      </c>
      <c r="L82" s="84">
        <v>137.63806051214718</v>
      </c>
    </row>
    <row r="83" spans="1:14" ht="13.5" hidden="1" customHeight="1">
      <c r="A83" s="77"/>
      <c r="B83" s="83" t="s">
        <v>20</v>
      </c>
      <c r="C83" s="80">
        <v>140.02307451040463</v>
      </c>
      <c r="D83" s="80">
        <v>113.99028276432759</v>
      </c>
      <c r="E83" s="80">
        <v>150.43988794379021</v>
      </c>
      <c r="F83" s="80">
        <v>151.10330275854881</v>
      </c>
      <c r="G83" s="77"/>
      <c r="H83" s="83" t="s">
        <v>20</v>
      </c>
      <c r="I83" s="84">
        <v>149.87366387380101</v>
      </c>
      <c r="J83" s="84">
        <v>126.86413525681164</v>
      </c>
      <c r="K83" s="84">
        <v>136.85830344167738</v>
      </c>
      <c r="L83" s="84">
        <v>138.71495721416147</v>
      </c>
    </row>
    <row r="84" spans="1:14" ht="12.75" hidden="1" customHeight="1">
      <c r="A84" s="77"/>
      <c r="B84" s="83" t="s">
        <v>21</v>
      </c>
      <c r="C84" s="80">
        <v>138.34016618850407</v>
      </c>
      <c r="D84" s="80">
        <v>115.0175089332251</v>
      </c>
      <c r="E84" s="80">
        <v>144.75650968109454</v>
      </c>
      <c r="F84" s="80">
        <v>147.63034444794633</v>
      </c>
      <c r="G84" s="77"/>
      <c r="H84" s="83" t="s">
        <v>21</v>
      </c>
      <c r="I84" s="84">
        <v>154.17989393368862</v>
      </c>
      <c r="J84" s="84">
        <v>124.21629680100585</v>
      </c>
      <c r="K84" s="84">
        <v>131.54047808036049</v>
      </c>
      <c r="L84" s="84">
        <v>136.95989396100074</v>
      </c>
    </row>
    <row r="85" spans="1:14" ht="12.75" hidden="1" customHeight="1">
      <c r="A85" s="73"/>
      <c r="B85" s="83" t="s">
        <v>22</v>
      </c>
      <c r="C85" s="80">
        <v>138.98813337362984</v>
      </c>
      <c r="D85" s="80">
        <v>121.48289614888134</v>
      </c>
      <c r="E85" s="80">
        <v>143.70395614790135</v>
      </c>
      <c r="F85" s="80">
        <v>152.68131000075059</v>
      </c>
      <c r="G85" s="73"/>
      <c r="H85" s="83" t="s">
        <v>22</v>
      </c>
      <c r="I85" s="84">
        <v>151.77660712800255</v>
      </c>
      <c r="J85" s="84">
        <v>125.10476007468989</v>
      </c>
      <c r="K85" s="84">
        <v>131.57119554434229</v>
      </c>
      <c r="L85" s="84">
        <v>138.49399542924732</v>
      </c>
    </row>
    <row r="86" spans="1:14" ht="12.75" hidden="1" customHeight="1">
      <c r="A86" s="73"/>
      <c r="B86" s="83" t="s">
        <v>23</v>
      </c>
      <c r="C86" s="80">
        <v>138.35016556685201</v>
      </c>
      <c r="D86" s="80">
        <v>122.74768495141137</v>
      </c>
      <c r="E86" s="80">
        <v>149.51710450798529</v>
      </c>
      <c r="F86" s="80">
        <v>152.23529430435019</v>
      </c>
      <c r="G86" s="73"/>
      <c r="H86" s="83" t="s">
        <v>23</v>
      </c>
      <c r="I86" s="84">
        <v>149.16419781079395</v>
      </c>
      <c r="J86" s="84">
        <v>125.53664797846734</v>
      </c>
      <c r="K86" s="84">
        <v>130.88423601816615</v>
      </c>
      <c r="L86" s="84">
        <v>135.55288154471364</v>
      </c>
    </row>
    <row r="87" spans="1:14" ht="12.75" hidden="1" customHeight="1">
      <c r="A87" s="73">
        <v>2018</v>
      </c>
      <c r="B87" s="83"/>
      <c r="C87" s="80">
        <v>101.08625169753522</v>
      </c>
      <c r="D87" s="80">
        <v>113.31777723205249</v>
      </c>
      <c r="E87" s="80">
        <v>112.11613533646735</v>
      </c>
      <c r="F87" s="80">
        <v>120.44311769458373</v>
      </c>
      <c r="G87" s="73"/>
      <c r="H87" s="83"/>
      <c r="I87" s="84">
        <v>116.10869770844488</v>
      </c>
      <c r="J87" s="84">
        <v>117.42434367050639</v>
      </c>
      <c r="K87" s="84">
        <v>134.10863167857804</v>
      </c>
      <c r="L87" s="84">
        <v>114.50963307230303</v>
      </c>
    </row>
    <row r="88" spans="1:14" ht="12" hidden="1" customHeight="1">
      <c r="A88" s="73">
        <v>2019</v>
      </c>
      <c r="B88" s="83"/>
      <c r="C88" s="80">
        <v>128.50637087108609</v>
      </c>
      <c r="D88" s="80">
        <v>117.347720507479</v>
      </c>
      <c r="E88" s="80">
        <v>118.20366371988187</v>
      </c>
      <c r="F88" s="80">
        <v>128.72467727306517</v>
      </c>
      <c r="G88" s="73">
        <v>2019</v>
      </c>
      <c r="H88" s="83"/>
      <c r="I88" s="84">
        <v>124.07030449014192</v>
      </c>
      <c r="J88" s="84">
        <v>118.97404677964424</v>
      </c>
      <c r="K88" s="84">
        <v>139.25011078750353</v>
      </c>
      <c r="L88" s="84">
        <v>119.33922927147488</v>
      </c>
    </row>
    <row r="89" spans="1:14" ht="12" customHeight="1">
      <c r="A89" s="73">
        <v>2020</v>
      </c>
      <c r="B89" s="83"/>
      <c r="C89" s="80">
        <v>121.84871108352424</v>
      </c>
      <c r="D89" s="80">
        <v>110.49621821556818</v>
      </c>
      <c r="E89" s="80">
        <v>117.89389888689206</v>
      </c>
      <c r="F89" s="80">
        <v>132.40931789841122</v>
      </c>
      <c r="G89" s="73">
        <v>2020</v>
      </c>
      <c r="H89" s="83"/>
      <c r="I89" s="84">
        <v>123.26273256319044</v>
      </c>
      <c r="J89" s="84">
        <v>112.84543065031916</v>
      </c>
      <c r="K89" s="84">
        <v>122.39976069567624</v>
      </c>
      <c r="L89" s="84">
        <v>118.44456493951745</v>
      </c>
    </row>
    <row r="90" spans="1:14" ht="12" customHeight="1">
      <c r="A90" s="73">
        <v>2021</v>
      </c>
      <c r="B90" s="83"/>
      <c r="C90" s="80">
        <v>126.52914229896061</v>
      </c>
      <c r="D90" s="80">
        <v>101.59598956145221</v>
      </c>
      <c r="E90" s="80">
        <v>119.56661752130717</v>
      </c>
      <c r="F90" s="80">
        <v>138.38397609355314</v>
      </c>
      <c r="G90" s="73">
        <v>2021</v>
      </c>
      <c r="H90" s="83"/>
      <c r="I90" s="84">
        <v>125.75844056142398</v>
      </c>
      <c r="J90" s="84">
        <v>117.35160532478467</v>
      </c>
      <c r="K90" s="84">
        <v>129.72262809968723</v>
      </c>
      <c r="L90" s="84">
        <v>129.59716616535616</v>
      </c>
    </row>
    <row r="91" spans="1:14" ht="12" customHeight="1">
      <c r="A91" s="73">
        <v>2022</v>
      </c>
      <c r="B91" s="83"/>
      <c r="C91" s="80">
        <v>131.09717622869454</v>
      </c>
      <c r="D91" s="80">
        <v>109.81521521146956</v>
      </c>
      <c r="E91" s="80">
        <v>129.63292660550758</v>
      </c>
      <c r="F91" s="80">
        <v>141.60292061091471</v>
      </c>
      <c r="G91" s="73">
        <v>2022</v>
      </c>
      <c r="H91" s="83"/>
      <c r="I91" s="84">
        <v>143.30200642687558</v>
      </c>
      <c r="J91" s="84">
        <v>122.83168506139123</v>
      </c>
      <c r="K91" s="84">
        <v>125.6863816897224</v>
      </c>
      <c r="L91" s="84">
        <v>130.69105007051175</v>
      </c>
    </row>
    <row r="92" spans="1:14" ht="12" customHeight="1">
      <c r="A92" s="73">
        <v>2023</v>
      </c>
      <c r="B92" s="72"/>
      <c r="C92" s="80">
        <v>137.23276846176645</v>
      </c>
      <c r="D92" s="80">
        <v>118.42198300671166</v>
      </c>
      <c r="E92" s="80">
        <v>142.55628672804633</v>
      </c>
      <c r="F92" s="80">
        <v>150.06543552546421</v>
      </c>
      <c r="G92" s="73">
        <v>2023</v>
      </c>
      <c r="H92" s="72"/>
      <c r="I92" s="84">
        <v>150.02503757689072</v>
      </c>
      <c r="J92" s="84">
        <v>123.65071795397395</v>
      </c>
      <c r="K92" s="84">
        <v>130.1792992745163</v>
      </c>
      <c r="L92" s="84">
        <v>137.2740155900475</v>
      </c>
    </row>
    <row r="93" spans="1:14" ht="12" customHeight="1">
      <c r="A93" s="73">
        <v>2024</v>
      </c>
      <c r="B93" s="72"/>
      <c r="C93" s="86">
        <v>142.92286206466514</v>
      </c>
      <c r="D93" s="86">
        <v>125.66586816702571</v>
      </c>
      <c r="E93" s="86">
        <v>153.70702685274961</v>
      </c>
      <c r="F93" s="86">
        <v>159.14774092516649</v>
      </c>
      <c r="G93" s="73">
        <v>2024</v>
      </c>
      <c r="H93" s="72"/>
      <c r="I93" s="87">
        <v>154.47200901337695</v>
      </c>
      <c r="J93" s="87">
        <v>127.48774832348263</v>
      </c>
      <c r="K93" s="87">
        <v>134.6261924893669</v>
      </c>
      <c r="L93" s="87">
        <v>144.95107658837486</v>
      </c>
      <c r="N93" s="38"/>
    </row>
    <row r="94" spans="1:14" ht="12" customHeight="1">
      <c r="A94" s="73">
        <v>2025</v>
      </c>
      <c r="B94" s="72"/>
      <c r="C94" s="86">
        <v>151.57006469221048</v>
      </c>
      <c r="D94" s="86">
        <v>133.19475089338164</v>
      </c>
      <c r="E94" s="86">
        <v>162.39009963718945</v>
      </c>
      <c r="F94" s="86">
        <v>165.95774452182425</v>
      </c>
      <c r="G94" s="73">
        <v>2025</v>
      </c>
      <c r="H94" s="72"/>
      <c r="I94" s="87">
        <v>164.31660361514216</v>
      </c>
      <c r="J94" s="87">
        <v>139.0692502051904</v>
      </c>
      <c r="K94" s="87">
        <v>142.05099823690998</v>
      </c>
      <c r="L94" s="87">
        <v>156.24463105494533</v>
      </c>
      <c r="N94" s="38"/>
    </row>
    <row r="95" spans="1:14" ht="9.6" customHeight="1">
      <c r="A95" s="73"/>
      <c r="B95" s="72"/>
      <c r="C95" s="80"/>
      <c r="D95" s="80"/>
      <c r="E95" s="80"/>
      <c r="F95" s="80"/>
      <c r="G95" s="73"/>
      <c r="H95" s="72"/>
      <c r="I95" s="84"/>
      <c r="J95" s="84"/>
      <c r="K95" s="84"/>
      <c r="L95" s="84"/>
    </row>
    <row r="96" spans="1:14" ht="12" hidden="1" customHeight="1">
      <c r="A96" s="73">
        <v>2024</v>
      </c>
      <c r="B96" s="83" t="s">
        <v>12</v>
      </c>
      <c r="C96" s="80">
        <v>139.8551823413859</v>
      </c>
      <c r="D96" s="80">
        <v>120.61049432180111</v>
      </c>
      <c r="E96" s="80">
        <v>141.68053926796051</v>
      </c>
      <c r="F96" s="80">
        <v>163.53897118527195</v>
      </c>
      <c r="G96" s="73">
        <v>2024</v>
      </c>
      <c r="H96" s="83" t="s">
        <v>12</v>
      </c>
      <c r="I96" s="80">
        <v>150.99676947941825</v>
      </c>
      <c r="J96" s="80">
        <v>121.24136135322489</v>
      </c>
      <c r="K96" s="80">
        <v>131.83080678092631</v>
      </c>
      <c r="L96" s="80">
        <v>136.34932521128724</v>
      </c>
    </row>
    <row r="97" spans="1:12" ht="12" hidden="1" customHeight="1">
      <c r="A97" s="73"/>
      <c r="B97" s="72" t="s">
        <v>13</v>
      </c>
      <c r="C97" s="80">
        <v>136.62260205489738</v>
      </c>
      <c r="D97" s="80">
        <v>121.31268861974264</v>
      </c>
      <c r="E97" s="80">
        <v>140.5453947873456</v>
      </c>
      <c r="F97" s="80">
        <v>153.41631771633158</v>
      </c>
      <c r="G97" s="73"/>
      <c r="H97" s="72" t="s">
        <v>13</v>
      </c>
      <c r="I97" s="84">
        <v>149.3009247613949</v>
      </c>
      <c r="J97" s="84">
        <v>115.56091259455906</v>
      </c>
      <c r="K97" s="84">
        <v>130.48455058207949</v>
      </c>
      <c r="L97" s="84">
        <v>134.70158452090641</v>
      </c>
    </row>
    <row r="98" spans="1:12" ht="12" hidden="1" customHeight="1">
      <c r="A98" s="79"/>
      <c r="B98" s="83" t="s">
        <v>14</v>
      </c>
      <c r="C98" s="80">
        <v>139.52000141155381</v>
      </c>
      <c r="D98" s="80">
        <v>119.98729897149651</v>
      </c>
      <c r="E98" s="80">
        <v>145.31906690673202</v>
      </c>
      <c r="F98" s="80">
        <v>159.74231684431035</v>
      </c>
      <c r="G98" s="79"/>
      <c r="H98" s="83" t="s">
        <v>14</v>
      </c>
      <c r="I98" s="84">
        <v>152.17646057229936</v>
      </c>
      <c r="J98" s="84">
        <v>120.8910441270705</v>
      </c>
      <c r="K98" s="84">
        <v>130.99751144732775</v>
      </c>
      <c r="L98" s="84">
        <v>139.28097232713478</v>
      </c>
    </row>
    <row r="99" spans="1:12" ht="12" hidden="1" customHeight="1">
      <c r="A99" s="79"/>
      <c r="B99" s="83" t="s">
        <v>15</v>
      </c>
      <c r="C99" s="80">
        <v>138.67679353486571</v>
      </c>
      <c r="D99" s="80">
        <v>125.1119473915344</v>
      </c>
      <c r="E99" s="80">
        <v>148.03268464636176</v>
      </c>
      <c r="F99" s="80">
        <v>156.5910780193756</v>
      </c>
      <c r="G99" s="79"/>
      <c r="H99" s="83" t="s">
        <v>15</v>
      </c>
      <c r="I99" s="84">
        <v>150.27893408913175</v>
      </c>
      <c r="J99" s="84">
        <v>118.58925249815823</v>
      </c>
      <c r="K99" s="84">
        <v>130.80545320423786</v>
      </c>
      <c r="L99" s="84">
        <v>141.16295395677861</v>
      </c>
    </row>
    <row r="100" spans="1:12" ht="12" hidden="1" customHeight="1">
      <c r="A100" s="79"/>
      <c r="B100" s="83" t="s">
        <v>16</v>
      </c>
      <c r="C100" s="80">
        <v>141.93048533325876</v>
      </c>
      <c r="D100" s="80">
        <v>124.33489555280902</v>
      </c>
      <c r="E100" s="80">
        <v>153.68938579218903</v>
      </c>
      <c r="F100" s="80">
        <v>158.23414143354154</v>
      </c>
      <c r="G100" s="79"/>
      <c r="H100" s="83" t="s">
        <v>16</v>
      </c>
      <c r="I100" s="84">
        <v>155.08403538111139</v>
      </c>
      <c r="J100" s="84">
        <v>125.13659552300697</v>
      </c>
      <c r="K100" s="84">
        <v>132.53679566225884</v>
      </c>
      <c r="L100" s="84">
        <v>145.13319351615175</v>
      </c>
    </row>
    <row r="101" spans="1:12" ht="12" hidden="1" customHeight="1">
      <c r="A101" s="79"/>
      <c r="B101" s="83" t="s">
        <v>17</v>
      </c>
      <c r="C101" s="80">
        <v>142.34511697427988</v>
      </c>
      <c r="D101" s="80">
        <v>127.74722972462583</v>
      </c>
      <c r="E101" s="80">
        <v>149.96719468055306</v>
      </c>
      <c r="F101" s="80">
        <v>158.94951735402603</v>
      </c>
      <c r="G101" s="79"/>
      <c r="H101" s="83" t="s">
        <v>17</v>
      </c>
      <c r="I101" s="84">
        <v>154.47215131951523</v>
      </c>
      <c r="J101" s="84">
        <v>124.52889203378643</v>
      </c>
      <c r="K101" s="84">
        <v>133.9198848512971</v>
      </c>
      <c r="L101" s="84">
        <v>148.43388852372092</v>
      </c>
    </row>
    <row r="102" spans="1:12" ht="12" hidden="1" customHeight="1">
      <c r="A102" s="79"/>
      <c r="B102" s="83" t="s">
        <v>18</v>
      </c>
      <c r="C102" s="80">
        <v>146.00011403113018</v>
      </c>
      <c r="D102" s="80">
        <v>127.165404966845</v>
      </c>
      <c r="E102" s="80">
        <v>158.15720311644745</v>
      </c>
      <c r="F102" s="80">
        <v>162.37570599049556</v>
      </c>
      <c r="G102" s="79"/>
      <c r="H102" s="83" t="s">
        <v>18</v>
      </c>
      <c r="I102" s="84">
        <v>156.88109817769768</v>
      </c>
      <c r="J102" s="84">
        <v>132.62485153291138</v>
      </c>
      <c r="K102" s="84">
        <v>137.0753587461173</v>
      </c>
      <c r="L102" s="84">
        <v>151.63293568918417</v>
      </c>
    </row>
    <row r="103" spans="1:12" ht="12" hidden="1" customHeight="1">
      <c r="A103" s="77"/>
      <c r="B103" s="83" t="s">
        <v>19</v>
      </c>
      <c r="C103" s="80">
        <v>145.70625139982744</v>
      </c>
      <c r="D103" s="80">
        <v>127.0104666374334</v>
      </c>
      <c r="E103" s="80">
        <v>158.96802764966452</v>
      </c>
      <c r="F103" s="80">
        <v>160.32420910332809</v>
      </c>
      <c r="G103" s="77"/>
      <c r="H103" s="83" t="s">
        <v>19</v>
      </c>
      <c r="I103" s="84">
        <v>157.68506674152894</v>
      </c>
      <c r="J103" s="84">
        <v>131.40277983846136</v>
      </c>
      <c r="K103" s="84">
        <v>137.27035015737565</v>
      </c>
      <c r="L103" s="84">
        <v>147.97297152045434</v>
      </c>
    </row>
    <row r="104" spans="1:12" ht="12" hidden="1" customHeight="1">
      <c r="A104" s="77"/>
      <c r="B104" s="83" t="s">
        <v>20</v>
      </c>
      <c r="C104" s="80">
        <v>146.74617216747785</v>
      </c>
      <c r="D104" s="80">
        <v>127.36842150566235</v>
      </c>
      <c r="E104" s="80">
        <v>158.57899950271997</v>
      </c>
      <c r="F104" s="80">
        <v>161.51435983718574</v>
      </c>
      <c r="G104" s="77"/>
      <c r="H104" s="83" t="s">
        <v>20</v>
      </c>
      <c r="I104" s="84">
        <v>158.0242788571033</v>
      </c>
      <c r="J104" s="84">
        <v>136.59634330879669</v>
      </c>
      <c r="K104" s="84">
        <v>137.46957610737306</v>
      </c>
      <c r="L104" s="84">
        <v>149.51948735662492</v>
      </c>
    </row>
    <row r="105" spans="1:12" ht="12" hidden="1" customHeight="1">
      <c r="A105" s="77"/>
      <c r="B105" s="83" t="s">
        <v>21</v>
      </c>
      <c r="C105" s="80">
        <v>146.83286490425306</v>
      </c>
      <c r="D105" s="80">
        <v>127.61315992758547</v>
      </c>
      <c r="E105" s="80">
        <v>158.32146720752758</v>
      </c>
      <c r="F105" s="80">
        <v>158.91010229917094</v>
      </c>
      <c r="G105" s="77"/>
      <c r="H105" s="83" t="s">
        <v>21</v>
      </c>
      <c r="I105" s="84">
        <v>159.67629627313124</v>
      </c>
      <c r="J105" s="84">
        <v>134.20421350623573</v>
      </c>
      <c r="K105" s="84">
        <v>138.90207741279119</v>
      </c>
      <c r="L105" s="84">
        <v>147.12351233147868</v>
      </c>
    </row>
    <row r="106" spans="1:12" ht="12" hidden="1" customHeight="1">
      <c r="A106" s="73"/>
      <c r="B106" s="83" t="s">
        <v>22</v>
      </c>
      <c r="C106" s="80">
        <v>145.5032319858058</v>
      </c>
      <c r="D106" s="80">
        <v>127.78689503577409</v>
      </c>
      <c r="E106" s="80">
        <v>163.71777525656256</v>
      </c>
      <c r="F106" s="80">
        <v>157.11052484568398</v>
      </c>
      <c r="G106" s="73"/>
      <c r="H106" s="83" t="s">
        <v>22</v>
      </c>
      <c r="I106" s="84">
        <v>156.59079136209741</v>
      </c>
      <c r="J106" s="84">
        <v>134.9040482184067</v>
      </c>
      <c r="K106" s="84">
        <v>136.73806638794633</v>
      </c>
      <c r="L106" s="84">
        <v>148.64567425858701</v>
      </c>
    </row>
    <row r="107" spans="1:12" ht="12" hidden="1" customHeight="1">
      <c r="A107" s="73"/>
      <c r="B107" s="88" t="s">
        <v>23</v>
      </c>
      <c r="C107" s="80">
        <v>145.33552863724583</v>
      </c>
      <c r="D107" s="80">
        <v>131.94151534899876</v>
      </c>
      <c r="E107" s="80">
        <v>167.50658341893137</v>
      </c>
      <c r="F107" s="80">
        <v>159.06564647327647</v>
      </c>
      <c r="G107" s="73"/>
      <c r="H107" s="88" t="s">
        <v>23</v>
      </c>
      <c r="I107" s="84">
        <v>152.49730114609397</v>
      </c>
      <c r="J107" s="84">
        <v>134.17268534717354</v>
      </c>
      <c r="K107" s="84">
        <v>137.48387853267192</v>
      </c>
      <c r="L107" s="84">
        <v>149.4564198481892</v>
      </c>
    </row>
    <row r="108" spans="1:12" ht="9.6" hidden="1" customHeight="1">
      <c r="A108" s="77"/>
      <c r="B108" s="89"/>
      <c r="C108" s="75"/>
      <c r="D108" s="75"/>
      <c r="E108" s="75"/>
      <c r="F108" s="75"/>
      <c r="G108" s="78"/>
      <c r="H108" s="89"/>
      <c r="I108" s="75"/>
      <c r="J108" s="75"/>
      <c r="K108" s="75"/>
      <c r="L108" s="75"/>
    </row>
    <row r="109" spans="1:12" ht="12" customHeight="1">
      <c r="A109" s="73">
        <v>2025</v>
      </c>
      <c r="B109" s="88" t="s">
        <v>12</v>
      </c>
      <c r="C109" s="80">
        <v>146.10188600322854</v>
      </c>
      <c r="D109" s="80">
        <v>126.01453095555181</v>
      </c>
      <c r="E109" s="80">
        <v>150.03088958136775</v>
      </c>
      <c r="F109" s="80">
        <v>167.31043250066722</v>
      </c>
      <c r="G109" s="73">
        <v>2025</v>
      </c>
      <c r="H109" s="88" t="s">
        <v>12</v>
      </c>
      <c r="I109" s="80">
        <v>156.63357541848714</v>
      </c>
      <c r="J109" s="80">
        <v>134.73802195688387</v>
      </c>
      <c r="K109" s="80">
        <v>136.32731465225882</v>
      </c>
      <c r="L109" s="80">
        <v>147.04591646436029</v>
      </c>
    </row>
    <row r="110" spans="1:12" ht="12" customHeight="1">
      <c r="A110" s="73"/>
      <c r="B110" s="88" t="s">
        <v>13</v>
      </c>
      <c r="C110" s="80">
        <v>144.03335104753074</v>
      </c>
      <c r="D110" s="80">
        <v>128.28574755350266</v>
      </c>
      <c r="E110" s="80">
        <v>147.47682853047883</v>
      </c>
      <c r="F110" s="80">
        <v>159.30873410352385</v>
      </c>
      <c r="G110" s="73"/>
      <c r="H110" s="88" t="s">
        <v>13</v>
      </c>
      <c r="I110" s="84">
        <v>155.08096859718768</v>
      </c>
      <c r="J110" s="84">
        <v>129.33168779453862</v>
      </c>
      <c r="K110" s="84">
        <v>137.14696218250833</v>
      </c>
      <c r="L110" s="84">
        <v>147.65356900955763</v>
      </c>
    </row>
    <row r="111" spans="1:12" ht="12" customHeight="1">
      <c r="A111" s="73"/>
      <c r="B111" s="83" t="s">
        <v>24</v>
      </c>
      <c r="C111" s="80">
        <v>148.30001535314486</v>
      </c>
      <c r="D111" s="80">
        <v>126.51766719785117</v>
      </c>
      <c r="E111" s="80">
        <v>155.79995754444741</v>
      </c>
      <c r="F111" s="80">
        <v>167.26658134060736</v>
      </c>
      <c r="G111" s="73"/>
      <c r="H111" s="83" t="s">
        <v>24</v>
      </c>
      <c r="I111" s="84">
        <v>163.41707622324412</v>
      </c>
      <c r="J111" s="84">
        <v>131.70019072579512</v>
      </c>
      <c r="K111" s="84">
        <v>137.23220189959096</v>
      </c>
      <c r="L111" s="84">
        <v>153.02555135947682</v>
      </c>
    </row>
    <row r="112" spans="1:12" ht="12" customHeight="1">
      <c r="A112" s="73"/>
      <c r="B112" s="88" t="s">
        <v>15</v>
      </c>
      <c r="C112" s="80">
        <v>147.80171709967198</v>
      </c>
      <c r="D112" s="80">
        <v>132.83485208857087</v>
      </c>
      <c r="E112" s="80">
        <v>153.69286033783226</v>
      </c>
      <c r="F112" s="80">
        <v>165.24295432741366</v>
      </c>
      <c r="G112" s="73"/>
      <c r="H112" s="88" t="s">
        <v>15</v>
      </c>
      <c r="I112" s="84">
        <v>160.06800464492406</v>
      </c>
      <c r="J112" s="84">
        <v>135.06031391459373</v>
      </c>
      <c r="K112" s="84">
        <v>137.43986962697312</v>
      </c>
      <c r="L112" s="84">
        <v>151.86973028930268</v>
      </c>
    </row>
    <row r="113" spans="1:12" ht="12" customHeight="1">
      <c r="A113" s="73"/>
      <c r="B113" s="83" t="s">
        <v>16</v>
      </c>
      <c r="C113" s="80">
        <v>150.43707200650118</v>
      </c>
      <c r="D113" s="80">
        <v>130.91891909342468</v>
      </c>
      <c r="E113" s="80">
        <v>157.57157631560608</v>
      </c>
      <c r="F113" s="80">
        <v>167.4610347940648</v>
      </c>
      <c r="G113" s="73"/>
      <c r="H113" s="83" t="s">
        <v>16</v>
      </c>
      <c r="I113" s="84">
        <v>166.86323334735903</v>
      </c>
      <c r="J113" s="84">
        <v>134.92084428661076</v>
      </c>
      <c r="K113" s="84">
        <v>138.25981857174406</v>
      </c>
      <c r="L113" s="84">
        <v>157.20392259988839</v>
      </c>
    </row>
    <row r="114" spans="1:12" ht="12" customHeight="1">
      <c r="A114" s="73"/>
      <c r="B114" s="88" t="s">
        <v>17</v>
      </c>
      <c r="C114" s="80">
        <v>150.97066469213593</v>
      </c>
      <c r="D114" s="80">
        <v>135.61003853211002</v>
      </c>
      <c r="E114" s="80">
        <v>167.72160004748048</v>
      </c>
      <c r="F114" s="80">
        <v>165.12641785065136</v>
      </c>
      <c r="G114" s="73"/>
      <c r="H114" s="88" t="s">
        <v>17</v>
      </c>
      <c r="I114" s="84">
        <v>163.55231101863581</v>
      </c>
      <c r="J114" s="84">
        <v>133.09223283315529</v>
      </c>
      <c r="K114" s="84">
        <v>141.52599663057728</v>
      </c>
      <c r="L114" s="84">
        <v>163.0267923253746</v>
      </c>
    </row>
    <row r="115" spans="1:12" ht="12" customHeight="1">
      <c r="A115" s="73"/>
      <c r="B115" s="88" t="s">
        <v>18</v>
      </c>
      <c r="C115" s="80">
        <v>154.59717439196987</v>
      </c>
      <c r="D115" s="80">
        <v>136.1582228562506</v>
      </c>
      <c r="E115" s="80">
        <v>164.78251717132045</v>
      </c>
      <c r="F115" s="80">
        <v>166.74853424413172</v>
      </c>
      <c r="G115" s="73"/>
      <c r="H115" s="88" t="s">
        <v>18</v>
      </c>
      <c r="I115" s="84">
        <v>167.10617791394699</v>
      </c>
      <c r="J115" s="84">
        <v>143.55184773266362</v>
      </c>
      <c r="K115" s="84">
        <v>145.79397084857521</v>
      </c>
      <c r="L115" s="84">
        <v>161.09923131945962</v>
      </c>
    </row>
    <row r="116" spans="1:12" ht="12" customHeight="1">
      <c r="A116" s="72"/>
      <c r="B116" s="83" t="s">
        <v>19</v>
      </c>
      <c r="C116" s="80">
        <v>153.69830174528403</v>
      </c>
      <c r="D116" s="80">
        <v>135.12597550775322</v>
      </c>
      <c r="E116" s="80">
        <v>164.86499121245728</v>
      </c>
      <c r="F116" s="80">
        <v>165.19336204343347</v>
      </c>
      <c r="G116" s="72"/>
      <c r="H116" s="83" t="s">
        <v>19</v>
      </c>
      <c r="I116" s="84">
        <v>166.34874576768712</v>
      </c>
      <c r="J116" s="84">
        <v>139.4604300096363</v>
      </c>
      <c r="K116" s="84">
        <v>146.51147293017658</v>
      </c>
      <c r="L116" s="84">
        <v>157.80903323493908</v>
      </c>
    </row>
    <row r="117" spans="1:12" ht="12" customHeight="1">
      <c r="A117" s="72"/>
      <c r="B117" s="88" t="s">
        <v>28</v>
      </c>
      <c r="C117" s="80">
        <v>156.49555062252264</v>
      </c>
      <c r="D117" s="80">
        <v>136.331483521113</v>
      </c>
      <c r="E117" s="80">
        <v>170.27642354629265</v>
      </c>
      <c r="F117" s="80">
        <v>168.7618915826703</v>
      </c>
      <c r="G117" s="72"/>
      <c r="H117" s="88" t="s">
        <v>28</v>
      </c>
      <c r="I117" s="84">
        <v>170.47451360317604</v>
      </c>
      <c r="J117" s="84">
        <v>147.69090948359448</v>
      </c>
      <c r="K117" s="84">
        <v>145.42636317682039</v>
      </c>
      <c r="L117" s="84">
        <v>161.10460185443958</v>
      </c>
    </row>
    <row r="118" spans="1:12" ht="12" customHeight="1">
      <c r="A118" s="73"/>
      <c r="B118" s="88" t="s">
        <v>21</v>
      </c>
      <c r="C118" s="80">
        <v>156.66736320734606</v>
      </c>
      <c r="D118" s="80">
        <v>136.63626950534442</v>
      </c>
      <c r="E118" s="80">
        <v>167.41201032198998</v>
      </c>
      <c r="F118" s="80">
        <v>168.85238943823157</v>
      </c>
      <c r="G118" s="73"/>
      <c r="H118" s="88" t="s">
        <v>21</v>
      </c>
      <c r="I118" s="84">
        <v>170.85863840358854</v>
      </c>
      <c r="J118" s="84">
        <v>148.16553519332916</v>
      </c>
      <c r="K118" s="84">
        <v>145.78318502878872</v>
      </c>
      <c r="L118" s="84">
        <v>161.65579587570977</v>
      </c>
    </row>
    <row r="119" spans="1:12" ht="12.75" customHeight="1">
      <c r="A119" s="73"/>
      <c r="B119" s="83" t="s">
        <v>22</v>
      </c>
      <c r="C119" s="80">
        <v>154.20241099235434</v>
      </c>
      <c r="D119" s="80">
        <v>134.7201980287582</v>
      </c>
      <c r="E119" s="80">
        <v>169.8921129817661</v>
      </c>
      <c r="F119" s="80">
        <v>163.83219396425554</v>
      </c>
      <c r="G119" s="73"/>
      <c r="H119" s="83" t="s">
        <v>22</v>
      </c>
      <c r="I119" s="84">
        <v>167.29567742684341</v>
      </c>
      <c r="J119" s="84">
        <v>143.05350567325863</v>
      </c>
      <c r="K119" s="84">
        <v>145.93951784461657</v>
      </c>
      <c r="L119" s="84">
        <v>156.56341727882818</v>
      </c>
    </row>
    <row r="120" spans="1:12" ht="12.75" customHeight="1">
      <c r="A120" s="3"/>
      <c r="B120" s="83" t="s">
        <v>23</v>
      </c>
      <c r="C120" s="80">
        <v>155.53526914483547</v>
      </c>
      <c r="D120" s="80">
        <v>139.18310588034916</v>
      </c>
      <c r="E120" s="80">
        <v>179.15942805523414</v>
      </c>
      <c r="F120" s="80">
        <v>166.38840807224022</v>
      </c>
      <c r="G120" s="3"/>
      <c r="H120" s="83" t="s">
        <v>23</v>
      </c>
      <c r="I120" s="84">
        <v>164.10032101662617</v>
      </c>
      <c r="J120" s="84">
        <v>148.06548285822527</v>
      </c>
      <c r="K120" s="84">
        <v>147.2253054502896</v>
      </c>
      <c r="L120" s="84">
        <v>156.87801104800766</v>
      </c>
    </row>
    <row r="121" spans="1:12" ht="12.75" customHeight="1">
      <c r="B121" s="1"/>
      <c r="C121" s="80"/>
      <c r="D121" s="80"/>
      <c r="E121" s="80"/>
      <c r="F121" s="80"/>
      <c r="H121" s="1"/>
      <c r="I121" s="84"/>
      <c r="J121" s="84"/>
      <c r="K121" s="84"/>
      <c r="L121" s="84"/>
    </row>
    <row r="122" spans="1:12" ht="12" customHeight="1">
      <c r="A122" s="73">
        <v>2026</v>
      </c>
      <c r="B122" s="83" t="s">
        <v>12</v>
      </c>
      <c r="C122" s="80">
        <v>155.07507530824853</v>
      </c>
      <c r="D122" s="80">
        <v>134.849381735858</v>
      </c>
      <c r="E122" s="80">
        <v>164.18791895937886</v>
      </c>
      <c r="F122" s="80">
        <v>172.81120999036256</v>
      </c>
      <c r="G122" s="73">
        <v>2026</v>
      </c>
      <c r="H122" s="83" t="s">
        <v>12</v>
      </c>
      <c r="I122" s="80">
        <v>168.62197998959405</v>
      </c>
      <c r="J122" s="80">
        <v>141.4173077134117</v>
      </c>
      <c r="K122" s="80">
        <v>144.83559464327493</v>
      </c>
      <c r="L122" s="80">
        <v>155.11379036607664</v>
      </c>
    </row>
    <row r="123" spans="1:12" ht="12" customHeight="1">
      <c r="A123" s="73"/>
      <c r="B123" s="83" t="s">
        <v>13</v>
      </c>
      <c r="C123" s="80">
        <v>152.93432585890514</v>
      </c>
      <c r="D123" s="80">
        <v>138.99244802182196</v>
      </c>
      <c r="E123" s="80">
        <v>159.88239384272998</v>
      </c>
      <c r="F123" s="80">
        <v>165.22070950417969</v>
      </c>
      <c r="G123" s="73"/>
      <c r="H123" s="83" t="s">
        <v>13</v>
      </c>
      <c r="I123" s="84">
        <v>167.27294908111108</v>
      </c>
      <c r="J123" s="84">
        <v>134.75320800078259</v>
      </c>
      <c r="K123" s="84">
        <v>145.19786263219456</v>
      </c>
      <c r="L123" s="84">
        <v>158.48031306302451</v>
      </c>
    </row>
    <row r="124" spans="1:12" ht="12" customHeight="1">
      <c r="A124" s="73"/>
      <c r="B124" s="83" t="s">
        <v>163</v>
      </c>
      <c r="C124" s="80">
        <v>156.98228857236421</v>
      </c>
      <c r="D124" s="80">
        <v>133.27256475439648</v>
      </c>
      <c r="E124" s="80">
        <v>168.51644871588232</v>
      </c>
      <c r="F124" s="80">
        <v>173.52969801804184</v>
      </c>
      <c r="G124" s="73"/>
      <c r="H124" s="83" t="s">
        <v>163</v>
      </c>
      <c r="I124" s="84">
        <v>173.9540375004122</v>
      </c>
      <c r="J124" s="84">
        <v>139.82566048406753</v>
      </c>
      <c r="K124" s="84">
        <v>146.13003375244082</v>
      </c>
      <c r="L124" s="84">
        <v>156.98267035525168</v>
      </c>
    </row>
    <row r="125" spans="1:12" ht="12" customHeight="1">
      <c r="A125" s="73"/>
      <c r="B125" s="83" t="s">
        <v>154</v>
      </c>
      <c r="C125" s="80">
        <v>158.59396848947557</v>
      </c>
      <c r="D125" s="80">
        <v>141.93962433520366</v>
      </c>
      <c r="E125" s="80">
        <v>174.26887262101698</v>
      </c>
      <c r="F125" s="80">
        <v>174.13922920699065</v>
      </c>
      <c r="G125" s="73"/>
      <c r="H125" s="83" t="s">
        <v>154</v>
      </c>
      <c r="I125" s="84">
        <v>171.44499961165047</v>
      </c>
      <c r="J125" s="84">
        <v>142.22023476523987</v>
      </c>
      <c r="K125" s="84">
        <v>149.23600891520465</v>
      </c>
      <c r="L125" s="84">
        <v>160.67195999626526</v>
      </c>
    </row>
    <row r="126" spans="1:12" ht="12" hidden="1" customHeight="1">
      <c r="A126" s="73"/>
      <c r="B126" s="83" t="s">
        <v>155</v>
      </c>
      <c r="C126" s="80"/>
      <c r="D126" s="80"/>
      <c r="E126" s="80"/>
      <c r="F126" s="80"/>
      <c r="G126" s="73"/>
      <c r="H126" s="83" t="s">
        <v>155</v>
      </c>
      <c r="I126" s="84"/>
      <c r="J126" s="84"/>
      <c r="K126" s="84"/>
      <c r="L126" s="84"/>
    </row>
    <row r="127" spans="1:12" ht="12" hidden="1" customHeight="1">
      <c r="A127" s="73"/>
      <c r="B127" s="83" t="s">
        <v>156</v>
      </c>
      <c r="C127" s="80"/>
      <c r="D127" s="80"/>
      <c r="E127" s="80"/>
      <c r="F127" s="80"/>
      <c r="G127" s="73"/>
      <c r="H127" s="83" t="s">
        <v>156</v>
      </c>
      <c r="I127" s="84"/>
      <c r="J127" s="84"/>
      <c r="K127" s="84"/>
      <c r="L127" s="84"/>
    </row>
    <row r="128" spans="1:12" ht="12" hidden="1" customHeight="1">
      <c r="A128" s="73"/>
      <c r="B128" s="83" t="s">
        <v>157</v>
      </c>
      <c r="C128" s="80"/>
      <c r="D128" s="80"/>
      <c r="E128" s="80"/>
      <c r="F128" s="80"/>
      <c r="G128" s="73"/>
      <c r="H128" s="83" t="s">
        <v>157</v>
      </c>
      <c r="I128" s="84"/>
      <c r="J128" s="84"/>
      <c r="K128" s="84"/>
      <c r="L128" s="84"/>
    </row>
    <row r="129" spans="1:12" ht="12" hidden="1" customHeight="1">
      <c r="A129" s="72"/>
      <c r="B129" s="83" t="s">
        <v>158</v>
      </c>
      <c r="C129" s="80"/>
      <c r="D129" s="80"/>
      <c r="E129" s="80"/>
      <c r="F129" s="80"/>
      <c r="G129" s="72"/>
      <c r="H129" s="83" t="s">
        <v>158</v>
      </c>
      <c r="I129" s="84"/>
      <c r="J129" s="84"/>
      <c r="K129" s="84"/>
      <c r="L129" s="84"/>
    </row>
    <row r="130" spans="1:12" ht="12" hidden="1" customHeight="1">
      <c r="A130" s="72"/>
      <c r="B130" s="83" t="s">
        <v>159</v>
      </c>
      <c r="C130" s="80"/>
      <c r="D130" s="80"/>
      <c r="E130" s="80"/>
      <c r="F130" s="80"/>
      <c r="G130" s="72"/>
      <c r="H130" s="83" t="s">
        <v>159</v>
      </c>
      <c r="I130" s="84"/>
      <c r="J130" s="84"/>
      <c r="K130" s="84"/>
      <c r="L130" s="84"/>
    </row>
    <row r="131" spans="1:12" ht="12" hidden="1" customHeight="1">
      <c r="A131" s="73"/>
      <c r="B131" s="83" t="s">
        <v>160</v>
      </c>
      <c r="C131" s="80"/>
      <c r="D131" s="80"/>
      <c r="E131" s="80"/>
      <c r="F131" s="80"/>
      <c r="G131" s="73"/>
      <c r="H131" s="83" t="s">
        <v>160</v>
      </c>
      <c r="I131" s="84"/>
      <c r="J131" s="84"/>
      <c r="K131" s="84"/>
      <c r="L131" s="84"/>
    </row>
    <row r="132" spans="1:12" ht="12.75" hidden="1" customHeight="1">
      <c r="A132" s="73"/>
      <c r="B132" s="83" t="s">
        <v>161</v>
      </c>
      <c r="C132" s="80"/>
      <c r="D132" s="80"/>
      <c r="E132" s="80"/>
      <c r="F132" s="80"/>
      <c r="G132" s="73"/>
      <c r="H132" s="83" t="s">
        <v>161</v>
      </c>
      <c r="I132" s="84"/>
      <c r="J132" s="84"/>
      <c r="K132" s="84"/>
      <c r="L132" s="84"/>
    </row>
    <row r="133" spans="1:12" ht="12.75" hidden="1" customHeight="1">
      <c r="A133" s="3"/>
      <c r="B133" s="83" t="s">
        <v>134</v>
      </c>
      <c r="C133" s="80"/>
      <c r="D133" s="80"/>
      <c r="E133" s="80"/>
      <c r="F133" s="80"/>
      <c r="G133" s="3"/>
      <c r="H133" s="83" t="s">
        <v>134</v>
      </c>
      <c r="I133" s="84"/>
      <c r="J133" s="84"/>
      <c r="K133" s="84"/>
      <c r="L133" s="84"/>
    </row>
    <row r="134" spans="1:12" ht="5.4" customHeight="1">
      <c r="A134" s="77"/>
      <c r="B134" s="72"/>
      <c r="C134" s="75"/>
      <c r="D134" s="75"/>
      <c r="E134" s="75"/>
      <c r="F134" s="75"/>
      <c r="G134" s="78"/>
      <c r="H134" s="72"/>
      <c r="I134" s="75"/>
      <c r="J134" s="75"/>
      <c r="K134" s="75"/>
      <c r="L134" s="75"/>
    </row>
    <row r="135" spans="1:12" s="48" customFormat="1" ht="16.5" customHeight="1">
      <c r="A135" s="150" t="s">
        <v>141</v>
      </c>
      <c r="B135" s="150"/>
      <c r="C135" s="150"/>
      <c r="D135" s="150"/>
      <c r="E135" s="150"/>
      <c r="F135" s="150"/>
      <c r="G135" s="150" t="s">
        <v>141</v>
      </c>
      <c r="H135" s="150"/>
      <c r="I135" s="150"/>
      <c r="J135" s="150"/>
      <c r="K135" s="150"/>
      <c r="L135" s="150"/>
    </row>
    <row r="136" spans="1:12" ht="14.4" hidden="1" customHeight="1">
      <c r="A136" s="73">
        <v>2018</v>
      </c>
      <c r="B136" s="72" t="s">
        <v>12</v>
      </c>
      <c r="C136" s="75">
        <v>8.0028993452539403</v>
      </c>
      <c r="D136" s="75">
        <v>5.1799296331387596</v>
      </c>
      <c r="E136" s="75">
        <v>12.050128895008701</v>
      </c>
      <c r="F136" s="75">
        <v>7.1496391361692098</v>
      </c>
      <c r="G136" s="76">
        <v>2018</v>
      </c>
      <c r="H136" s="72" t="s">
        <v>12</v>
      </c>
      <c r="I136" s="75">
        <v>6.89051988991028</v>
      </c>
      <c r="J136" s="75">
        <v>8.0110601301845605</v>
      </c>
      <c r="K136" s="75">
        <v>9.4760674276219703</v>
      </c>
      <c r="L136" s="75">
        <v>1.2585359492786701</v>
      </c>
    </row>
    <row r="137" spans="1:12" ht="14.4" hidden="1" customHeight="1">
      <c r="A137" s="81"/>
      <c r="B137" s="72" t="s">
        <v>13</v>
      </c>
      <c r="C137" s="75">
        <v>7.7626086966829897</v>
      </c>
      <c r="D137" s="75">
        <v>8.6843140089268598</v>
      </c>
      <c r="E137" s="75">
        <v>9.7405192596292203</v>
      </c>
      <c r="F137" s="75">
        <v>7.8217857383309601</v>
      </c>
      <c r="G137" s="76"/>
      <c r="H137" s="72" t="s">
        <v>13</v>
      </c>
      <c r="I137" s="75">
        <v>5.0164627549262004</v>
      </c>
      <c r="J137" s="75">
        <v>7.1342761313794902</v>
      </c>
      <c r="K137" s="75">
        <v>8.7856069358863103</v>
      </c>
      <c r="L137" s="75">
        <v>9.6732048243305506</v>
      </c>
    </row>
    <row r="138" spans="1:12" ht="14.4" hidden="1" customHeight="1">
      <c r="A138" s="72"/>
      <c r="B138" s="72" t="s">
        <v>14</v>
      </c>
      <c r="C138" s="75">
        <v>7.0074678145570699</v>
      </c>
      <c r="D138" s="75">
        <v>-0.74107690063517895</v>
      </c>
      <c r="E138" s="75">
        <v>13.836044542238801</v>
      </c>
      <c r="F138" s="75">
        <v>6.2159860346399496</v>
      </c>
      <c r="G138" s="76"/>
      <c r="H138" s="72" t="s">
        <v>14</v>
      </c>
      <c r="I138" s="75">
        <v>8.5615610362892607</v>
      </c>
      <c r="J138" s="75">
        <v>8.6739989076226998</v>
      </c>
      <c r="K138" s="75">
        <v>6.2531625958554002</v>
      </c>
      <c r="L138" s="75">
        <v>5.23086111954294</v>
      </c>
    </row>
    <row r="139" spans="1:12" ht="14.4" hidden="1" customHeight="1">
      <c r="A139" s="72"/>
      <c r="B139" s="72" t="s">
        <v>15</v>
      </c>
      <c r="C139" s="75">
        <v>6.8210059888946999</v>
      </c>
      <c r="D139" s="75">
        <v>7.49534131659387</v>
      </c>
      <c r="E139" s="75">
        <v>8.2300441673590097</v>
      </c>
      <c r="F139" s="75">
        <v>8.4326159364794098</v>
      </c>
      <c r="G139" s="76"/>
      <c r="H139" s="72" t="s">
        <v>15</v>
      </c>
      <c r="I139" s="75">
        <v>9.5827943176342991</v>
      </c>
      <c r="J139" s="75">
        <v>7.09860017396353</v>
      </c>
      <c r="K139" s="75">
        <v>4.4802756106733703</v>
      </c>
      <c r="L139" s="75">
        <v>5.4506718451646297</v>
      </c>
    </row>
    <row r="140" spans="1:12" ht="14.4" hidden="1" customHeight="1">
      <c r="A140" s="72"/>
      <c r="B140" s="72" t="s">
        <v>16</v>
      </c>
      <c r="C140" s="75">
        <v>6.9178080260815404</v>
      </c>
      <c r="D140" s="75">
        <v>5.6889116557446799</v>
      </c>
      <c r="E140" s="75">
        <v>3.76754258142795</v>
      </c>
      <c r="F140" s="75">
        <v>8.3948375865559193</v>
      </c>
      <c r="G140" s="76"/>
      <c r="H140" s="72" t="s">
        <v>16</v>
      </c>
      <c r="I140" s="75">
        <v>8.9936976954310008</v>
      </c>
      <c r="J140" s="75">
        <v>6.9709841149161598</v>
      </c>
      <c r="K140" s="75">
        <v>5.8075450035641296</v>
      </c>
      <c r="L140" s="75">
        <v>8.2145721602219499</v>
      </c>
    </row>
    <row r="141" spans="1:12" ht="14.4" hidden="1" customHeight="1">
      <c r="A141" s="72"/>
      <c r="B141" s="72" t="s">
        <v>17</v>
      </c>
      <c r="C141" s="75">
        <v>6.8197700454216603</v>
      </c>
      <c r="D141" s="75">
        <v>5.7807963241315301</v>
      </c>
      <c r="E141" s="75">
        <v>3.63903670095634</v>
      </c>
      <c r="F141" s="75">
        <v>9.2390492851135004</v>
      </c>
      <c r="G141" s="76"/>
      <c r="H141" s="72" t="s">
        <v>17</v>
      </c>
      <c r="I141" s="75">
        <v>9.1907105241527205</v>
      </c>
      <c r="J141" s="75">
        <v>5.6969209642069503</v>
      </c>
      <c r="K141" s="75">
        <v>5.7488665322410499</v>
      </c>
      <c r="L141" s="75">
        <v>6.0246062014875399</v>
      </c>
    </row>
    <row r="142" spans="1:12" ht="14.4" hidden="1" customHeight="1">
      <c r="A142" s="72"/>
      <c r="B142" s="72" t="s">
        <v>18</v>
      </c>
      <c r="C142" s="75">
        <v>6.6459039882595299</v>
      </c>
      <c r="D142" s="75">
        <v>6.0352404047226598</v>
      </c>
      <c r="E142" s="75">
        <v>2.7768655311077501</v>
      </c>
      <c r="F142" s="75">
        <v>11.143383088101199</v>
      </c>
      <c r="G142" s="76"/>
      <c r="H142" s="72" t="s">
        <v>18</v>
      </c>
      <c r="I142" s="75">
        <v>8.3170689186606204</v>
      </c>
      <c r="J142" s="75">
        <v>3.38693269139576</v>
      </c>
      <c r="K142" s="75">
        <v>5.9431891644564701</v>
      </c>
      <c r="L142" s="75">
        <v>7.8129276561596601</v>
      </c>
    </row>
    <row r="143" spans="1:12" ht="14.4" hidden="1" customHeight="1">
      <c r="A143" s="72"/>
      <c r="B143" s="72" t="s">
        <v>19</v>
      </c>
      <c r="C143" s="75">
        <v>7.0966703792608703</v>
      </c>
      <c r="D143" s="75">
        <v>5.2178338489428704</v>
      </c>
      <c r="E143" s="75">
        <v>4.4106289326677102</v>
      </c>
      <c r="F143" s="75">
        <v>10.492322269024299</v>
      </c>
      <c r="G143" s="76"/>
      <c r="H143" s="72" t="s">
        <v>19</v>
      </c>
      <c r="I143" s="75">
        <v>9.9539438565204392</v>
      </c>
      <c r="J143" s="75">
        <v>5.50321385763527</v>
      </c>
      <c r="K143" s="75">
        <v>5.7347418452349901</v>
      </c>
      <c r="L143" s="75">
        <v>7.5590499064902197</v>
      </c>
    </row>
    <row r="144" spans="1:12" ht="14.4" hidden="1" customHeight="1">
      <c r="A144" s="72"/>
      <c r="B144" s="72" t="s">
        <v>20</v>
      </c>
      <c r="C144" s="75">
        <v>5.8417258419443803</v>
      </c>
      <c r="D144" s="75">
        <v>2.8225284056821098</v>
      </c>
      <c r="E144" s="75">
        <v>4.8573690886090004</v>
      </c>
      <c r="F144" s="75">
        <v>9.1663830828310893</v>
      </c>
      <c r="G144" s="76"/>
      <c r="H144" s="72" t="s">
        <v>20</v>
      </c>
      <c r="I144" s="75">
        <v>11.016163320751</v>
      </c>
      <c r="J144" s="75">
        <v>0.59114483843882204</v>
      </c>
      <c r="K144" s="75">
        <v>4.3126199455681</v>
      </c>
      <c r="L144" s="75">
        <v>8.6291726927123698</v>
      </c>
    </row>
    <row r="145" spans="1:18" ht="14.4" hidden="1" customHeight="1">
      <c r="A145" s="72"/>
      <c r="B145" s="72" t="s">
        <v>21</v>
      </c>
      <c r="C145" s="75">
        <v>6.5253260732407501</v>
      </c>
      <c r="D145" s="75">
        <v>5.7507609009559797</v>
      </c>
      <c r="E145" s="75">
        <v>4.6703504541137697</v>
      </c>
      <c r="F145" s="75">
        <v>8.2860441789550201</v>
      </c>
      <c r="G145" s="76"/>
      <c r="H145" s="72" t="s">
        <v>21</v>
      </c>
      <c r="I145" s="75">
        <v>11.3731281378817</v>
      </c>
      <c r="J145" s="75">
        <v>2.2612343388941101</v>
      </c>
      <c r="K145" s="75">
        <v>4.9708916024383596</v>
      </c>
      <c r="L145" s="75">
        <v>10.080185460766501</v>
      </c>
    </row>
    <row r="146" spans="1:18" ht="14.4" hidden="1" customHeight="1">
      <c r="A146" s="72"/>
      <c r="B146" s="72" t="s">
        <v>22</v>
      </c>
      <c r="C146" s="75">
        <v>6.2188334448162097</v>
      </c>
      <c r="D146" s="75">
        <v>3.8448074311660001</v>
      </c>
      <c r="E146" s="75">
        <v>4.58423039562462</v>
      </c>
      <c r="F146" s="75">
        <v>8.7418182356098395</v>
      </c>
      <c r="G146" s="76"/>
      <c r="H146" s="72" t="s">
        <v>22</v>
      </c>
      <c r="I146" s="75">
        <v>7.9431256951733502</v>
      </c>
      <c r="J146" s="75">
        <v>2.7478176105997201</v>
      </c>
      <c r="K146" s="75">
        <v>5.9477023835763401</v>
      </c>
      <c r="L146" s="75">
        <v>9.9467055870282302</v>
      </c>
    </row>
    <row r="147" spans="1:18" ht="14.4" hidden="1" customHeight="1">
      <c r="A147" s="72"/>
      <c r="B147" s="72" t="s">
        <v>23</v>
      </c>
      <c r="C147" s="75">
        <v>5.9895351079304504</v>
      </c>
      <c r="D147" s="75">
        <v>6.1298906804748698</v>
      </c>
      <c r="E147" s="75">
        <v>5.3229789474017197</v>
      </c>
      <c r="F147" s="75">
        <v>9.4368015093040292</v>
      </c>
      <c r="G147" s="76"/>
      <c r="H147" s="72" t="s">
        <v>23</v>
      </c>
      <c r="I147" s="75">
        <v>7.9863615911302599</v>
      </c>
      <c r="J147" s="75">
        <v>3.1250468778456302</v>
      </c>
      <c r="K147" s="75">
        <v>4.5412538411702998</v>
      </c>
      <c r="L147" s="75">
        <v>9.7074876112092294</v>
      </c>
    </row>
    <row r="148" spans="1:18" ht="15" hidden="1" customHeight="1">
      <c r="A148" s="72"/>
      <c r="B148" s="73"/>
      <c r="C148" s="80"/>
      <c r="D148" s="80"/>
      <c r="E148" s="80"/>
      <c r="F148" s="80"/>
      <c r="G148" s="76"/>
      <c r="H148" s="73"/>
      <c r="I148" s="80"/>
      <c r="J148" s="80"/>
      <c r="K148" s="80"/>
      <c r="L148" s="80"/>
      <c r="M148" s="12"/>
      <c r="N148" s="12"/>
      <c r="O148" s="12"/>
      <c r="P148" s="12"/>
      <c r="Q148" s="12"/>
      <c r="R148" s="12"/>
    </row>
    <row r="149" spans="1:18" hidden="1">
      <c r="A149" s="73">
        <v>2019</v>
      </c>
      <c r="B149" s="72" t="s">
        <v>12</v>
      </c>
      <c r="C149" s="84">
        <v>5.2405261051976</v>
      </c>
      <c r="D149" s="84">
        <v>3.32104823510049</v>
      </c>
      <c r="E149" s="84">
        <v>14.221239992454899</v>
      </c>
      <c r="F149" s="84">
        <v>7.7354409556994002</v>
      </c>
      <c r="G149" s="76">
        <v>2019</v>
      </c>
      <c r="H149" s="72" t="s">
        <v>12</v>
      </c>
      <c r="I149" s="84">
        <v>8.3342986467407094</v>
      </c>
      <c r="J149" s="84">
        <v>2.1311633768929901</v>
      </c>
      <c r="K149" s="84">
        <v>2.3170997507145499</v>
      </c>
      <c r="L149" s="84">
        <v>8.3992584859376098</v>
      </c>
      <c r="M149" s="12"/>
      <c r="N149" s="12"/>
      <c r="O149" s="12"/>
      <c r="P149" s="12"/>
      <c r="Q149" s="12"/>
      <c r="R149" s="12"/>
    </row>
    <row r="150" spans="1:18" hidden="1">
      <c r="A150" s="81"/>
      <c r="B150" s="72" t="s">
        <v>13</v>
      </c>
      <c r="C150" s="84">
        <v>4.2021619337370204</v>
      </c>
      <c r="D150" s="84">
        <v>2.0872455076765002</v>
      </c>
      <c r="E150" s="84">
        <v>10.8765580174561</v>
      </c>
      <c r="F150" s="84">
        <v>7.1982507427353699</v>
      </c>
      <c r="G150" s="76"/>
      <c r="H150" s="72" t="s">
        <v>13</v>
      </c>
      <c r="I150" s="84">
        <v>7.19184741036283</v>
      </c>
      <c r="J150" s="84">
        <v>0.83096700366867504</v>
      </c>
      <c r="K150" s="84">
        <v>1.72352100521709</v>
      </c>
      <c r="L150" s="84">
        <v>5.8026707610870902</v>
      </c>
      <c r="M150" s="12"/>
      <c r="N150" s="12"/>
      <c r="O150" s="12"/>
      <c r="P150" s="12"/>
      <c r="Q150" s="12"/>
      <c r="R150" s="12"/>
    </row>
    <row r="151" spans="1:18" hidden="1">
      <c r="A151" s="73"/>
      <c r="B151" s="72" t="s">
        <v>14</v>
      </c>
      <c r="C151" s="84">
        <v>3.1236704316264099</v>
      </c>
      <c r="D151" s="84">
        <v>1.2558601833633001</v>
      </c>
      <c r="E151" s="84">
        <v>5.2044166854488498</v>
      </c>
      <c r="F151" s="84">
        <v>5.9931351041034002</v>
      </c>
      <c r="G151" s="76"/>
      <c r="H151" s="72" t="s">
        <v>14</v>
      </c>
      <c r="I151" s="84">
        <v>7.13631586903153</v>
      </c>
      <c r="J151" s="84">
        <v>7.88536338164363E-2</v>
      </c>
      <c r="K151" s="84">
        <v>0.57814793551898402</v>
      </c>
      <c r="L151" s="84">
        <v>6.7673693249226803</v>
      </c>
      <c r="M151" s="12"/>
      <c r="N151" s="12"/>
      <c r="O151" s="12"/>
      <c r="P151" s="12"/>
      <c r="Q151" s="12"/>
      <c r="R151" s="12"/>
    </row>
    <row r="152" spans="1:18" hidden="1">
      <c r="A152" s="73"/>
      <c r="B152" s="72" t="s">
        <v>15</v>
      </c>
      <c r="C152" s="84">
        <v>3.3181249587883599</v>
      </c>
      <c r="D152" s="84">
        <v>2.3184328014304798</v>
      </c>
      <c r="E152" s="84">
        <v>5.1297581473636704</v>
      </c>
      <c r="F152" s="84">
        <v>7.7616311645553102</v>
      </c>
      <c r="G152" s="76"/>
      <c r="H152" s="72" t="s">
        <v>15</v>
      </c>
      <c r="I152" s="84">
        <v>6.2909033742910303</v>
      </c>
      <c r="J152" s="84">
        <v>0.53940684749136403</v>
      </c>
      <c r="K152" s="84">
        <v>0.77348728842383696</v>
      </c>
      <c r="L152" s="84">
        <v>5.7563848063841201</v>
      </c>
      <c r="M152" s="12"/>
      <c r="N152" s="12"/>
      <c r="O152" s="12"/>
      <c r="P152" s="12"/>
      <c r="Q152" s="12"/>
      <c r="R152" s="12"/>
    </row>
    <row r="153" spans="1:18" hidden="1">
      <c r="A153" s="73"/>
      <c r="B153" s="72" t="s">
        <v>16</v>
      </c>
      <c r="C153" s="84">
        <v>3.5437415143507298</v>
      </c>
      <c r="D153" s="84">
        <v>2.0067715911414399</v>
      </c>
      <c r="E153" s="84">
        <v>6.3750492111141304</v>
      </c>
      <c r="F153" s="84">
        <v>8.9019232884333501</v>
      </c>
      <c r="G153" s="76"/>
      <c r="H153" s="72" t="s">
        <v>16</v>
      </c>
      <c r="I153" s="84">
        <v>7.0362576371646197</v>
      </c>
      <c r="J153" s="84">
        <v>1.0104958862843501</v>
      </c>
      <c r="K153" s="84">
        <v>0.30574389909632799</v>
      </c>
      <c r="L153" s="84">
        <v>3.1092719260631898</v>
      </c>
      <c r="M153" s="12"/>
      <c r="N153" s="12"/>
      <c r="O153" s="12"/>
      <c r="P153" s="12"/>
      <c r="Q153" s="12"/>
      <c r="R153" s="12"/>
    </row>
    <row r="154" spans="1:18" hidden="1">
      <c r="A154" s="73"/>
      <c r="B154" s="72" t="s">
        <v>30</v>
      </c>
      <c r="C154" s="84">
        <v>5.0222145800640599</v>
      </c>
      <c r="D154" s="84">
        <v>1.7596336636366801</v>
      </c>
      <c r="E154" s="84">
        <v>10.111835975936099</v>
      </c>
      <c r="F154" s="84">
        <v>8.1883851472852207</v>
      </c>
      <c r="G154" s="76"/>
      <c r="H154" s="72" t="s">
        <v>30</v>
      </c>
      <c r="I154" s="84">
        <v>6.9352463742853603</v>
      </c>
      <c r="J154" s="84">
        <v>0.89427223933338995</v>
      </c>
      <c r="K154" s="84">
        <v>4.0463676233899397</v>
      </c>
      <c r="L154" s="84">
        <v>3.2370596626364101</v>
      </c>
      <c r="M154" s="12"/>
      <c r="N154" s="12"/>
      <c r="O154" s="12"/>
      <c r="P154" s="12"/>
      <c r="Q154" s="12"/>
      <c r="R154" s="12"/>
    </row>
    <row r="155" spans="1:18" hidden="1">
      <c r="A155" s="73"/>
      <c r="B155" s="72" t="s">
        <v>18</v>
      </c>
      <c r="C155" s="84">
        <v>5.7925914256481699</v>
      </c>
      <c r="D155" s="84">
        <v>4.2492767355078298</v>
      </c>
      <c r="E155" s="84">
        <v>10.784168577392901</v>
      </c>
      <c r="F155" s="84">
        <v>8.2745805989328396</v>
      </c>
      <c r="G155" s="76"/>
      <c r="H155" s="72" t="s">
        <v>18</v>
      </c>
      <c r="I155" s="84">
        <v>7.0744784640760097</v>
      </c>
      <c r="J155" s="84">
        <v>1.3586228560531299</v>
      </c>
      <c r="K155" s="84">
        <v>5.3350745599956602</v>
      </c>
      <c r="L155" s="84">
        <v>4.0229416684728498</v>
      </c>
      <c r="M155" s="12"/>
      <c r="N155" s="12"/>
      <c r="O155" s="12"/>
      <c r="P155" s="12"/>
      <c r="Q155" s="12"/>
      <c r="R155" s="12"/>
    </row>
    <row r="156" spans="1:18" hidden="1">
      <c r="A156" s="73"/>
      <c r="B156" s="72" t="s">
        <v>27</v>
      </c>
      <c r="C156" s="84">
        <v>5.4817953959429797</v>
      </c>
      <c r="D156" s="84">
        <v>4.1039045086916301</v>
      </c>
      <c r="E156" s="84">
        <v>9.4087853815434705</v>
      </c>
      <c r="F156" s="84">
        <v>6.07169662292495</v>
      </c>
      <c r="G156" s="76"/>
      <c r="H156" s="72" t="s">
        <v>27</v>
      </c>
      <c r="I156" s="84">
        <v>6.58447739653153</v>
      </c>
      <c r="J156" s="84">
        <v>0.36839474896832802</v>
      </c>
      <c r="K156" s="84">
        <v>6.4748810583300704</v>
      </c>
      <c r="L156" s="84">
        <v>2.0230703463386099</v>
      </c>
      <c r="M156" s="12"/>
      <c r="N156" s="12"/>
      <c r="O156" s="12"/>
      <c r="P156" s="12"/>
      <c r="Q156" s="12"/>
      <c r="R156" s="12"/>
    </row>
    <row r="157" spans="1:18" hidden="1">
      <c r="A157" s="73"/>
      <c r="B157" s="72" t="s">
        <v>28</v>
      </c>
      <c r="C157" s="84">
        <v>5.0428991119270803</v>
      </c>
      <c r="D157" s="84">
        <v>5.2834338851262101</v>
      </c>
      <c r="E157" s="84">
        <v>1.37150044603354</v>
      </c>
      <c r="F157" s="84">
        <v>6.0103158900551401</v>
      </c>
      <c r="G157" s="76"/>
      <c r="H157" s="72" t="s">
        <v>28</v>
      </c>
      <c r="I157" s="84">
        <v>6.9067983418310499</v>
      </c>
      <c r="J157" s="84">
        <v>2.2153863985917299</v>
      </c>
      <c r="K157" s="84">
        <v>5.5840347986932199</v>
      </c>
      <c r="L157" s="84">
        <v>1.1397510282360599</v>
      </c>
      <c r="M157" s="12"/>
      <c r="N157" s="12"/>
      <c r="O157" s="12"/>
      <c r="P157" s="12"/>
      <c r="Q157" s="12"/>
      <c r="R157" s="12"/>
    </row>
    <row r="158" spans="1:18" hidden="1">
      <c r="A158" s="77"/>
      <c r="B158" s="72" t="s">
        <v>29</v>
      </c>
      <c r="C158" s="84">
        <v>4.3949550480748298</v>
      </c>
      <c r="D158" s="84">
        <v>4.8929472627134301</v>
      </c>
      <c r="E158" s="84">
        <v>-0.38409889470780501</v>
      </c>
      <c r="F158" s="84">
        <v>5.2827167311807397</v>
      </c>
      <c r="G158" s="78"/>
      <c r="H158" s="72" t="s">
        <v>29</v>
      </c>
      <c r="I158" s="84">
        <v>5.4536318124956003</v>
      </c>
      <c r="J158" s="84">
        <v>1.67871026682758</v>
      </c>
      <c r="K158" s="84">
        <v>5.3573666813713503</v>
      </c>
      <c r="L158" s="84">
        <v>2.0664339936902798</v>
      </c>
      <c r="M158" s="12"/>
      <c r="N158" s="12"/>
      <c r="O158" s="12"/>
      <c r="P158" s="12"/>
      <c r="Q158" s="12"/>
      <c r="R158" s="12"/>
    </row>
    <row r="159" spans="1:18" hidden="1">
      <c r="A159" s="79"/>
      <c r="B159" s="81" t="s">
        <v>22</v>
      </c>
      <c r="C159" s="84">
        <v>4.8935159175161296</v>
      </c>
      <c r="D159" s="84">
        <v>6.4353664946721496</v>
      </c>
      <c r="E159" s="84">
        <v>-2.5553412084391698</v>
      </c>
      <c r="F159" s="84">
        <v>5.4154356260885699</v>
      </c>
      <c r="G159" s="79"/>
      <c r="H159" s="81" t="s">
        <v>22</v>
      </c>
      <c r="I159" s="84">
        <v>6.1884448682095599</v>
      </c>
      <c r="J159" s="84">
        <v>2.51806333725672</v>
      </c>
      <c r="K159" s="84">
        <v>5.9090808351461002</v>
      </c>
      <c r="L159" s="84">
        <v>3.6603341936795699</v>
      </c>
      <c r="M159" s="12"/>
      <c r="N159" s="12"/>
      <c r="O159" s="12"/>
      <c r="P159" s="12"/>
      <c r="Q159" s="12"/>
      <c r="R159" s="12"/>
    </row>
    <row r="160" spans="1:18" hidden="1">
      <c r="A160" s="79"/>
      <c r="B160" s="81" t="s">
        <v>23</v>
      </c>
      <c r="C160" s="84">
        <v>5.4339637094471698</v>
      </c>
      <c r="D160" s="84">
        <v>4.8411789454468304</v>
      </c>
      <c r="E160" s="84">
        <v>-3.8441375883724</v>
      </c>
      <c r="F160" s="84">
        <v>5.8405324465707196</v>
      </c>
      <c r="G160" s="79"/>
      <c r="H160" s="81" t="s">
        <v>23</v>
      </c>
      <c r="I160" s="84">
        <v>7.3307452666975204</v>
      </c>
      <c r="J160" s="84">
        <v>2.1616644059730601</v>
      </c>
      <c r="K160" s="84">
        <v>7.0529350057679796</v>
      </c>
      <c r="L160" s="84">
        <v>4.9259855117820903</v>
      </c>
    </row>
    <row r="161" spans="1:18" ht="9" hidden="1" customHeight="1">
      <c r="A161" s="73"/>
      <c r="B161" s="81"/>
      <c r="C161" s="84"/>
      <c r="D161" s="84"/>
      <c r="E161" s="84"/>
      <c r="F161" s="84"/>
      <c r="G161" s="73"/>
      <c r="H161" s="81"/>
      <c r="I161" s="84"/>
      <c r="J161" s="84"/>
      <c r="K161" s="84"/>
      <c r="L161" s="84"/>
    </row>
    <row r="162" spans="1:18" ht="13.5" hidden="1" customHeight="1">
      <c r="A162" s="73">
        <v>2020</v>
      </c>
      <c r="B162" s="82" t="s">
        <v>12</v>
      </c>
      <c r="C162" s="84">
        <v>5.2506234527227997</v>
      </c>
      <c r="D162" s="84">
        <v>5.8510797192302499</v>
      </c>
      <c r="E162" s="84">
        <v>-5.9039839577175099</v>
      </c>
      <c r="F162" s="84">
        <v>4.4302226542322298</v>
      </c>
      <c r="G162" s="73">
        <v>2020</v>
      </c>
      <c r="H162" s="82" t="s">
        <v>12</v>
      </c>
      <c r="I162" s="84">
        <v>7.4072832015688901</v>
      </c>
      <c r="J162" s="84">
        <v>1.83031531973554</v>
      </c>
      <c r="K162" s="84">
        <v>7.6484713833372897</v>
      </c>
      <c r="L162" s="84">
        <v>3.1577286518932799</v>
      </c>
    </row>
    <row r="163" spans="1:18" ht="13.5" hidden="1" customHeight="1">
      <c r="A163" s="77"/>
      <c r="B163" s="83" t="s">
        <v>13</v>
      </c>
      <c r="C163" s="84">
        <v>4.9098162526834299</v>
      </c>
      <c r="D163" s="84">
        <v>5.19127378073616</v>
      </c>
      <c r="E163" s="84">
        <v>-5.0857645365778898</v>
      </c>
      <c r="F163" s="84">
        <v>3.6585488761582599</v>
      </c>
      <c r="G163" s="78"/>
      <c r="H163" s="83" t="s">
        <v>13</v>
      </c>
      <c r="I163" s="84">
        <v>7.7328026341570801</v>
      </c>
      <c r="J163" s="84">
        <v>1.6369570319726401</v>
      </c>
      <c r="K163" s="84">
        <v>7.0164190051744004</v>
      </c>
      <c r="L163" s="84">
        <v>4.4020692471646399</v>
      </c>
      <c r="M163" s="12"/>
      <c r="N163" s="12"/>
      <c r="O163" s="12"/>
      <c r="P163" s="12"/>
      <c r="Q163" s="12"/>
      <c r="R163" s="12"/>
    </row>
    <row r="164" spans="1:18" ht="13.5" hidden="1" customHeight="1">
      <c r="A164" s="77"/>
      <c r="B164" s="83" t="s">
        <v>14</v>
      </c>
      <c r="C164" s="84">
        <v>-2.5420491818105302</v>
      </c>
      <c r="D164" s="84">
        <v>2.18402685308945</v>
      </c>
      <c r="E164" s="84">
        <v>-5.34405619451063</v>
      </c>
      <c r="F164" s="84">
        <v>2.8486408413750199</v>
      </c>
      <c r="G164" s="78"/>
      <c r="H164" s="83" t="s">
        <v>14</v>
      </c>
      <c r="I164" s="84">
        <v>-2.9924850858311598</v>
      </c>
      <c r="J164" s="84">
        <v>-7.5138063945424403</v>
      </c>
      <c r="K164" s="84">
        <v>-3.1998519619341699</v>
      </c>
      <c r="L164" s="84">
        <v>0.80013503405214104</v>
      </c>
      <c r="M164" s="12"/>
      <c r="N164" s="12"/>
      <c r="O164" s="12"/>
      <c r="P164" s="12"/>
      <c r="Q164" s="12"/>
      <c r="R164" s="12"/>
    </row>
    <row r="165" spans="1:18" ht="13.5" hidden="1" customHeight="1">
      <c r="A165" s="77"/>
      <c r="B165" s="83" t="s">
        <v>15</v>
      </c>
      <c r="C165" s="84">
        <v>-27.484628734125099</v>
      </c>
      <c r="D165" s="84">
        <v>-25.626786359665299</v>
      </c>
      <c r="E165" s="84">
        <v>0.13658299205801</v>
      </c>
      <c r="F165" s="84">
        <v>-0.72207914670989704</v>
      </c>
      <c r="G165" s="78"/>
      <c r="H165" s="83" t="s">
        <v>15</v>
      </c>
      <c r="I165" s="84">
        <v>-25.035253282433899</v>
      </c>
      <c r="J165" s="84">
        <v>-39.541189842187897</v>
      </c>
      <c r="K165" s="84">
        <v>-39.085767309762602</v>
      </c>
      <c r="L165" s="84">
        <v>-45.551883755962102</v>
      </c>
      <c r="M165" s="12"/>
      <c r="N165" s="12"/>
      <c r="O165" s="12"/>
      <c r="P165" s="12"/>
      <c r="Q165" s="12"/>
      <c r="R165" s="12"/>
    </row>
    <row r="166" spans="1:18" ht="13.5" hidden="1" customHeight="1">
      <c r="A166" s="77"/>
      <c r="B166" s="83" t="s">
        <v>16</v>
      </c>
      <c r="C166" s="84">
        <v>-23.3279994167052</v>
      </c>
      <c r="D166" s="84">
        <v>-14.365651013820299</v>
      </c>
      <c r="E166" s="84">
        <v>-1.67667733879509</v>
      </c>
      <c r="F166" s="84">
        <v>0.24887468060148499</v>
      </c>
      <c r="G166" s="78"/>
      <c r="H166" s="83" t="s">
        <v>16</v>
      </c>
      <c r="I166" s="84">
        <v>-18.894333820386699</v>
      </c>
      <c r="J166" s="84">
        <v>-26.3484271295574</v>
      </c>
      <c r="K166" s="84">
        <v>-41.043294518980197</v>
      </c>
      <c r="L166" s="84">
        <v>-13.291208095585599</v>
      </c>
      <c r="M166" s="12"/>
      <c r="N166" s="12"/>
      <c r="O166" s="12"/>
      <c r="P166" s="12"/>
      <c r="Q166" s="12"/>
      <c r="R166" s="12"/>
    </row>
    <row r="167" spans="1:18" ht="13.5" hidden="1" customHeight="1">
      <c r="A167" s="77"/>
      <c r="B167" s="83" t="s">
        <v>30</v>
      </c>
      <c r="C167" s="84">
        <v>-7.7245282435061302</v>
      </c>
      <c r="D167" s="84">
        <v>-7.1624761149064202</v>
      </c>
      <c r="E167" s="84">
        <v>5.56747981812586</v>
      </c>
      <c r="F167" s="84">
        <v>4.1004335137012804</v>
      </c>
      <c r="G167" s="78"/>
      <c r="H167" s="83" t="s">
        <v>30</v>
      </c>
      <c r="I167" s="84">
        <v>-2.26208280368028</v>
      </c>
      <c r="J167" s="84">
        <v>-4.3252285214945401</v>
      </c>
      <c r="K167" s="84">
        <v>-19.6888389415295</v>
      </c>
      <c r="L167" s="84">
        <v>-4.4382617366612704</v>
      </c>
      <c r="M167" s="12"/>
      <c r="N167" s="12"/>
      <c r="O167" s="12"/>
      <c r="P167" s="12"/>
      <c r="Q167" s="12"/>
      <c r="R167" s="12"/>
    </row>
    <row r="168" spans="1:18" ht="13.5" hidden="1" customHeight="1">
      <c r="A168" s="77"/>
      <c r="B168" s="83" t="s">
        <v>31</v>
      </c>
      <c r="C168" s="84">
        <v>-3.9683301008407001</v>
      </c>
      <c r="D168" s="84">
        <v>-7.9079811056587896</v>
      </c>
      <c r="E168" s="84">
        <v>2.76905544567285</v>
      </c>
      <c r="F168" s="84">
        <v>3.5232263912053301</v>
      </c>
      <c r="G168" s="78"/>
      <c r="H168" s="83" t="s">
        <v>31</v>
      </c>
      <c r="I168" s="84">
        <v>4.9983049709740701</v>
      </c>
      <c r="J168" s="84">
        <v>-0.86302164615723598</v>
      </c>
      <c r="K168" s="84">
        <v>-14.3448926927122</v>
      </c>
      <c r="L168" s="84">
        <v>4.6463917910062502</v>
      </c>
      <c r="M168" s="12"/>
      <c r="N168" s="12"/>
      <c r="O168" s="12"/>
      <c r="P168" s="12"/>
      <c r="Q168" s="12"/>
      <c r="R168" s="12"/>
    </row>
    <row r="169" spans="1:18" ht="13.5" hidden="1" customHeight="1">
      <c r="A169" s="77"/>
      <c r="B169" s="83" t="s">
        <v>27</v>
      </c>
      <c r="C169" s="84">
        <v>-3.3973734745695099</v>
      </c>
      <c r="D169" s="84">
        <v>-5.4962529185591302</v>
      </c>
      <c r="E169" s="84">
        <v>2.7032623522138999</v>
      </c>
      <c r="F169" s="84">
        <v>3.5653363781486398</v>
      </c>
      <c r="G169" s="78"/>
      <c r="H169" s="83" t="s">
        <v>27</v>
      </c>
      <c r="I169" s="84">
        <v>3.2272785487312601</v>
      </c>
      <c r="J169" s="84">
        <v>1.39299478672574</v>
      </c>
      <c r="K169" s="84">
        <v>-12.7574307941047</v>
      </c>
      <c r="L169" s="84">
        <v>7.05274074371418</v>
      </c>
      <c r="M169" s="12"/>
      <c r="N169" s="12"/>
      <c r="O169" s="12"/>
      <c r="P169" s="12"/>
      <c r="Q169" s="12"/>
      <c r="R169" s="12"/>
    </row>
    <row r="170" spans="1:18" ht="13.5" hidden="1" customHeight="1">
      <c r="A170" s="77"/>
      <c r="B170" s="83" t="s">
        <v>20</v>
      </c>
      <c r="C170" s="84">
        <v>-3.2413358589456802</v>
      </c>
      <c r="D170" s="84">
        <v>-6.3561992897562298</v>
      </c>
      <c r="E170" s="84">
        <v>0.88953001203364601</v>
      </c>
      <c r="F170" s="84">
        <v>2.9299541573094299</v>
      </c>
      <c r="G170" s="78"/>
      <c r="H170" s="83" t="s">
        <v>20</v>
      </c>
      <c r="I170" s="84">
        <v>3.8680316579745999</v>
      </c>
      <c r="J170" s="84">
        <v>2.6713750130059202</v>
      </c>
      <c r="K170" s="84">
        <v>-12.617555506116799</v>
      </c>
      <c r="L170" s="84">
        <v>5.9334057641839504</v>
      </c>
      <c r="M170" s="12"/>
      <c r="N170" s="12"/>
      <c r="O170" s="12"/>
      <c r="P170" s="12"/>
      <c r="Q170" s="12"/>
      <c r="R170" s="12"/>
    </row>
    <row r="171" spans="1:18" ht="13.5" hidden="1" customHeight="1">
      <c r="A171" s="77"/>
      <c r="B171" s="83" t="s">
        <v>21</v>
      </c>
      <c r="C171" s="84">
        <v>-0.81144948319399302</v>
      </c>
      <c r="D171" s="84">
        <v>-3.5341931665113702</v>
      </c>
      <c r="E171" s="84">
        <v>0.16472966978873199</v>
      </c>
      <c r="F171" s="84">
        <v>2.18067786144498</v>
      </c>
      <c r="G171" s="78"/>
      <c r="H171" s="83" t="s">
        <v>21</v>
      </c>
      <c r="I171" s="84">
        <v>3.04148140171927</v>
      </c>
      <c r="J171" s="84">
        <v>2.3299884380784599</v>
      </c>
      <c r="K171" s="84">
        <v>-5.5136454909319701</v>
      </c>
      <c r="L171" s="84">
        <v>5.6436842617896703</v>
      </c>
      <c r="M171" s="12"/>
      <c r="N171" s="12"/>
      <c r="O171" s="12"/>
      <c r="P171" s="12"/>
      <c r="Q171" s="12"/>
      <c r="R171" s="12"/>
    </row>
    <row r="172" spans="1:18" ht="13.5" hidden="1" customHeight="1">
      <c r="A172" s="79"/>
      <c r="B172" s="83" t="s">
        <v>22</v>
      </c>
      <c r="C172" s="84">
        <v>-0.34412568172550501</v>
      </c>
      <c r="D172" s="84">
        <v>-6.02483838703629</v>
      </c>
      <c r="E172" s="84">
        <v>2.3839405331808901</v>
      </c>
      <c r="F172" s="84">
        <v>3.4436671561610899</v>
      </c>
      <c r="G172" s="79"/>
      <c r="H172" s="83" t="s">
        <v>22</v>
      </c>
      <c r="I172" s="84">
        <v>4.1212033630216602</v>
      </c>
      <c r="J172" s="84">
        <v>3.0771979462941301</v>
      </c>
      <c r="K172" s="84">
        <v>-5.8587530463518496</v>
      </c>
      <c r="L172" s="84">
        <v>8.2341795242938201</v>
      </c>
    </row>
    <row r="173" spans="1:18" ht="13.5" hidden="1" customHeight="1">
      <c r="A173" s="73"/>
      <c r="B173" s="83" t="s">
        <v>23</v>
      </c>
      <c r="C173" s="84">
        <v>6.2744406168069297E-2</v>
      </c>
      <c r="D173" s="84">
        <v>-3.7270535818465</v>
      </c>
      <c r="E173" s="84">
        <v>1.01205390684258</v>
      </c>
      <c r="F173" s="84">
        <v>4.0032904197574899</v>
      </c>
      <c r="G173" s="73"/>
      <c r="H173" s="83" t="s">
        <v>23</v>
      </c>
      <c r="I173" s="84">
        <v>6.4270617391771996</v>
      </c>
      <c r="J173" s="84">
        <v>4.6256490424501298</v>
      </c>
      <c r="K173" s="84">
        <v>-6.70545375008144</v>
      </c>
      <c r="L173" s="84">
        <v>10.7978577699312</v>
      </c>
    </row>
    <row r="174" spans="1:18" ht="15" hidden="1" customHeight="1">
      <c r="A174" s="73"/>
      <c r="B174" s="83"/>
      <c r="C174" s="84"/>
      <c r="D174" s="84"/>
      <c r="E174" s="84"/>
      <c r="F174" s="84"/>
      <c r="G174" s="73"/>
      <c r="H174" s="83"/>
      <c r="I174" s="84"/>
      <c r="J174" s="84"/>
      <c r="K174" s="84"/>
      <c r="L174" s="84"/>
    </row>
    <row r="175" spans="1:18" ht="13.5" hidden="1" customHeight="1">
      <c r="A175" s="73">
        <v>2021</v>
      </c>
      <c r="B175" s="82" t="s">
        <v>12</v>
      </c>
      <c r="C175" s="90">
        <f>(C49/C36-1)*100</f>
        <v>3.420947183614409E-2</v>
      </c>
      <c r="D175" s="80">
        <f t="shared" ref="D175:F175" si="0">(D49/D36-1)*100</f>
        <v>-1.1983894868456968</v>
      </c>
      <c r="E175" s="80">
        <f t="shared" si="0"/>
        <v>-7.5770718012860723</v>
      </c>
      <c r="F175" s="80">
        <f t="shared" si="0"/>
        <v>3.9481736072614959</v>
      </c>
      <c r="G175" s="73">
        <v>2021</v>
      </c>
      <c r="H175" s="82" t="s">
        <v>12</v>
      </c>
      <c r="I175" s="84">
        <v>5.0661394860869597</v>
      </c>
      <c r="J175" s="84">
        <v>4.53272718067279</v>
      </c>
      <c r="K175" s="84">
        <v>-4.9567808301124696</v>
      </c>
      <c r="L175" s="84">
        <v>3.1219609009175602</v>
      </c>
    </row>
    <row r="176" spans="1:18" ht="13.5" hidden="1" customHeight="1">
      <c r="A176" s="73"/>
      <c r="B176" s="83" t="s">
        <v>13</v>
      </c>
      <c r="C176" s="80">
        <f>(C50/C37-1)*100</f>
        <v>0.37407742182213877</v>
      </c>
      <c r="D176" s="80">
        <f t="shared" ref="D176:F176" si="1">(D50/D37-1)*100</f>
        <v>-4.9544650991430794</v>
      </c>
      <c r="E176" s="80">
        <f t="shared" si="1"/>
        <v>-4.8570627538955247</v>
      </c>
      <c r="F176" s="80">
        <f t="shared" si="1"/>
        <v>4.1864930647063314</v>
      </c>
      <c r="G176" s="73"/>
      <c r="H176" s="83" t="s">
        <v>13</v>
      </c>
      <c r="I176" s="84">
        <v>5.9889858543257901</v>
      </c>
      <c r="J176" s="84">
        <v>4.01179211994467</v>
      </c>
      <c r="K176" s="84">
        <v>-4.0938936794798799</v>
      </c>
      <c r="L176" s="84">
        <v>3.93581381104342</v>
      </c>
    </row>
    <row r="177" spans="1:12" ht="13.5" hidden="1" customHeight="1">
      <c r="A177" s="79"/>
      <c r="B177" s="83" t="s">
        <v>24</v>
      </c>
      <c r="C177" s="80">
        <f t="shared" ref="C177:F177" si="2">(C51/C38-1)*100</f>
        <v>2.10084659250247</v>
      </c>
      <c r="D177" s="80">
        <f t="shared" si="2"/>
        <v>-2.2469057551790184</v>
      </c>
      <c r="E177" s="80">
        <f t="shared" si="2"/>
        <v>0.55175026466445232</v>
      </c>
      <c r="F177" s="80">
        <f t="shared" si="2"/>
        <v>4.9265573306935151</v>
      </c>
      <c r="G177" s="79"/>
      <c r="H177" s="83" t="s">
        <v>24</v>
      </c>
      <c r="I177" s="84">
        <v>4.1906854762665304</v>
      </c>
      <c r="J177" s="84">
        <v>6.0107413574118</v>
      </c>
      <c r="K177" s="84">
        <v>-0.68712519530170801</v>
      </c>
      <c r="L177" s="84">
        <v>3.3448907518972799</v>
      </c>
    </row>
    <row r="178" spans="1:12" ht="13.5" hidden="1" customHeight="1">
      <c r="A178" s="79"/>
      <c r="B178" s="83" t="s">
        <v>15</v>
      </c>
      <c r="C178" s="80">
        <f t="shared" ref="C178:F178" si="3">(C52/C39-1)*100</f>
        <v>42.936414225636831</v>
      </c>
      <c r="D178" s="80">
        <f t="shared" si="3"/>
        <v>27.006939563765897</v>
      </c>
      <c r="E178" s="80">
        <f t="shared" si="3"/>
        <v>6.3562669517269077</v>
      </c>
      <c r="F178" s="80">
        <f t="shared" si="3"/>
        <v>8.9224757618005199</v>
      </c>
      <c r="G178" s="79"/>
      <c r="H178" s="83" t="s">
        <v>15</v>
      </c>
      <c r="I178" s="84">
        <v>41.895894405535799</v>
      </c>
      <c r="J178" s="84">
        <v>55.659953214992598</v>
      </c>
      <c r="K178" s="84">
        <v>70.312734388723797</v>
      </c>
      <c r="L178" s="84">
        <v>120.680043466797</v>
      </c>
    </row>
    <row r="179" spans="1:12" ht="13.5" hidden="1" customHeight="1">
      <c r="A179" s="79"/>
      <c r="B179" s="83" t="s">
        <v>130</v>
      </c>
      <c r="C179" s="80">
        <f t="shared" ref="C179:F179" si="4">(C53/C40-1)*100</f>
        <v>27.617470957690049</v>
      </c>
      <c r="D179" s="80">
        <f t="shared" si="4"/>
        <v>3.4741670831402782</v>
      </c>
      <c r="E179" s="80">
        <f t="shared" si="4"/>
        <v>11.044542709965</v>
      </c>
      <c r="F179" s="80">
        <f t="shared" si="4"/>
        <v>5.4532475151593207</v>
      </c>
      <c r="G179" s="79"/>
      <c r="H179" s="83" t="s">
        <v>130</v>
      </c>
      <c r="I179" s="84">
        <v>12.7198778662998</v>
      </c>
      <c r="J179" s="84">
        <v>26.978992893937399</v>
      </c>
      <c r="K179" s="84">
        <v>67.779585328500005</v>
      </c>
      <c r="L179" s="84">
        <v>25.424211222762001</v>
      </c>
    </row>
    <row r="180" spans="1:12" ht="13.5" hidden="1" customHeight="1">
      <c r="A180" s="79"/>
      <c r="B180" s="83" t="s">
        <v>131</v>
      </c>
      <c r="C180" s="80">
        <f t="shared" ref="C180:F180" si="5">(C54/C41-1)*100</f>
        <v>-0.45048334491334385</v>
      </c>
      <c r="D180" s="80">
        <f t="shared" si="5"/>
        <v>-22.614813727908068</v>
      </c>
      <c r="E180" s="80">
        <f t="shared" si="5"/>
        <v>0.36591113085362448</v>
      </c>
      <c r="F180" s="80">
        <f t="shared" si="5"/>
        <v>-4.0394651590237025</v>
      </c>
      <c r="G180" s="79"/>
      <c r="H180" s="83" t="s">
        <v>131</v>
      </c>
      <c r="I180" s="84">
        <v>-8.4255945238957999</v>
      </c>
      <c r="J180" s="84">
        <v>-2.4722491676237102</v>
      </c>
      <c r="K180" s="84">
        <v>10.9480980832779</v>
      </c>
      <c r="L180" s="84">
        <v>10.977953780608701</v>
      </c>
    </row>
    <row r="181" spans="1:12" ht="13.5" hidden="1" customHeight="1">
      <c r="A181" s="79"/>
      <c r="B181" s="83" t="s">
        <v>31</v>
      </c>
      <c r="C181" s="80">
        <f t="shared" ref="C181:F181" si="6">(C55/C42-1)*100</f>
        <v>-3.4024130342381831</v>
      </c>
      <c r="D181" s="80">
        <f t="shared" si="6"/>
        <v>-21.636010843188082</v>
      </c>
      <c r="E181" s="80">
        <f t="shared" si="6"/>
        <v>-0.68075747004434639</v>
      </c>
      <c r="F181" s="80">
        <f t="shared" si="6"/>
        <v>1.2533727582223264</v>
      </c>
      <c r="G181" s="79"/>
      <c r="H181" s="83" t="s">
        <v>31</v>
      </c>
      <c r="I181" s="84">
        <v>-7.5667887112674803</v>
      </c>
      <c r="J181" s="84">
        <v>-9.8033273149942808</v>
      </c>
      <c r="K181" s="84">
        <v>2.68091814122779</v>
      </c>
      <c r="L181" s="84">
        <v>-4.7658842737894602</v>
      </c>
    </row>
    <row r="182" spans="1:12" ht="13.5" hidden="1" customHeight="1">
      <c r="A182" s="77"/>
      <c r="B182" s="83" t="s">
        <v>19</v>
      </c>
      <c r="C182" s="80">
        <f t="shared" ref="C182:F185" si="7">(C56/C43-1)*100</f>
        <v>-3.3141258802880103</v>
      </c>
      <c r="D182" s="80">
        <f t="shared" si="7"/>
        <v>-24.25587880847322</v>
      </c>
      <c r="E182" s="80">
        <f t="shared" si="7"/>
        <v>-1.5263900844932565</v>
      </c>
      <c r="F182" s="80">
        <f t="shared" si="7"/>
        <v>2.2885553679956594</v>
      </c>
      <c r="G182" s="77"/>
      <c r="H182" s="83" t="s">
        <v>19</v>
      </c>
      <c r="I182" s="84">
        <v>-8.3688187331365498</v>
      </c>
      <c r="J182" s="84">
        <v>-7.3977862696915802</v>
      </c>
      <c r="K182" s="84">
        <v>-0.87241094841553601</v>
      </c>
      <c r="L182" s="84">
        <v>3.07347815242314</v>
      </c>
    </row>
    <row r="183" spans="1:12" ht="13.5" hidden="1" customHeight="1">
      <c r="A183" s="77"/>
      <c r="B183" s="83" t="s">
        <v>20</v>
      </c>
      <c r="C183" s="80">
        <f t="shared" si="7"/>
        <v>-2.6869817823018338</v>
      </c>
      <c r="D183" s="80">
        <f t="shared" si="7"/>
        <v>-17.164342498904659</v>
      </c>
      <c r="E183" s="80">
        <f t="shared" si="7"/>
        <v>-1.5693938746301095</v>
      </c>
      <c r="F183" s="80">
        <f t="shared" si="7"/>
        <v>4.4317931602192218</v>
      </c>
      <c r="G183" s="77"/>
      <c r="H183" s="83" t="s">
        <v>20</v>
      </c>
      <c r="I183" s="84">
        <v>-7.6392795051744997</v>
      </c>
      <c r="J183" s="84">
        <v>-6.61839293262019</v>
      </c>
      <c r="K183" s="84">
        <v>-4.4149808425414401</v>
      </c>
      <c r="L183" s="84">
        <v>0.58178429243893603</v>
      </c>
    </row>
    <row r="184" spans="1:12" ht="13.5" hidden="1" customHeight="1">
      <c r="A184" s="77"/>
      <c r="B184" s="83" t="s">
        <v>21</v>
      </c>
      <c r="C184" s="80">
        <f t="shared" si="7"/>
        <v>-1.825561832140854</v>
      </c>
      <c r="D184" s="80">
        <f t="shared" si="7"/>
        <v>-9.2668475281049929</v>
      </c>
      <c r="E184" s="80">
        <f t="shared" si="7"/>
        <v>-0.46998487270391021</v>
      </c>
      <c r="F184" s="80">
        <f t="shared" si="7"/>
        <v>8.5765230054283705</v>
      </c>
      <c r="G184" s="77"/>
      <c r="H184" s="83" t="s">
        <v>21</v>
      </c>
      <c r="I184" s="84">
        <v>-3.4504030618519401</v>
      </c>
      <c r="J184" s="84">
        <v>-0.496130803519168</v>
      </c>
      <c r="K184" s="84">
        <v>-5.3756737423335297</v>
      </c>
      <c r="L184" s="84">
        <v>6.4748726804860803</v>
      </c>
    </row>
    <row r="185" spans="1:12" hidden="1">
      <c r="A185" s="73"/>
      <c r="B185" s="72" t="s">
        <v>22</v>
      </c>
      <c r="C185" s="80">
        <f t="shared" si="7"/>
        <v>1.2974635244540123</v>
      </c>
      <c r="D185" s="80">
        <f t="shared" si="7"/>
        <v>-9.0058124453390338</v>
      </c>
      <c r="E185" s="80">
        <f t="shared" si="7"/>
        <v>7.0419233872778708</v>
      </c>
      <c r="F185" s="80">
        <f t="shared" si="7"/>
        <v>7.753445583306906</v>
      </c>
      <c r="G185" s="73"/>
      <c r="H185" s="72" t="s">
        <v>22</v>
      </c>
      <c r="I185" s="84">
        <v>1.7969857762057699</v>
      </c>
      <c r="J185" s="84">
        <v>2.3407773317182001</v>
      </c>
      <c r="K185" s="84">
        <v>-1.2758940480391301</v>
      </c>
      <c r="L185" s="84">
        <v>7.5206154781759502E-2</v>
      </c>
    </row>
    <row r="186" spans="1:12" hidden="1">
      <c r="A186" s="73"/>
      <c r="B186" s="72" t="s">
        <v>23</v>
      </c>
      <c r="C186" s="80">
        <f>(C60/C47-1)*100</f>
        <v>0.67750948480564954</v>
      </c>
      <c r="D186" s="80">
        <f t="shared" ref="D186:F186" si="8">(D60/D47-1)*100</f>
        <v>-4.4591883407538502</v>
      </c>
      <c r="E186" s="80">
        <f t="shared" si="8"/>
        <v>9.9326400944554027</v>
      </c>
      <c r="F186" s="80">
        <f t="shared" si="8"/>
        <v>7.4658107956292463</v>
      </c>
      <c r="G186" s="73"/>
      <c r="H186" s="72" t="s">
        <v>23</v>
      </c>
      <c r="I186" s="84">
        <v>3.7327964012168402</v>
      </c>
      <c r="J186" s="84">
        <v>1.45500708425004</v>
      </c>
      <c r="K186" s="84">
        <v>-5.0903849909910104</v>
      </c>
      <c r="L186" s="84">
        <v>3.1373130566446399</v>
      </c>
    </row>
    <row r="187" spans="1:12" hidden="1">
      <c r="A187" s="73"/>
      <c r="B187" s="72"/>
      <c r="C187" s="80"/>
      <c r="D187" s="80"/>
      <c r="E187" s="80"/>
      <c r="F187" s="80"/>
      <c r="G187" s="73"/>
      <c r="H187" s="72"/>
      <c r="I187" s="84"/>
      <c r="J187" s="84"/>
      <c r="K187" s="84"/>
      <c r="L187" s="84"/>
    </row>
    <row r="188" spans="1:12" ht="13.5" hidden="1" customHeight="1">
      <c r="A188" s="73">
        <v>2022</v>
      </c>
      <c r="B188" s="82" t="s">
        <v>12</v>
      </c>
      <c r="C188" s="80">
        <f t="shared" ref="C188:F194" si="9">(C62/C49-1)*100</f>
        <v>1.6753624577758863</v>
      </c>
      <c r="D188" s="80">
        <f t="shared" si="9"/>
        <v>3.2430909687663156</v>
      </c>
      <c r="E188" s="80">
        <f t="shared" si="9"/>
        <v>13.922266103908033</v>
      </c>
      <c r="F188" s="80">
        <f t="shared" si="9"/>
        <v>8.2786409734393338</v>
      </c>
      <c r="G188" s="73">
        <v>2022</v>
      </c>
      <c r="H188" s="82" t="s">
        <v>12</v>
      </c>
      <c r="I188" s="84">
        <f t="shared" ref="I188:L188" si="10">(I62/I49-1)*100</f>
        <v>1.473142878567435</v>
      </c>
      <c r="J188" s="84">
        <f t="shared" si="10"/>
        <v>2.7995299003671592</v>
      </c>
      <c r="K188" s="84">
        <f t="shared" si="10"/>
        <v>-3.2740723029458962</v>
      </c>
      <c r="L188" s="84">
        <f t="shared" si="10"/>
        <v>-0.84021620761732807</v>
      </c>
    </row>
    <row r="189" spans="1:12" ht="13.5" hidden="1" customHeight="1">
      <c r="A189" s="73"/>
      <c r="B189" s="85" t="s">
        <v>13</v>
      </c>
      <c r="C189" s="80">
        <f t="shared" si="9"/>
        <v>0.65611989020963879</v>
      </c>
      <c r="D189" s="80">
        <f t="shared" si="9"/>
        <v>-1.3014770526683428</v>
      </c>
      <c r="E189" s="80">
        <f t="shared" si="9"/>
        <v>7.489060835541439</v>
      </c>
      <c r="F189" s="80">
        <f t="shared" si="9"/>
        <v>3.148604637787944</v>
      </c>
      <c r="G189" s="73"/>
      <c r="H189" s="85" t="s">
        <v>13</v>
      </c>
      <c r="I189" s="84">
        <f t="shared" ref="I189:L189" si="11">(I63/I50-1)*100</f>
        <v>2.0321125799805495</v>
      </c>
      <c r="J189" s="84">
        <f t="shared" si="11"/>
        <v>1.1472050701894165</v>
      </c>
      <c r="K189" s="84">
        <f t="shared" si="11"/>
        <v>-2.1522577562375522</v>
      </c>
      <c r="L189" s="84">
        <f t="shared" si="11"/>
        <v>-0.87111973442732804</v>
      </c>
    </row>
    <row r="190" spans="1:12" ht="13.5" hidden="1" customHeight="1">
      <c r="A190" s="79"/>
      <c r="B190" s="85" t="s">
        <v>14</v>
      </c>
      <c r="C190" s="80">
        <f t="shared" si="9"/>
        <v>1.1704412254587071</v>
      </c>
      <c r="D190" s="80">
        <f t="shared" si="9"/>
        <v>-0.87175675124206986</v>
      </c>
      <c r="E190" s="80">
        <f t="shared" si="9"/>
        <v>4.7863218849172995</v>
      </c>
      <c r="F190" s="80">
        <f t="shared" si="9"/>
        <v>2.2881232847165922</v>
      </c>
      <c r="G190" s="79"/>
      <c r="H190" s="85" t="s">
        <v>14</v>
      </c>
      <c r="I190" s="84">
        <f t="shared" ref="I190:L190" si="12">(I64/I51-1)*100</f>
        <v>6.5550480766766173</v>
      </c>
      <c r="J190" s="84">
        <f t="shared" si="12"/>
        <v>4.2649341808148833</v>
      </c>
      <c r="K190" s="84">
        <f t="shared" si="12"/>
        <v>-3.7595690294909279</v>
      </c>
      <c r="L190" s="84">
        <f t="shared" si="12"/>
        <v>-1.3558553569758103</v>
      </c>
    </row>
    <row r="191" spans="1:12" ht="13.5" hidden="1" customHeight="1">
      <c r="A191" s="79"/>
      <c r="B191" s="85" t="s">
        <v>25</v>
      </c>
      <c r="C191" s="80">
        <f t="shared" si="9"/>
        <v>3.2831098792315716</v>
      </c>
      <c r="D191" s="80">
        <f t="shared" si="9"/>
        <v>-3.5788097104788585</v>
      </c>
      <c r="E191" s="80">
        <f t="shared" si="9"/>
        <v>2.6630294818335676</v>
      </c>
      <c r="F191" s="80">
        <f t="shared" si="9"/>
        <v>3.7826704150244472</v>
      </c>
      <c r="G191" s="79"/>
      <c r="H191" s="85" t="s">
        <v>25</v>
      </c>
      <c r="I191" s="84">
        <f t="shared" ref="I191:L191" si="13">(I65/I52-1)*100</f>
        <v>19.640092904295535</v>
      </c>
      <c r="J191" s="84">
        <f t="shared" si="13"/>
        <v>6.947261772237967</v>
      </c>
      <c r="K191" s="84">
        <f t="shared" si="13"/>
        <v>-5.894324223609015</v>
      </c>
      <c r="L191" s="84">
        <f t="shared" si="13"/>
        <v>-0.28979773836856904</v>
      </c>
    </row>
    <row r="192" spans="1:12" ht="13.5" hidden="1" customHeight="1">
      <c r="A192" s="79"/>
      <c r="B192" s="83" t="s">
        <v>26</v>
      </c>
      <c r="C192" s="80">
        <f t="shared" si="9"/>
        <v>3.0927973781717633</v>
      </c>
      <c r="D192" s="80">
        <f t="shared" si="9"/>
        <v>-0.96258513796041445</v>
      </c>
      <c r="E192" s="80">
        <f t="shared" si="9"/>
        <v>5.8237413960620321</v>
      </c>
      <c r="F192" s="80">
        <f t="shared" si="9"/>
        <v>0.40218553354482989</v>
      </c>
      <c r="G192" s="79"/>
      <c r="H192" s="83" t="s">
        <v>26</v>
      </c>
      <c r="I192" s="84">
        <f t="shared" ref="I192:L192" si="14">(I66/I53-1)*100</f>
        <v>18.459341949764219</v>
      </c>
      <c r="J192" s="84">
        <f t="shared" si="14"/>
        <v>7.1964628400734476</v>
      </c>
      <c r="K192" s="84">
        <f t="shared" si="14"/>
        <v>-5.1246441243639644</v>
      </c>
      <c r="L192" s="84">
        <f t="shared" si="14"/>
        <v>-2.4560786730151274</v>
      </c>
    </row>
    <row r="193" spans="1:12" ht="13.5" hidden="1" customHeight="1">
      <c r="A193" s="79"/>
      <c r="B193" s="83" t="s">
        <v>131</v>
      </c>
      <c r="C193" s="80">
        <f t="shared" si="9"/>
        <v>10.699061942901643</v>
      </c>
      <c r="D193" s="80">
        <f t="shared" si="9"/>
        <v>27.609511913794126</v>
      </c>
      <c r="E193" s="80">
        <f t="shared" si="9"/>
        <v>1.8504766609048096</v>
      </c>
      <c r="F193" s="80">
        <f t="shared" si="9"/>
        <v>1.7327410623200645</v>
      </c>
      <c r="G193" s="79"/>
      <c r="H193" s="83" t="s">
        <v>131</v>
      </c>
      <c r="I193" s="84">
        <f t="shared" ref="I193:L193" si="15">(I67/I54-1)*100</f>
        <v>28.707490117940715</v>
      </c>
      <c r="J193" s="84">
        <f t="shared" si="15"/>
        <v>19.031501998483733</v>
      </c>
      <c r="K193" s="84">
        <f t="shared" si="15"/>
        <v>1.9400051616120573</v>
      </c>
      <c r="L193" s="84">
        <f t="shared" si="15"/>
        <v>2.014301293943177</v>
      </c>
    </row>
    <row r="194" spans="1:12" ht="13.5" hidden="1" customHeight="1">
      <c r="A194" s="79"/>
      <c r="B194" s="83" t="s">
        <v>132</v>
      </c>
      <c r="C194" s="80">
        <f t="shared" si="9"/>
        <v>10.841976238174045</v>
      </c>
      <c r="D194" s="80">
        <f t="shared" si="9"/>
        <v>19.157276805329595</v>
      </c>
      <c r="E194" s="80">
        <f t="shared" si="9"/>
        <v>6.0439835600828662</v>
      </c>
      <c r="F194" s="80">
        <f t="shared" si="9"/>
        <v>0.27029775437001913</v>
      </c>
      <c r="G194" s="79"/>
      <c r="H194" s="83" t="s">
        <v>132</v>
      </c>
      <c r="I194" s="84">
        <f t="shared" ref="I194:L194" si="16">(I68/I55-1)*100</f>
        <v>31.589892752913062</v>
      </c>
      <c r="J194" s="84">
        <f t="shared" si="16"/>
        <v>17.156360256728131</v>
      </c>
      <c r="K194" s="84">
        <f t="shared" si="16"/>
        <v>2.3939966577585015</v>
      </c>
      <c r="L194" s="84">
        <f t="shared" si="16"/>
        <v>2.11071180910678</v>
      </c>
    </row>
    <row r="195" spans="1:12" ht="13.5" hidden="1" customHeight="1">
      <c r="A195" s="77"/>
      <c r="B195" s="83" t="s">
        <v>133</v>
      </c>
      <c r="C195" s="80">
        <f t="shared" ref="C195:F195" si="17">(C69/C56-1)*100</f>
        <v>7.3408189759711862</v>
      </c>
      <c r="D195" s="80">
        <f t="shared" si="17"/>
        <v>7.4362458261297837</v>
      </c>
      <c r="E195" s="80">
        <f t="shared" si="17"/>
        <v>6.3185440187326636</v>
      </c>
      <c r="F195" s="80">
        <f t="shared" si="17"/>
        <v>0.1105715654002859</v>
      </c>
      <c r="G195" s="77"/>
      <c r="H195" s="83" t="s">
        <v>133</v>
      </c>
      <c r="I195" s="84">
        <f t="shared" ref="I195:L195" si="18">(I69/I56-1)*100</f>
        <v>28.20466641137056</v>
      </c>
      <c r="J195" s="84">
        <f t="shared" si="18"/>
        <v>9.871712330114768</v>
      </c>
      <c r="K195" s="84">
        <f t="shared" si="18"/>
        <v>1.7287076543992974</v>
      </c>
      <c r="L195" s="84">
        <f t="shared" si="18"/>
        <v>5.1935032486656096</v>
      </c>
    </row>
    <row r="196" spans="1:12" ht="13.5" hidden="1" customHeight="1">
      <c r="A196" s="77"/>
      <c r="B196" s="83" t="s">
        <v>20</v>
      </c>
      <c r="C196" s="80">
        <f t="shared" ref="C196" si="19">(C70/C57-1)*100</f>
        <v>3.4036948932717692</v>
      </c>
      <c r="D196" s="80">
        <f t="shared" ref="D196:F196" si="20">(D70/D57-1)*100</f>
        <v>20.523093021642747</v>
      </c>
      <c r="E196" s="80">
        <f t="shared" si="20"/>
        <v>12.916164664886276</v>
      </c>
      <c r="F196" s="80">
        <f t="shared" si="20"/>
        <v>-0.64755018354499816</v>
      </c>
      <c r="G196" s="77"/>
      <c r="H196" s="83" t="s">
        <v>20</v>
      </c>
      <c r="I196" s="84">
        <f t="shared" ref="I196:L196" si="21">(I70/I57-1)*100</f>
        <v>14.523650801187603</v>
      </c>
      <c r="J196" s="84">
        <f t="shared" si="21"/>
        <v>3.5219901941503373</v>
      </c>
      <c r="K196" s="84">
        <f t="shared" si="21"/>
        <v>-6.9604596533112684E-2</v>
      </c>
      <c r="L196" s="84">
        <f t="shared" si="21"/>
        <v>0.80136191461441797</v>
      </c>
    </row>
    <row r="197" spans="1:12" ht="13.5" hidden="1" customHeight="1">
      <c r="A197" s="77"/>
      <c r="B197" s="83" t="s">
        <v>21</v>
      </c>
      <c r="C197" s="80">
        <f t="shared" ref="C197" si="22">(C71/C58-1)*100</f>
        <v>0.83012106418358655</v>
      </c>
      <c r="D197" s="80">
        <f t="shared" ref="D197:F197" si="23">(D71/D58-1)*100</f>
        <v>14.136949882785821</v>
      </c>
      <c r="E197" s="80">
        <f t="shared" si="23"/>
        <v>10.921926120425752</v>
      </c>
      <c r="F197" s="80">
        <f t="shared" si="23"/>
        <v>0.57212729437481347</v>
      </c>
      <c r="G197" s="77"/>
      <c r="H197" s="83" t="s">
        <v>21</v>
      </c>
      <c r="I197" s="84">
        <f t="shared" ref="I197:L197" si="24">(I71/I58-1)*100</f>
        <v>10.769058683054954</v>
      </c>
      <c r="J197" s="84">
        <f t="shared" si="24"/>
        <v>-4.4810257154342059</v>
      </c>
      <c r="K197" s="84">
        <f t="shared" si="24"/>
        <v>-7.2187473694976241</v>
      </c>
      <c r="L197" s="84">
        <f t="shared" si="24"/>
        <v>1.2167436192353609</v>
      </c>
    </row>
    <row r="198" spans="1:12" hidden="1">
      <c r="A198" s="73"/>
      <c r="B198" s="72" t="s">
        <v>22</v>
      </c>
      <c r="C198" s="80">
        <f>(C72/C59-1)*100</f>
        <v>0.60556099883131154</v>
      </c>
      <c r="D198" s="80">
        <f t="shared" ref="D198:F198" si="25">(D72/D59-1)*100</f>
        <v>10.844626678427538</v>
      </c>
      <c r="E198" s="80">
        <f t="shared" si="25"/>
        <v>9.8033334719625387</v>
      </c>
      <c r="F198" s="80">
        <f t="shared" si="25"/>
        <v>3.54099444890974</v>
      </c>
      <c r="G198" s="73"/>
      <c r="H198" s="72" t="s">
        <v>22</v>
      </c>
      <c r="I198" s="84">
        <f t="shared" ref="I198:L198" si="26">(I72/I59-1)*100</f>
        <v>8.0557881502186781</v>
      </c>
      <c r="J198" s="84">
        <f t="shared" si="26"/>
        <v>-3.5588739342123143</v>
      </c>
      <c r="K198" s="84">
        <f t="shared" si="26"/>
        <v>-7.6615537262321958</v>
      </c>
      <c r="L198" s="84">
        <f t="shared" si="26"/>
        <v>2.6639041560960086</v>
      </c>
    </row>
    <row r="199" spans="1:12" hidden="1">
      <c r="A199" s="73"/>
      <c r="B199" s="72" t="s">
        <v>23</v>
      </c>
      <c r="C199" s="80">
        <f>(C73/C60-1)*100</f>
        <v>1.115040760407271</v>
      </c>
      <c r="D199" s="80">
        <f t="shared" ref="D199:F199" si="27">(D73/D60-1)*100</f>
        <v>10.43831308612868</v>
      </c>
      <c r="E199" s="80">
        <f t="shared" si="27"/>
        <v>20.543371203499163</v>
      </c>
      <c r="F199" s="80">
        <f t="shared" si="27"/>
        <v>4.665343004023903</v>
      </c>
      <c r="G199" s="73"/>
      <c r="H199" s="72" t="s">
        <v>23</v>
      </c>
      <c r="I199" s="84">
        <f>(I73/I60-1)*100</f>
        <v>5.4725047881001299</v>
      </c>
      <c r="J199" s="84">
        <f t="shared" ref="J199:L199" si="28">(J73/J60-1)*100</f>
        <v>-2.6394650563723476</v>
      </c>
      <c r="K199" s="84">
        <f t="shared" si="28"/>
        <v>-7.0533317585133481</v>
      </c>
      <c r="L199" s="84">
        <f t="shared" si="28"/>
        <v>2.237555486774867</v>
      </c>
    </row>
    <row r="200" spans="1:12" hidden="1">
      <c r="A200" s="73"/>
      <c r="B200" s="72"/>
      <c r="C200" s="80"/>
      <c r="D200" s="80"/>
      <c r="E200" s="80"/>
      <c r="F200" s="80"/>
      <c r="G200" s="73"/>
      <c r="H200" s="72"/>
      <c r="I200" s="84"/>
      <c r="J200" s="84"/>
      <c r="K200" s="84"/>
      <c r="L200" s="84"/>
    </row>
    <row r="201" spans="1:12" ht="13.5" hidden="1" customHeight="1">
      <c r="A201" s="73">
        <v>2023</v>
      </c>
      <c r="B201" s="72" t="s">
        <v>12</v>
      </c>
      <c r="C201" s="80">
        <f t="shared" ref="C201:F204" si="29">(C75/C62-1)*100</f>
        <v>0.26789843461934026</v>
      </c>
      <c r="D201" s="80">
        <f t="shared" si="29"/>
        <v>8.0074319638173908</v>
      </c>
      <c r="E201" s="80">
        <f t="shared" si="29"/>
        <v>16.329054154951027</v>
      </c>
      <c r="F201" s="80">
        <f t="shared" si="29"/>
        <v>8.1499711402215347</v>
      </c>
      <c r="G201" s="73">
        <v>2023</v>
      </c>
      <c r="H201" s="72" t="s">
        <v>12</v>
      </c>
      <c r="I201" s="84">
        <f t="shared" ref="I201:L204" si="30">(I75/I62-1)*100</f>
        <v>5.027266820488685</v>
      </c>
      <c r="J201" s="84">
        <f t="shared" si="30"/>
        <v>-7.3896366210138726</v>
      </c>
      <c r="K201" s="84">
        <f t="shared" si="30"/>
        <v>-9.2840351518053374</v>
      </c>
      <c r="L201" s="84">
        <f t="shared" si="30"/>
        <v>0.41266402237409849</v>
      </c>
    </row>
    <row r="202" spans="1:12" ht="13.5" hidden="1" customHeight="1">
      <c r="A202" s="73"/>
      <c r="B202" s="72" t="s">
        <v>13</v>
      </c>
      <c r="C202" s="80">
        <f t="shared" si="29"/>
        <v>3.7783665472416184</v>
      </c>
      <c r="D202" s="80">
        <f t="shared" si="29"/>
        <v>8.3914910957194842</v>
      </c>
      <c r="E202" s="80">
        <f t="shared" si="29"/>
        <v>11.134987231804971</v>
      </c>
      <c r="F202" s="80">
        <f t="shared" si="29"/>
        <v>8.7667200105390855</v>
      </c>
      <c r="G202" s="73"/>
      <c r="H202" s="72" t="s">
        <v>13</v>
      </c>
      <c r="I202" s="84">
        <f t="shared" si="30"/>
        <v>13.007021022922128</v>
      </c>
      <c r="J202" s="84">
        <f t="shared" si="30"/>
        <v>-1.3977428775923006</v>
      </c>
      <c r="K202" s="84">
        <f t="shared" si="30"/>
        <v>-5.7604456528401631</v>
      </c>
      <c r="L202" s="84">
        <f t="shared" si="30"/>
        <v>2.720594765401696</v>
      </c>
    </row>
    <row r="203" spans="1:12" ht="13.5" hidden="1" customHeight="1">
      <c r="A203" s="79"/>
      <c r="B203" s="83" t="s">
        <v>14</v>
      </c>
      <c r="C203" s="80">
        <f t="shared" si="29"/>
        <v>6.7413823436865083</v>
      </c>
      <c r="D203" s="80">
        <f t="shared" si="29"/>
        <v>7.7941533867672108</v>
      </c>
      <c r="E203" s="80">
        <f t="shared" si="29"/>
        <v>7.2626982863482681</v>
      </c>
      <c r="F203" s="80">
        <f t="shared" si="29"/>
        <v>10.313824163227769</v>
      </c>
      <c r="G203" s="79"/>
      <c r="H203" s="83" t="s">
        <v>14</v>
      </c>
      <c r="I203" s="84">
        <f t="shared" si="30"/>
        <v>13.293138216896661</v>
      </c>
      <c r="J203" s="84">
        <f t="shared" si="30"/>
        <v>4.0050608732578707</v>
      </c>
      <c r="K203" s="84">
        <f t="shared" si="30"/>
        <v>0.42281765676122074</v>
      </c>
      <c r="L203" s="84">
        <f t="shared" si="30"/>
        <v>8.0332359494791117</v>
      </c>
    </row>
    <row r="204" spans="1:12" ht="13.5" hidden="1" customHeight="1">
      <c r="A204" s="79"/>
      <c r="B204" s="83" t="s">
        <v>15</v>
      </c>
      <c r="C204" s="80">
        <f t="shared" si="29"/>
        <v>3.3800435235140203</v>
      </c>
      <c r="D204" s="80">
        <f t="shared" si="29"/>
        <v>12.691974158213103</v>
      </c>
      <c r="E204" s="80">
        <f t="shared" si="29"/>
        <v>6.955536197293366</v>
      </c>
      <c r="F204" s="80">
        <f t="shared" si="29"/>
        <v>5.1594350978443115</v>
      </c>
      <c r="G204" s="79"/>
      <c r="H204" s="83" t="s">
        <v>15</v>
      </c>
      <c r="I204" s="84">
        <f t="shared" si="30"/>
        <v>3.250180161285332</v>
      </c>
      <c r="J204" s="84">
        <f t="shared" si="30"/>
        <v>1.1266859213451275</v>
      </c>
      <c r="K204" s="84">
        <f t="shared" si="30"/>
        <v>0.31620362702526883</v>
      </c>
      <c r="L204" s="84">
        <f t="shared" si="30"/>
        <v>6.0250384588203865</v>
      </c>
    </row>
    <row r="205" spans="1:12" ht="13.5" hidden="1" customHeight="1">
      <c r="A205" s="79"/>
      <c r="B205" s="83" t="s">
        <v>16</v>
      </c>
      <c r="C205" s="80">
        <f t="shared" ref="C205:F205" si="31">(C79/C66-1)*100</f>
        <v>5.2957786480881008</v>
      </c>
      <c r="D205" s="80">
        <f t="shared" si="31"/>
        <v>11.274235857935855</v>
      </c>
      <c r="E205" s="80">
        <f t="shared" si="31"/>
        <v>12.110153334562646</v>
      </c>
      <c r="F205" s="80">
        <f t="shared" si="31"/>
        <v>7.9718883939061458</v>
      </c>
      <c r="G205" s="79"/>
      <c r="H205" s="83" t="s">
        <v>16</v>
      </c>
      <c r="I205" s="84">
        <f t="shared" ref="I205:L205" si="32">(I79/I66-1)*100</f>
        <v>5.8153834072790733</v>
      </c>
      <c r="J205" s="84">
        <f t="shared" si="32"/>
        <v>4.2476679368798065</v>
      </c>
      <c r="K205" s="84">
        <f t="shared" si="32"/>
        <v>1.1618750268004074</v>
      </c>
      <c r="L205" s="84">
        <f t="shared" si="32"/>
        <v>8.7298345058375979</v>
      </c>
    </row>
    <row r="206" spans="1:12" ht="13.5" hidden="1" customHeight="1">
      <c r="A206" s="79"/>
      <c r="B206" s="83" t="s">
        <v>17</v>
      </c>
      <c r="C206" s="80">
        <f t="shared" ref="C206:F206" si="33">(C80/C67-1)*100</f>
        <v>4.4850133812775583</v>
      </c>
      <c r="D206" s="80">
        <f t="shared" si="33"/>
        <v>12.539706520196447</v>
      </c>
      <c r="E206" s="80">
        <f t="shared" si="33"/>
        <v>8.6633539654040082</v>
      </c>
      <c r="F206" s="80">
        <f t="shared" si="33"/>
        <v>6.0872463615675665</v>
      </c>
      <c r="G206" s="79"/>
      <c r="H206" s="83" t="s">
        <v>17</v>
      </c>
      <c r="I206" s="84">
        <f t="shared" ref="I206:L206" si="34">(I80/I67-1)*100</f>
        <v>2.5323746394899649</v>
      </c>
      <c r="J206" s="84">
        <f t="shared" si="34"/>
        <v>-1.384717555006354</v>
      </c>
      <c r="K206" s="84">
        <f t="shared" si="34"/>
        <v>4.7431025738500665</v>
      </c>
      <c r="L206" s="84">
        <f t="shared" si="34"/>
        <v>8.4734110545197971</v>
      </c>
    </row>
    <row r="207" spans="1:12" ht="13.5" hidden="1" customHeight="1">
      <c r="A207" s="79"/>
      <c r="B207" s="83" t="s">
        <v>18</v>
      </c>
      <c r="C207" s="80">
        <f t="shared" ref="C207:F207" si="35">(C81/C68-1)*100</f>
        <v>6.6189891138277446</v>
      </c>
      <c r="D207" s="80">
        <f t="shared" si="35"/>
        <v>13.057623896733705</v>
      </c>
      <c r="E207" s="80">
        <f t="shared" si="35"/>
        <v>10.053028164535815</v>
      </c>
      <c r="F207" s="80">
        <f t="shared" si="35"/>
        <v>7.4756470975543055</v>
      </c>
      <c r="G207" s="79"/>
      <c r="H207" s="83" t="s">
        <v>18</v>
      </c>
      <c r="I207" s="84">
        <f t="shared" ref="I207:L207" si="36">(I81/I68-1)*100</f>
        <v>-5.1647387142761403E-2</v>
      </c>
      <c r="J207" s="84">
        <f t="shared" si="36"/>
        <v>0.89051530313040139</v>
      </c>
      <c r="K207" s="84">
        <f t="shared" si="36"/>
        <v>12.110440693643199</v>
      </c>
      <c r="L207" s="84">
        <f t="shared" si="36"/>
        <v>7.5745460587211655</v>
      </c>
    </row>
    <row r="208" spans="1:12" ht="13.5" hidden="1" customHeight="1">
      <c r="A208" s="77"/>
      <c r="B208" s="83" t="s">
        <v>27</v>
      </c>
      <c r="C208" s="80">
        <f t="shared" ref="C208:F208" si="37">(C82/C69-1)*100</f>
        <v>6.0777220819993483</v>
      </c>
      <c r="D208" s="80">
        <f t="shared" si="37"/>
        <v>10.215704077986199</v>
      </c>
      <c r="E208" s="80">
        <f t="shared" si="37"/>
        <v>10.916644734981995</v>
      </c>
      <c r="F208" s="80">
        <f t="shared" si="37"/>
        <v>7.6474280806274608</v>
      </c>
      <c r="G208" s="77"/>
      <c r="H208" s="83" t="s">
        <v>27</v>
      </c>
      <c r="I208" s="84">
        <f t="shared" ref="I208:L208" si="38">(I82/I69-1)*100</f>
        <v>3.1507864061034896</v>
      </c>
      <c r="J208" s="84">
        <f t="shared" si="38"/>
        <v>-0.40093727454529882</v>
      </c>
      <c r="K208" s="84">
        <f t="shared" si="38"/>
        <v>8.5095824809554124</v>
      </c>
      <c r="L208" s="84">
        <f t="shared" si="38"/>
        <v>5.342133412998451</v>
      </c>
    </row>
    <row r="209" spans="1:14" ht="13.5" hidden="1" customHeight="1">
      <c r="A209" s="77"/>
      <c r="B209" s="83" t="s">
        <v>28</v>
      </c>
      <c r="C209" s="80">
        <f t="shared" ref="C209:F209" si="39">(C83/C70-1)*100</f>
        <v>5.741230734817071</v>
      </c>
      <c r="D209" s="80">
        <f t="shared" si="39"/>
        <v>5.16441551732707</v>
      </c>
      <c r="E209" s="80">
        <f t="shared" si="39"/>
        <v>11.694646121749241</v>
      </c>
      <c r="F209" s="80">
        <f t="shared" si="39"/>
        <v>6.5023248818553592</v>
      </c>
      <c r="G209" s="77"/>
      <c r="H209" s="83" t="s">
        <v>28</v>
      </c>
      <c r="I209" s="84">
        <f t="shared" ref="I209:L209" si="40">(I83/I70-1)*100</f>
        <v>2.088018660447033</v>
      </c>
      <c r="J209" s="84">
        <f t="shared" si="40"/>
        <v>1.7011165363319147</v>
      </c>
      <c r="K209" s="84">
        <f t="shared" si="40"/>
        <v>8.8964531217283529</v>
      </c>
      <c r="L209" s="84">
        <f t="shared" si="40"/>
        <v>5.3112408136980038</v>
      </c>
    </row>
    <row r="210" spans="1:14" ht="12.75" hidden="1" customHeight="1">
      <c r="A210" s="77"/>
      <c r="B210" s="83" t="s">
        <v>21</v>
      </c>
      <c r="C210" s="80">
        <f t="shared" ref="C210:F210" si="41">(C84/C71-1)*100</f>
        <v>4.6879282328529115</v>
      </c>
      <c r="D210" s="80">
        <f t="shared" si="41"/>
        <v>1.9552886567363759</v>
      </c>
      <c r="E210" s="80">
        <f t="shared" si="41"/>
        <v>8.9124638098616593</v>
      </c>
      <c r="F210" s="80">
        <f t="shared" si="41"/>
        <v>2.0342524738103718</v>
      </c>
      <c r="G210" s="77"/>
      <c r="H210" s="83" t="s">
        <v>21</v>
      </c>
      <c r="I210" s="84">
        <f t="shared" ref="I210:L210" si="42">(I84/I71-1)*100</f>
        <v>2.9781874185151436</v>
      </c>
      <c r="J210" s="84">
        <f t="shared" si="42"/>
        <v>3.8585845388199536</v>
      </c>
      <c r="K210" s="84">
        <f t="shared" si="42"/>
        <v>6.5452361676784365</v>
      </c>
      <c r="L210" s="84">
        <f t="shared" si="42"/>
        <v>4.4731374425594828</v>
      </c>
    </row>
    <row r="211" spans="1:14" ht="12.75" hidden="1" customHeight="1">
      <c r="A211" s="73"/>
      <c r="B211" s="83" t="s">
        <v>22</v>
      </c>
      <c r="C211" s="80">
        <f t="shared" ref="C211:F211" si="43">(C85/C72-1)*100</f>
        <v>5.8221842579526673</v>
      </c>
      <c r="D211" s="80">
        <f t="shared" si="43"/>
        <v>4.0543143522756342</v>
      </c>
      <c r="E211" s="80">
        <f t="shared" si="43"/>
        <v>10.029651664542016</v>
      </c>
      <c r="F211" s="80">
        <f t="shared" si="43"/>
        <v>2.2166607668564264</v>
      </c>
      <c r="G211" s="73"/>
      <c r="H211" s="83" t="s">
        <v>22</v>
      </c>
      <c r="I211" s="84">
        <f t="shared" ref="I211:L211" si="44">(I85/I72-1)*100</f>
        <v>3.6604210691207451</v>
      </c>
      <c r="J211" s="84">
        <f t="shared" si="44"/>
        <v>3.3703213987814395</v>
      </c>
      <c r="K211" s="84">
        <f t="shared" si="44"/>
        <v>9.8766200196170217</v>
      </c>
      <c r="L211" s="84">
        <f t="shared" si="44"/>
        <v>2.5652564600050498</v>
      </c>
    </row>
    <row r="212" spans="1:14" ht="12.75" hidden="1" customHeight="1">
      <c r="A212" s="73"/>
      <c r="B212" s="83" t="s">
        <v>23</v>
      </c>
      <c r="C212" s="80">
        <f t="shared" ref="C212:F212" si="45">(C86/C73-1)*100</f>
        <v>3.3989404583501415</v>
      </c>
      <c r="D212" s="80">
        <f t="shared" si="45"/>
        <v>0.75762400600101198</v>
      </c>
      <c r="E212" s="80">
        <f t="shared" si="45"/>
        <v>6.4899690379932151</v>
      </c>
      <c r="F212" s="80">
        <f t="shared" si="45"/>
        <v>0.38535163640236458</v>
      </c>
      <c r="G212" s="73"/>
      <c r="H212" s="83" t="s">
        <v>23</v>
      </c>
      <c r="I212" s="84">
        <f t="shared" ref="I212:L212" si="46">(I86/I73-1)*100</f>
        <v>3.3445408960427248</v>
      </c>
      <c r="J212" s="84">
        <f t="shared" si="46"/>
        <v>7.7732925375695316E-2</v>
      </c>
      <c r="K212" s="84">
        <f t="shared" si="46"/>
        <v>6.7066235687269105</v>
      </c>
      <c r="L212" s="84">
        <f t="shared" si="46"/>
        <v>1.0851218769179605</v>
      </c>
    </row>
    <row r="213" spans="1:14" ht="12" hidden="1" customHeight="1">
      <c r="A213" s="73">
        <v>2019</v>
      </c>
      <c r="B213" s="83"/>
      <c r="C213" s="80">
        <v>4.6284129937344005</v>
      </c>
      <c r="D213" s="80">
        <v>3.5563204413849121</v>
      </c>
      <c r="E213" s="80">
        <v>5.4296630588857511</v>
      </c>
      <c r="F213" s="80">
        <v>6.8759093396117237</v>
      </c>
      <c r="G213" s="73">
        <v>2019</v>
      </c>
      <c r="H213" s="83"/>
      <c r="I213" s="84">
        <v>6.8570287487756332</v>
      </c>
      <c r="J213" s="84">
        <v>1.3197460259912788</v>
      </c>
      <c r="K213" s="84">
        <v>3.8338166936548959</v>
      </c>
      <c r="L213" s="84">
        <v>4.2176331105020211</v>
      </c>
    </row>
    <row r="214" spans="1:14" ht="12" customHeight="1">
      <c r="A214" s="73">
        <v>2020</v>
      </c>
      <c r="B214" s="83"/>
      <c r="C214" s="80">
        <v>-5.1808013427136785</v>
      </c>
      <c r="D214" s="80">
        <v>-5.8386326230121739</v>
      </c>
      <c r="E214" s="80">
        <v>-0.2620602638205014</v>
      </c>
      <c r="F214" s="80">
        <v>2.8624197810414955</v>
      </c>
      <c r="G214" s="73">
        <v>2020</v>
      </c>
      <c r="H214" s="83"/>
      <c r="I214" s="84">
        <v>-0.65089864191931213</v>
      </c>
      <c r="J214" s="84">
        <v>-5.1512210395567166</v>
      </c>
      <c r="K214" s="84">
        <v>-12.100780384685677</v>
      </c>
      <c r="L214" s="84">
        <v>-0.74968167418127507</v>
      </c>
    </row>
    <row r="215" spans="1:14" ht="12" customHeight="1">
      <c r="A215" s="73">
        <v>2021</v>
      </c>
      <c r="B215" s="83"/>
      <c r="C215" s="80">
        <v>3.8411823759284971</v>
      </c>
      <c r="D215" s="80">
        <v>-8.0547812385329109</v>
      </c>
      <c r="E215" s="80">
        <v>1.4188339262746013</v>
      </c>
      <c r="F215" s="80">
        <v>4.5122641593289501</v>
      </c>
      <c r="G215" s="73">
        <v>2021</v>
      </c>
      <c r="H215" s="83"/>
      <c r="I215" s="84">
        <v>2.024706045644507</v>
      </c>
      <c r="J215" s="84">
        <v>3.9932274160298533</v>
      </c>
      <c r="K215" s="84">
        <v>5.9827465040703203</v>
      </c>
      <c r="L215" s="84">
        <v>9.4158826380371892</v>
      </c>
    </row>
    <row r="216" spans="1:14" ht="12" customHeight="1">
      <c r="A216" s="73">
        <v>2022</v>
      </c>
      <c r="B216" s="83"/>
      <c r="C216" s="80">
        <v>3.6102623053752012</v>
      </c>
      <c r="D216" s="80">
        <v>8.090108365001754</v>
      </c>
      <c r="E216" s="80">
        <v>8.4189962824753763</v>
      </c>
      <c r="F216" s="80">
        <v>2.3260962780729812</v>
      </c>
      <c r="G216" s="73">
        <v>2022</v>
      </c>
      <c r="H216" s="83"/>
      <c r="I216" s="84">
        <v>13.950209454834024</v>
      </c>
      <c r="J216" s="84">
        <v>4.6697952886454175</v>
      </c>
      <c r="K216" s="84">
        <v>-3.1114436001582675</v>
      </c>
      <c r="L216" s="84">
        <v>0.84406467943895791</v>
      </c>
    </row>
    <row r="217" spans="1:14" ht="12" customHeight="1">
      <c r="A217" s="73">
        <v>2023</v>
      </c>
      <c r="B217" s="72"/>
      <c r="C217" s="80">
        <v>4.68018641558578</v>
      </c>
      <c r="D217" s="80">
        <v>7.8375002759573533</v>
      </c>
      <c r="E217" s="80">
        <v>9.9691956827191461</v>
      </c>
      <c r="F217" s="80">
        <v>5.9762290763776917</v>
      </c>
      <c r="G217" s="73">
        <v>2023</v>
      </c>
      <c r="H217" s="72"/>
      <c r="I217" s="84">
        <v>4.6915122248799719</v>
      </c>
      <c r="J217" s="84">
        <v>0.66679284923378646</v>
      </c>
      <c r="K217" s="84">
        <v>3.5747051704339867</v>
      </c>
      <c r="L217" s="84">
        <v>5.0370438648890143</v>
      </c>
    </row>
    <row r="218" spans="1:14" ht="12" customHeight="1">
      <c r="A218" s="73">
        <v>2024</v>
      </c>
      <c r="B218" s="72"/>
      <c r="C218" s="86">
        <v>4.1463082517962704</v>
      </c>
      <c r="D218" s="86">
        <v>6.11701052152074</v>
      </c>
      <c r="E218" s="86">
        <v>7.8219911451365789</v>
      </c>
      <c r="F218" s="86">
        <v>6.0522300607731268</v>
      </c>
      <c r="G218" s="73">
        <v>2024</v>
      </c>
      <c r="H218" s="72"/>
      <c r="I218" s="87">
        <v>2.9641528562904398</v>
      </c>
      <c r="J218" s="87">
        <v>3.1031201702661519</v>
      </c>
      <c r="K218" s="87">
        <v>3.4159756886332531</v>
      </c>
      <c r="L218" s="87">
        <v>5.5925085059462418</v>
      </c>
      <c r="N218" s="38"/>
    </row>
    <row r="219" spans="1:14" ht="12" customHeight="1">
      <c r="A219" s="73">
        <v>2025</v>
      </c>
      <c r="B219" s="72"/>
      <c r="C219" s="86">
        <v>6.0502585119187842</v>
      </c>
      <c r="D219" s="86">
        <v>5.9911914318286392</v>
      </c>
      <c r="E219" s="86">
        <v>5.6491059401976287</v>
      </c>
      <c r="F219" s="86">
        <v>4.2790450917301541</v>
      </c>
      <c r="G219" s="73">
        <v>2025</v>
      </c>
      <c r="H219" s="72"/>
      <c r="I219" s="87">
        <v>6.3730605076241886</v>
      </c>
      <c r="J219" s="87">
        <v>9.0844038223353749</v>
      </c>
      <c r="K219" s="87">
        <v>5.5151271905201611</v>
      </c>
      <c r="L219" s="87">
        <v>7.7912870551774915</v>
      </c>
      <c r="N219" s="38"/>
    </row>
    <row r="220" spans="1:14" ht="9.6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ht="12" hidden="1" customHeight="1">
      <c r="A221" s="73">
        <v>2024</v>
      </c>
      <c r="B221" s="83" t="s">
        <v>12</v>
      </c>
      <c r="C221" s="80">
        <f t="shared" ref="C221:F221" si="47">(C96/C75-1)*100</f>
        <v>4.0150791809896669</v>
      </c>
      <c r="D221" s="80">
        <f t="shared" si="47"/>
        <v>1.4878851478897115</v>
      </c>
      <c r="E221" s="80">
        <f t="shared" si="47"/>
        <v>4.8073659054154172</v>
      </c>
      <c r="F221" s="80">
        <f t="shared" si="47"/>
        <v>3.4894760824823789</v>
      </c>
      <c r="G221" s="73">
        <v>2024</v>
      </c>
      <c r="H221" s="83" t="s">
        <v>12</v>
      </c>
      <c r="I221" s="84">
        <f t="shared" ref="I221:L221" si="48">(I96/I75-1)*100</f>
        <v>0.75199671667112167</v>
      </c>
      <c r="J221" s="84">
        <f t="shared" si="48"/>
        <v>1.0190074180322695</v>
      </c>
      <c r="K221" s="84">
        <f t="shared" si="48"/>
        <v>9.5103432306193447</v>
      </c>
      <c r="L221" s="84">
        <f t="shared" si="48"/>
        <v>2.6197484883420108</v>
      </c>
    </row>
    <row r="222" spans="1:14" ht="12" hidden="1" customHeight="1">
      <c r="A222" s="73"/>
      <c r="B222" s="72" t="s">
        <v>13</v>
      </c>
      <c r="C222" s="80">
        <f t="shared" ref="C222:F222" si="49">(C97/C76-1)*100</f>
        <v>4.3763198991188634</v>
      </c>
      <c r="D222" s="80">
        <f t="shared" si="49"/>
        <v>2.7557381276865911</v>
      </c>
      <c r="E222" s="80">
        <f t="shared" si="49"/>
        <v>6.3309871904077886</v>
      </c>
      <c r="F222" s="80">
        <f t="shared" si="49"/>
        <v>4.1987739109210054</v>
      </c>
      <c r="G222" s="73"/>
      <c r="H222" s="72" t="s">
        <v>13</v>
      </c>
      <c r="I222" s="84">
        <f t="shared" ref="I222:L222" si="50">(I97/I76-1)*100</f>
        <v>1.9781855780192759</v>
      </c>
      <c r="J222" s="84">
        <f t="shared" si="50"/>
        <v>-1.4198648538296887</v>
      </c>
      <c r="K222" s="84">
        <f t="shared" si="50"/>
        <v>9.3043598873733924</v>
      </c>
      <c r="L222" s="84">
        <f t="shared" si="50"/>
        <v>3.7606723221507377</v>
      </c>
    </row>
    <row r="223" spans="1:14" ht="12" hidden="1" customHeight="1">
      <c r="A223" s="79"/>
      <c r="B223" s="83" t="s">
        <v>14</v>
      </c>
      <c r="C223" s="80">
        <f t="shared" ref="C223:F223" si="51">(C98/C77-1)*100</f>
        <v>2.2426059445695978</v>
      </c>
      <c r="D223" s="80">
        <f t="shared" si="51"/>
        <v>2.8515731737356331</v>
      </c>
      <c r="E223" s="80">
        <f t="shared" si="51"/>
        <v>3.903281017031679</v>
      </c>
      <c r="F223" s="80">
        <f t="shared" si="51"/>
        <v>6.1631352391843253</v>
      </c>
      <c r="G223" s="79"/>
      <c r="H223" s="83" t="s">
        <v>14</v>
      </c>
      <c r="I223" s="84">
        <f t="shared" ref="I223:L223" si="52">(I98/I77-1)*100</f>
        <v>0.53446855175314223</v>
      </c>
      <c r="J223" s="84">
        <f t="shared" si="52"/>
        <v>-1.9479335553879484</v>
      </c>
      <c r="K223" s="84">
        <f t="shared" si="52"/>
        <v>3.0481877195317031</v>
      </c>
      <c r="L223" s="84">
        <f t="shared" si="52"/>
        <v>0.60055319446894462</v>
      </c>
    </row>
    <row r="224" spans="1:14" ht="12" hidden="1" customHeight="1">
      <c r="A224" s="79"/>
      <c r="B224" s="83" t="s">
        <v>15</v>
      </c>
      <c r="C224" s="80">
        <f t="shared" ref="C224:F224" si="53">(C99/C78-1)*100</f>
        <v>2.7026876454875781</v>
      </c>
      <c r="D224" s="80">
        <f t="shared" si="53"/>
        <v>4.4123790892291348</v>
      </c>
      <c r="E224" s="80">
        <f t="shared" si="53"/>
        <v>7.6620399852757259</v>
      </c>
      <c r="F224" s="80">
        <f t="shared" si="53"/>
        <v>7.0865527029027264</v>
      </c>
      <c r="G224" s="79"/>
      <c r="H224" s="83" t="s">
        <v>15</v>
      </c>
      <c r="I224" s="84">
        <f t="shared" ref="I224:L224" si="54">(I99/I78-1)*100</f>
        <v>0.78233424480889102</v>
      </c>
      <c r="J224" s="84">
        <f t="shared" si="54"/>
        <v>-3.6103272235236572</v>
      </c>
      <c r="K224" s="84">
        <f t="shared" si="54"/>
        <v>3.3436545066825918</v>
      </c>
      <c r="L224" s="84">
        <f t="shared" si="54"/>
        <v>2.6680846913012202</v>
      </c>
    </row>
    <row r="225" spans="1:12" ht="12" hidden="1" customHeight="1">
      <c r="A225" s="79"/>
      <c r="B225" s="83" t="s">
        <v>16</v>
      </c>
      <c r="C225" s="80">
        <f t="shared" ref="C225:F225" si="55">(C100/C79-1)*100</f>
        <v>3.3633900869956213</v>
      </c>
      <c r="D225" s="80">
        <f t="shared" si="55"/>
        <v>3.4421840216657174</v>
      </c>
      <c r="E225" s="80">
        <f t="shared" si="55"/>
        <v>4.269701467778142</v>
      </c>
      <c r="F225" s="80">
        <f t="shared" si="55"/>
        <v>6.6685000861986143</v>
      </c>
      <c r="G225" s="79"/>
      <c r="H225" s="83" t="s">
        <v>16</v>
      </c>
      <c r="I225" s="84">
        <f t="shared" ref="I225:L225" si="56">(I100/I79-1)*100</f>
        <v>3.4175989036612453</v>
      </c>
      <c r="J225" s="84">
        <f t="shared" si="56"/>
        <v>-2.1987237108994862</v>
      </c>
      <c r="K225" s="84">
        <f t="shared" si="56"/>
        <v>3.4700782872592706</v>
      </c>
      <c r="L225" s="84">
        <f t="shared" si="56"/>
        <v>3.0474719997529709</v>
      </c>
    </row>
    <row r="226" spans="1:12" ht="12" hidden="1" customHeight="1">
      <c r="A226" s="79"/>
      <c r="B226" s="83" t="s">
        <v>17</v>
      </c>
      <c r="C226" s="80">
        <f t="shared" ref="C226:F226" si="57">(C101/C80-1)*100</f>
        <v>3.2262041354314208</v>
      </c>
      <c r="D226" s="80">
        <f t="shared" si="57"/>
        <v>5.3216437742064082</v>
      </c>
      <c r="E226" s="80">
        <f t="shared" si="57"/>
        <v>8.7001226403775611</v>
      </c>
      <c r="F226" s="80">
        <f t="shared" si="57"/>
        <v>8.1733102502095534</v>
      </c>
      <c r="G226" s="79"/>
      <c r="H226" s="83" t="s">
        <v>17</v>
      </c>
      <c r="I226" s="84">
        <f t="shared" ref="I226:L226" si="58">(I101/I80-1)*100</f>
        <v>2.8370042740150536</v>
      </c>
      <c r="J226" s="84">
        <f t="shared" si="58"/>
        <v>-0.48636849200340837</v>
      </c>
      <c r="K226" s="84">
        <f t="shared" si="58"/>
        <v>0.72258465565138152</v>
      </c>
      <c r="L226" s="84">
        <f t="shared" si="58"/>
        <v>5.0401972543050677</v>
      </c>
    </row>
    <row r="227" spans="1:12" ht="12" hidden="1" customHeight="1">
      <c r="A227" s="79"/>
      <c r="B227" s="83" t="s">
        <v>18</v>
      </c>
      <c r="C227" s="80">
        <f t="shared" ref="C227:F227" si="59">(C102/C81-1)*100</f>
        <v>5.248566337601579</v>
      </c>
      <c r="D227" s="80">
        <f t="shared" si="59"/>
        <v>9.2342661911842825</v>
      </c>
      <c r="E227" s="80">
        <f t="shared" si="59"/>
        <v>7.9449465042174428</v>
      </c>
      <c r="F227" s="80">
        <f t="shared" si="59"/>
        <v>9.0359660171656095</v>
      </c>
      <c r="G227" s="79"/>
      <c r="H227" s="83" t="s">
        <v>18</v>
      </c>
      <c r="I227" s="84">
        <f t="shared" ref="I227:L227" si="60">(I102/I81-1)*100</f>
        <v>6.4071200837140463</v>
      </c>
      <c r="J227" s="84">
        <f t="shared" si="60"/>
        <v>8.8101695849535986</v>
      </c>
      <c r="K227" s="84">
        <f t="shared" si="60"/>
        <v>-0.67052456519522963</v>
      </c>
      <c r="L227" s="84">
        <f t="shared" si="60"/>
        <v>8.9757109921494216</v>
      </c>
    </row>
    <row r="228" spans="1:12" ht="12" hidden="1" customHeight="1">
      <c r="A228" s="77"/>
      <c r="B228" s="83" t="s">
        <v>19</v>
      </c>
      <c r="C228" s="80">
        <f t="shared" ref="C228:F228" si="61">(C103/C82-1)*100</f>
        <v>3.8342289575173272</v>
      </c>
      <c r="D228" s="80">
        <f t="shared" si="61"/>
        <v>8.9908328420876149</v>
      </c>
      <c r="E228" s="80">
        <f t="shared" si="61"/>
        <v>9.1328791607650182</v>
      </c>
      <c r="F228" s="80">
        <f t="shared" si="61"/>
        <v>6.1906734984619183</v>
      </c>
      <c r="G228" s="77"/>
      <c r="H228" s="83" t="s">
        <v>19</v>
      </c>
      <c r="I228" s="84">
        <f t="shared" ref="I228:L228" si="62">(I103/I82-1)*100</f>
        <v>4.4636818945512635</v>
      </c>
      <c r="J228" s="84">
        <f t="shared" si="62"/>
        <v>6.3598740318653091</v>
      </c>
      <c r="K228" s="84">
        <f t="shared" si="62"/>
        <v>-1.0952589776417221</v>
      </c>
      <c r="L228" s="84">
        <f t="shared" si="62"/>
        <v>7.5087595464882639</v>
      </c>
    </row>
    <row r="229" spans="1:12" ht="12" hidden="1" customHeight="1">
      <c r="A229" s="77"/>
      <c r="B229" s="83" t="s">
        <v>20</v>
      </c>
      <c r="C229" s="80">
        <f t="shared" ref="C229:F229" si="63">(C104/C83-1)*100</f>
        <v>4.8014212518763477</v>
      </c>
      <c r="D229" s="80">
        <f t="shared" si="63"/>
        <v>11.736209803947739</v>
      </c>
      <c r="E229" s="80">
        <f t="shared" si="63"/>
        <v>5.4102084694258812</v>
      </c>
      <c r="F229" s="80">
        <f t="shared" si="63"/>
        <v>6.8900261533481943</v>
      </c>
      <c r="G229" s="77"/>
      <c r="H229" s="83" t="s">
        <v>20</v>
      </c>
      <c r="I229" s="84">
        <f t="shared" ref="I229:L229" si="64">(I104/I83-1)*100</f>
        <v>5.4383237005304785</v>
      </c>
      <c r="J229" s="84">
        <f t="shared" si="64"/>
        <v>7.6713627789950944</v>
      </c>
      <c r="K229" s="84">
        <f t="shared" si="64"/>
        <v>0.44664638558535863</v>
      </c>
      <c r="L229" s="84">
        <f t="shared" si="64"/>
        <v>7.7890159500120681</v>
      </c>
    </row>
    <row r="230" spans="1:12" ht="12" hidden="1" customHeight="1">
      <c r="A230" s="77"/>
      <c r="B230" s="83" t="s">
        <v>21</v>
      </c>
      <c r="C230" s="80">
        <f t="shared" ref="C230:F230" si="65">(C105/C84-1)*100</f>
        <v>6.1389970460037802</v>
      </c>
      <c r="D230" s="80">
        <f t="shared" si="65"/>
        <v>10.951072676832997</v>
      </c>
      <c r="E230" s="80">
        <f t="shared" si="65"/>
        <v>9.3708791102502289</v>
      </c>
      <c r="F230" s="80">
        <f t="shared" si="65"/>
        <v>7.640541579310467</v>
      </c>
      <c r="G230" s="77"/>
      <c r="H230" s="83" t="s">
        <v>21</v>
      </c>
      <c r="I230" s="84">
        <f t="shared" ref="I230:L230" si="66">(I105/I84-1)*100</f>
        <v>3.5649280844664233</v>
      </c>
      <c r="J230" s="84">
        <f t="shared" si="66"/>
        <v>8.0407458300181709</v>
      </c>
      <c r="K230" s="84">
        <f t="shared" si="66"/>
        <v>5.5964517081452003</v>
      </c>
      <c r="L230" s="84">
        <f t="shared" si="66"/>
        <v>7.4208719622490538</v>
      </c>
    </row>
    <row r="231" spans="1:12" ht="12" hidden="1" customHeight="1">
      <c r="A231" s="73"/>
      <c r="B231" s="83" t="s">
        <v>22</v>
      </c>
      <c r="C231" s="80">
        <f t="shared" ref="C231:F231" si="67">(C106/C85-1)*100</f>
        <v>4.6875214840550239</v>
      </c>
      <c r="D231" s="80">
        <f t="shared" si="67"/>
        <v>5.1892069474265723</v>
      </c>
      <c r="E231" s="80">
        <f t="shared" si="67"/>
        <v>13.927117697485535</v>
      </c>
      <c r="F231" s="80">
        <f t="shared" si="67"/>
        <v>2.9009541802540451</v>
      </c>
      <c r="G231" s="73"/>
      <c r="H231" s="83" t="s">
        <v>22</v>
      </c>
      <c r="I231" s="84">
        <f t="shared" ref="I231:L231" si="68">(I106/I85-1)*100</f>
        <v>3.1718881619449801</v>
      </c>
      <c r="J231" s="84">
        <f t="shared" si="68"/>
        <v>7.8328659420044744</v>
      </c>
      <c r="K231" s="84">
        <f t="shared" si="68"/>
        <v>3.9270531990132307</v>
      </c>
      <c r="L231" s="84">
        <f t="shared" si="68"/>
        <v>7.3300497959320587</v>
      </c>
    </row>
    <row r="232" spans="1:12" ht="12" hidden="1" customHeight="1">
      <c r="A232" s="73"/>
      <c r="B232" s="88" t="s">
        <v>23</v>
      </c>
      <c r="C232" s="80">
        <f t="shared" ref="C232:F232" si="69">(C107/C86-1)*100</f>
        <v>5.049045689084064</v>
      </c>
      <c r="D232" s="80">
        <f t="shared" si="69"/>
        <v>7.4900234584682313</v>
      </c>
      <c r="E232" s="80">
        <f t="shared" si="69"/>
        <v>12.03171969531105</v>
      </c>
      <c r="F232" s="80">
        <f t="shared" si="69"/>
        <v>4.4867073697581361</v>
      </c>
      <c r="G232" s="73"/>
      <c r="H232" s="88" t="s">
        <v>23</v>
      </c>
      <c r="I232" s="84">
        <f t="shared" ref="I232:L232" si="70">(I107/I86-1)*100</f>
        <v>2.2345196663933198</v>
      </c>
      <c r="J232" s="84">
        <f t="shared" si="70"/>
        <v>6.8792958134324955</v>
      </c>
      <c r="K232" s="84">
        <f t="shared" si="70"/>
        <v>5.0423509471299255</v>
      </c>
      <c r="L232" s="84">
        <f t="shared" si="70"/>
        <v>10.25691091553027</v>
      </c>
    </row>
    <row r="233" spans="1:12" ht="9.6" hidden="1" customHeight="1">
      <c r="A233" s="77"/>
      <c r="B233" s="89"/>
      <c r="C233" s="75"/>
      <c r="D233" s="75"/>
      <c r="E233" s="75"/>
      <c r="F233" s="75"/>
      <c r="G233" s="78"/>
      <c r="H233" s="89"/>
      <c r="I233" s="75"/>
      <c r="J233" s="75"/>
      <c r="K233" s="75"/>
      <c r="L233" s="75"/>
    </row>
    <row r="234" spans="1:12" ht="12" customHeight="1">
      <c r="A234" s="73">
        <v>2025</v>
      </c>
      <c r="B234" s="88" t="s">
        <v>12</v>
      </c>
      <c r="C234" s="80">
        <f t="shared" ref="C234:F234" si="71">(C109/C96-1)*100</f>
        <v>4.4665514407570939</v>
      </c>
      <c r="D234" s="80">
        <f t="shared" si="71"/>
        <v>4.4805691777799694</v>
      </c>
      <c r="E234" s="80">
        <f t="shared" si="71"/>
        <v>5.8937877823955764</v>
      </c>
      <c r="F234" s="80">
        <f t="shared" si="71"/>
        <v>2.3061544829718894</v>
      </c>
      <c r="G234" s="73">
        <v>2025</v>
      </c>
      <c r="H234" s="88" t="s">
        <v>12</v>
      </c>
      <c r="I234" s="84">
        <f t="shared" ref="I234:L234" si="72">(I109/I96-1)*100</f>
        <v>3.733063931435443</v>
      </c>
      <c r="J234" s="84">
        <f t="shared" si="72"/>
        <v>11.132059598322863</v>
      </c>
      <c r="K234" s="84">
        <f t="shared" si="72"/>
        <v>3.41081722939367</v>
      </c>
      <c r="L234" s="84">
        <f t="shared" si="72"/>
        <v>7.8449902384904346</v>
      </c>
    </row>
    <row r="235" spans="1:12" ht="12" customHeight="1">
      <c r="A235" s="73"/>
      <c r="B235" s="88" t="s">
        <v>13</v>
      </c>
      <c r="C235" s="80">
        <f t="shared" ref="C235:F235" si="73">(C110/C97-1)*100</f>
        <v>5.4242481706325396</v>
      </c>
      <c r="D235" s="80">
        <f t="shared" si="73"/>
        <v>5.7480046094907866</v>
      </c>
      <c r="E235" s="80">
        <f t="shared" si="73"/>
        <v>4.9318113579039258</v>
      </c>
      <c r="F235" s="80">
        <f t="shared" si="73"/>
        <v>3.8408016010965662</v>
      </c>
      <c r="G235" s="73"/>
      <c r="H235" s="88" t="s">
        <v>13</v>
      </c>
      <c r="I235" s="84">
        <f t="shared" ref="I235:L235" si="74">(I110/I97-1)*100</f>
        <v>3.8714052475094629</v>
      </c>
      <c r="J235" s="84">
        <f t="shared" si="74"/>
        <v>11.91646456470432</v>
      </c>
      <c r="K235" s="84">
        <f t="shared" si="74"/>
        <v>5.1059007144588664</v>
      </c>
      <c r="L235" s="84">
        <f t="shared" si="74"/>
        <v>9.6153170986945646</v>
      </c>
    </row>
    <row r="236" spans="1:12" ht="12" customHeight="1">
      <c r="A236" s="73"/>
      <c r="B236" s="83" t="s">
        <v>24</v>
      </c>
      <c r="C236" s="80">
        <f t="shared" ref="C236:F236" si="75">(C111/C98-1)*100</f>
        <v>6.2930145160276396</v>
      </c>
      <c r="D236" s="80">
        <f t="shared" si="75"/>
        <v>5.4425495717725703</v>
      </c>
      <c r="E236" s="80">
        <f t="shared" si="75"/>
        <v>7.2123299858800838</v>
      </c>
      <c r="F236" s="80">
        <f t="shared" si="75"/>
        <v>4.7102512627448467</v>
      </c>
      <c r="G236" s="73"/>
      <c r="H236" s="83" t="s">
        <v>24</v>
      </c>
      <c r="I236" s="84">
        <f t="shared" ref="I236:L236" si="76">(I111/I98-1)*100</f>
        <v>7.3865666271061059</v>
      </c>
      <c r="J236" s="84">
        <f t="shared" si="76"/>
        <v>8.9412302431294712</v>
      </c>
      <c r="K236" s="84">
        <f t="shared" si="76"/>
        <v>4.7593961010244712</v>
      </c>
      <c r="L236" s="84">
        <f t="shared" si="76"/>
        <v>9.8682388575372713</v>
      </c>
    </row>
    <row r="237" spans="1:12" ht="12" customHeight="1">
      <c r="A237" s="73"/>
      <c r="B237" s="88" t="s">
        <v>15</v>
      </c>
      <c r="C237" s="80">
        <f t="shared" ref="C237:F237" si="77">(C112/C99-1)*100</f>
        <v>6.5799931857467575</v>
      </c>
      <c r="D237" s="80">
        <f t="shared" si="77"/>
        <v>6.1727955307640192</v>
      </c>
      <c r="E237" s="80">
        <f t="shared" si="77"/>
        <v>3.8235986228259078</v>
      </c>
      <c r="F237" s="80">
        <f t="shared" si="77"/>
        <v>5.5251400127455108</v>
      </c>
      <c r="G237" s="73"/>
      <c r="H237" s="88" t="s">
        <v>15</v>
      </c>
      <c r="I237" s="84">
        <f t="shared" ref="I237:L237" si="78">(I112/I99-1)*100</f>
        <v>6.5139339822481768</v>
      </c>
      <c r="J237" s="84">
        <f t="shared" si="78"/>
        <v>13.889168764843429</v>
      </c>
      <c r="K237" s="84">
        <f t="shared" si="78"/>
        <v>5.071972352999965</v>
      </c>
      <c r="L237" s="84">
        <f t="shared" si="78"/>
        <v>7.5846927486387772</v>
      </c>
    </row>
    <row r="238" spans="1:12" ht="12" customHeight="1">
      <c r="A238" s="73"/>
      <c r="B238" s="83" t="s">
        <v>16</v>
      </c>
      <c r="C238" s="80">
        <f t="shared" ref="C238:F238" si="79">(C113/C100-1)*100</f>
        <v>5.9934880468199614</v>
      </c>
      <c r="D238" s="80">
        <f t="shared" si="79"/>
        <v>5.295394757314309</v>
      </c>
      <c r="E238" s="80">
        <f t="shared" si="79"/>
        <v>2.5259978126702665</v>
      </c>
      <c r="F238" s="80">
        <f t="shared" si="79"/>
        <v>5.8311646759233504</v>
      </c>
      <c r="G238" s="73"/>
      <c r="H238" s="83" t="s">
        <v>16</v>
      </c>
      <c r="I238" s="84">
        <f t="shared" ref="I238:L238" si="80">(I113/I100-1)*100</f>
        <v>7.5953646275071618</v>
      </c>
      <c r="J238" s="84">
        <f t="shared" si="80"/>
        <v>7.8188548463466123</v>
      </c>
      <c r="K238" s="84">
        <f t="shared" si="80"/>
        <v>4.3180634335457269</v>
      </c>
      <c r="L238" s="84">
        <f t="shared" si="80"/>
        <v>8.3170009501605016</v>
      </c>
    </row>
    <row r="239" spans="1:12" ht="12" customHeight="1">
      <c r="A239" s="73"/>
      <c r="B239" s="88" t="s">
        <v>17</v>
      </c>
      <c r="C239" s="80">
        <f t="shared" ref="C239:F239" si="81">(C114/C101-1)*100</f>
        <v>6.0596021143560552</v>
      </c>
      <c r="D239" s="80">
        <f t="shared" si="81"/>
        <v>6.1549740252163643</v>
      </c>
      <c r="E239" s="80">
        <f t="shared" si="81"/>
        <v>11.838859428387849</v>
      </c>
      <c r="F239" s="80">
        <f t="shared" si="81"/>
        <v>3.8860769126260353</v>
      </c>
      <c r="G239" s="73"/>
      <c r="H239" s="88" t="s">
        <v>17</v>
      </c>
      <c r="I239" s="84">
        <f t="shared" ref="I239:L239" si="82">(I114/I101-1)*100</f>
        <v>5.8781855639071567</v>
      </c>
      <c r="J239" s="84">
        <f t="shared" si="82"/>
        <v>6.8765895685039213</v>
      </c>
      <c r="K239" s="84">
        <f t="shared" si="82"/>
        <v>5.6795985060216436</v>
      </c>
      <c r="L239" s="84">
        <f t="shared" si="82"/>
        <v>9.831248070632892</v>
      </c>
    </row>
    <row r="240" spans="1:12" ht="12" customHeight="1">
      <c r="A240" s="73"/>
      <c r="B240" s="88" t="s">
        <v>18</v>
      </c>
      <c r="C240" s="80">
        <f t="shared" ref="C240:F240" si="83">(C115/C102-1)*100</f>
        <v>5.888392908382678</v>
      </c>
      <c r="D240" s="80">
        <f t="shared" si="83"/>
        <v>7.0717487132213597</v>
      </c>
      <c r="E240" s="80">
        <f t="shared" si="83"/>
        <v>4.1890688026361644</v>
      </c>
      <c r="F240" s="80">
        <f t="shared" si="83"/>
        <v>2.6930310953610981</v>
      </c>
      <c r="G240" s="73"/>
      <c r="H240" s="88" t="s">
        <v>18</v>
      </c>
      <c r="I240" s="84">
        <f t="shared" ref="I240:L240" si="84">(I115/I102-1)*100</f>
        <v>6.5177257521919385</v>
      </c>
      <c r="J240" s="84">
        <f t="shared" si="84"/>
        <v>8.2390261504199813</v>
      </c>
      <c r="K240" s="84">
        <f t="shared" si="84"/>
        <v>6.3604517852154485</v>
      </c>
      <c r="L240" s="84">
        <f t="shared" si="84"/>
        <v>6.2429020365861509</v>
      </c>
    </row>
    <row r="241" spans="1:12" ht="12" customHeight="1">
      <c r="A241" s="72"/>
      <c r="B241" s="83" t="s">
        <v>19</v>
      </c>
      <c r="C241" s="80">
        <f t="shared" ref="C241:F241" si="85">(C116/C103-1)*100</f>
        <v>5.4850428644450444</v>
      </c>
      <c r="D241" s="80">
        <f t="shared" si="85"/>
        <v>6.3896378662134268</v>
      </c>
      <c r="E241" s="80">
        <f t="shared" si="85"/>
        <v>3.7095280415685661</v>
      </c>
      <c r="F241" s="80">
        <f t="shared" si="85"/>
        <v>3.0370665586550549</v>
      </c>
      <c r="G241" s="72"/>
      <c r="H241" s="83" t="s">
        <v>19</v>
      </c>
      <c r="I241" s="84">
        <f t="shared" ref="I241:L241" si="86">(I116/I103-1)*100</f>
        <v>5.4942926462144603</v>
      </c>
      <c r="J241" s="84">
        <f t="shared" si="86"/>
        <v>6.1320241330362402</v>
      </c>
      <c r="K241" s="84">
        <f t="shared" si="86"/>
        <v>6.7320603190756945</v>
      </c>
      <c r="L241" s="84">
        <f t="shared" si="86"/>
        <v>6.6472015891936742</v>
      </c>
    </row>
    <row r="242" spans="1:12" ht="12" customHeight="1">
      <c r="A242" s="72"/>
      <c r="B242" s="88" t="s">
        <v>28</v>
      </c>
      <c r="C242" s="80">
        <f t="shared" ref="C242:F242" si="87">(C117/C104-1)*100</f>
        <v>6.6437020544004799</v>
      </c>
      <c r="D242" s="80">
        <f t="shared" si="87"/>
        <v>7.0371147804891176</v>
      </c>
      <c r="E242" s="80">
        <f t="shared" si="87"/>
        <v>7.3764017179160257</v>
      </c>
      <c r="F242" s="80">
        <f t="shared" si="87"/>
        <v>4.4872367712631922</v>
      </c>
      <c r="G242" s="72"/>
      <c r="H242" s="88" t="s">
        <v>28</v>
      </c>
      <c r="I242" s="84">
        <f t="shared" ref="I242:L242" si="88">(I117/I104-1)*100</f>
        <v>7.8786847414321182</v>
      </c>
      <c r="J242" s="84">
        <f t="shared" si="88"/>
        <v>8.1221545951027707</v>
      </c>
      <c r="K242" s="84">
        <f t="shared" si="88"/>
        <v>5.7880349199829872</v>
      </c>
      <c r="L242" s="84">
        <f t="shared" si="88"/>
        <v>7.748230483283125</v>
      </c>
    </row>
    <row r="243" spans="1:12" ht="12" customHeight="1">
      <c r="A243" s="73"/>
      <c r="B243" s="88" t="s">
        <v>21</v>
      </c>
      <c r="C243" s="80">
        <f t="shared" ref="C243:F243" si="89">(C118/C105-1)*100</f>
        <v>6.6977500639968435</v>
      </c>
      <c r="D243" s="80">
        <f t="shared" si="89"/>
        <v>7.0706732619732371</v>
      </c>
      <c r="E243" s="80">
        <f t="shared" si="89"/>
        <v>5.7418259663716498</v>
      </c>
      <c r="F243" s="80">
        <f t="shared" si="89"/>
        <v>6.2565481962517655</v>
      </c>
      <c r="G243" s="73"/>
      <c r="H243" s="88" t="s">
        <v>21</v>
      </c>
      <c r="I243" s="84">
        <f t="shared" ref="I243:L243" si="90">(I118/I105-1)*100</f>
        <v>7.0031322065045698</v>
      </c>
      <c r="J243" s="84">
        <f t="shared" si="90"/>
        <v>10.403042737882995</v>
      </c>
      <c r="K243" s="84">
        <f t="shared" si="90"/>
        <v>4.9539270716219441</v>
      </c>
      <c r="L243" s="84">
        <f t="shared" si="90"/>
        <v>9.8776078098848927</v>
      </c>
    </row>
    <row r="244" spans="1:12" ht="12.75" customHeight="1">
      <c r="A244" s="73"/>
      <c r="B244" s="83" t="s">
        <v>22</v>
      </c>
      <c r="C244" s="80">
        <f t="shared" ref="C244:F244" si="91">(C119/C106-1)*100</f>
        <v>5.9786843823490976</v>
      </c>
      <c r="D244" s="80">
        <f t="shared" si="91"/>
        <v>5.4256760765985623</v>
      </c>
      <c r="E244" s="80">
        <f t="shared" si="91"/>
        <v>3.7713300926107252</v>
      </c>
      <c r="F244" s="80">
        <f t="shared" si="91"/>
        <v>4.2783060684022711</v>
      </c>
      <c r="G244" s="73"/>
      <c r="H244" s="83" t="s">
        <v>22</v>
      </c>
      <c r="I244" s="84">
        <f t="shared" ref="I244:L244" si="92">(I119/I106-1)*100</f>
        <v>6.8362168500651022</v>
      </c>
      <c r="J244" s="84">
        <f t="shared" si="92"/>
        <v>6.0409287656498778</v>
      </c>
      <c r="K244" s="84">
        <f t="shared" si="92"/>
        <v>6.7292537475002412</v>
      </c>
      <c r="L244" s="84">
        <f t="shared" si="92"/>
        <v>5.3265882507063766</v>
      </c>
    </row>
    <row r="245" spans="1:12" ht="12.75" customHeight="1">
      <c r="A245" s="3"/>
      <c r="B245" s="83" t="s">
        <v>23</v>
      </c>
      <c r="C245" s="80">
        <f t="shared" ref="C245:F245" si="93">(C120/C107-1)*100</f>
        <v>7.0180640640513658</v>
      </c>
      <c r="D245" s="80">
        <f t="shared" si="93"/>
        <v>5.488485191484771</v>
      </c>
      <c r="E245" s="80">
        <f t="shared" si="93"/>
        <v>6.9566487468490701</v>
      </c>
      <c r="F245" s="80">
        <f t="shared" si="93"/>
        <v>4.6036097430968592</v>
      </c>
      <c r="G245" s="3"/>
      <c r="H245" s="83" t="s">
        <v>23</v>
      </c>
      <c r="I245" s="84">
        <f t="shared" ref="I245:L245" si="94">(I120/I107-1)*100</f>
        <v>7.608672273758077</v>
      </c>
      <c r="J245" s="84">
        <f t="shared" si="94"/>
        <v>10.354415636166125</v>
      </c>
      <c r="K245" s="84">
        <f t="shared" si="94"/>
        <v>7.0855048763427853</v>
      </c>
      <c r="L245" s="84">
        <f t="shared" si="94"/>
        <v>4.9657225881343692</v>
      </c>
    </row>
    <row r="246" spans="1:12" ht="12.75" customHeight="1">
      <c r="B246" s="1"/>
      <c r="C246" s="80"/>
      <c r="D246" s="80"/>
      <c r="E246" s="80"/>
      <c r="F246" s="80"/>
      <c r="H246" s="1"/>
      <c r="I246" s="84"/>
      <c r="J246" s="84"/>
      <c r="K246" s="84"/>
      <c r="L246" s="84"/>
    </row>
    <row r="247" spans="1:12" ht="12" customHeight="1">
      <c r="A247" s="73">
        <v>2026</v>
      </c>
      <c r="B247" s="83" t="s">
        <v>12</v>
      </c>
      <c r="C247" s="80">
        <f t="shared" ref="C247:F247" si="95">(C122/C109-1)*100</f>
        <v>6.1417340668837861</v>
      </c>
      <c r="D247" s="80">
        <f t="shared" si="95"/>
        <v>7.0109777922535477</v>
      </c>
      <c r="E247" s="80">
        <f t="shared" si="95"/>
        <v>9.4360764090072315</v>
      </c>
      <c r="F247" s="80">
        <f t="shared" si="95"/>
        <v>3.287767180730583</v>
      </c>
      <c r="G247" s="73">
        <v>2026</v>
      </c>
      <c r="H247" s="83" t="s">
        <v>12</v>
      </c>
      <c r="I247" s="84">
        <f t="shared" ref="I247:L247" si="96">(I122/I109-1)*100</f>
        <v>7.6537897695795998</v>
      </c>
      <c r="J247" s="84">
        <f t="shared" si="96"/>
        <v>4.9572389883125956</v>
      </c>
      <c r="K247" s="84">
        <f t="shared" si="96"/>
        <v>6.2410676926475617</v>
      </c>
      <c r="L247" s="84">
        <f t="shared" si="96"/>
        <v>5.4866358044507679</v>
      </c>
    </row>
    <row r="248" spans="1:12" ht="12" customHeight="1">
      <c r="A248" s="73"/>
      <c r="B248" s="83" t="s">
        <v>13</v>
      </c>
      <c r="C248" s="80">
        <f t="shared" ref="C248:F248" si="97">(C123/C110-1)*100</f>
        <v>6.1798012381431677</v>
      </c>
      <c r="D248" s="80">
        <f t="shared" si="97"/>
        <v>8.3459781561891599</v>
      </c>
      <c r="E248" s="80">
        <f t="shared" si="97"/>
        <v>8.4118742149973169</v>
      </c>
      <c r="F248" s="80">
        <f t="shared" si="97"/>
        <v>3.7110177504857011</v>
      </c>
      <c r="G248" s="73"/>
      <c r="H248" s="83" t="s">
        <v>13</v>
      </c>
      <c r="I248" s="84">
        <f t="shared" ref="I248:L248" si="98">(I123/I110-1)*100</f>
        <v>7.8616870878535972</v>
      </c>
      <c r="J248" s="84">
        <f t="shared" si="98"/>
        <v>4.191950401866551</v>
      </c>
      <c r="K248" s="84">
        <f t="shared" si="98"/>
        <v>5.8702725321560401</v>
      </c>
      <c r="L248" s="84">
        <f t="shared" si="98"/>
        <v>7.3325312256868447</v>
      </c>
    </row>
    <row r="249" spans="1:12" ht="12" customHeight="1">
      <c r="A249" s="73"/>
      <c r="B249" s="83" t="s">
        <v>163</v>
      </c>
      <c r="C249" s="80">
        <f t="shared" ref="C249:F249" si="99">(C124/C111-1)*100</f>
        <v>5.8545329200029972</v>
      </c>
      <c r="D249" s="80">
        <f t="shared" si="99"/>
        <v>5.3390942989660628</v>
      </c>
      <c r="E249" s="80">
        <f t="shared" si="99"/>
        <v>8.1620633098099979</v>
      </c>
      <c r="F249" s="80">
        <f t="shared" si="99"/>
        <v>3.7443921118234691</v>
      </c>
      <c r="G249" s="73"/>
      <c r="H249" s="83" t="s">
        <v>163</v>
      </c>
      <c r="I249" s="84">
        <f t="shared" ref="I249:L249" si="100">(I124/I111-1)*100</f>
        <v>6.4478948716311102</v>
      </c>
      <c r="J249" s="84">
        <f t="shared" si="100"/>
        <v>6.1696719750314877</v>
      </c>
      <c r="K249" s="84">
        <f t="shared" si="100"/>
        <v>6.4837783914304392</v>
      </c>
      <c r="L249" s="84">
        <f t="shared" si="100"/>
        <v>2.5859204300326732</v>
      </c>
    </row>
    <row r="250" spans="1:12" ht="12" customHeight="1">
      <c r="A250" s="73"/>
      <c r="B250" s="83" t="s">
        <v>154</v>
      </c>
      <c r="C250" s="80">
        <f t="shared" ref="C250:F250" si="101">(C125/C112-1)*100</f>
        <v>7.3018443909726116</v>
      </c>
      <c r="D250" s="80">
        <f t="shared" si="101"/>
        <v>6.8542043774490358</v>
      </c>
      <c r="E250" s="80">
        <f t="shared" si="101"/>
        <v>13.387747640298064</v>
      </c>
      <c r="F250" s="80">
        <f t="shared" si="101"/>
        <v>5.3837544334567111</v>
      </c>
      <c r="G250" s="73"/>
      <c r="H250" s="83" t="s">
        <v>154</v>
      </c>
      <c r="I250" s="84">
        <f t="shared" ref="I250:L250" si="102">(I125/I112-1)*100</f>
        <v>7.10760091747491</v>
      </c>
      <c r="J250" s="84">
        <f t="shared" si="102"/>
        <v>5.3012766245854825</v>
      </c>
      <c r="K250" s="84">
        <f t="shared" si="102"/>
        <v>8.5827637353320654</v>
      </c>
      <c r="L250" s="84">
        <f t="shared" si="102"/>
        <v>5.7959079075170949</v>
      </c>
    </row>
    <row r="251" spans="1:12" ht="12" hidden="1" customHeight="1">
      <c r="A251" s="73"/>
      <c r="B251" s="83" t="s">
        <v>155</v>
      </c>
      <c r="C251" s="80">
        <f t="shared" ref="C251:F251" si="103">(C126/C113-1)*100</f>
        <v>-100</v>
      </c>
      <c r="D251" s="80">
        <f t="shared" si="103"/>
        <v>-100</v>
      </c>
      <c r="E251" s="80">
        <f t="shared" si="103"/>
        <v>-100</v>
      </c>
      <c r="F251" s="80">
        <f t="shared" si="103"/>
        <v>-100</v>
      </c>
      <c r="G251" s="73"/>
      <c r="H251" s="83" t="s">
        <v>155</v>
      </c>
      <c r="I251" s="84">
        <f t="shared" ref="I251:L251" si="104">(I126/I113-1)*100</f>
        <v>-100</v>
      </c>
      <c r="J251" s="84">
        <f t="shared" si="104"/>
        <v>-100</v>
      </c>
      <c r="K251" s="84">
        <f t="shared" si="104"/>
        <v>-100</v>
      </c>
      <c r="L251" s="84">
        <f t="shared" si="104"/>
        <v>-100</v>
      </c>
    </row>
    <row r="252" spans="1:12" ht="12" hidden="1" customHeight="1">
      <c r="A252" s="73"/>
      <c r="B252" s="83" t="s">
        <v>156</v>
      </c>
      <c r="C252" s="80">
        <f t="shared" ref="C252:F252" si="105">(C127/C114-1)*100</f>
        <v>-100</v>
      </c>
      <c r="D252" s="80">
        <f t="shared" si="105"/>
        <v>-100</v>
      </c>
      <c r="E252" s="80">
        <f t="shared" si="105"/>
        <v>-100</v>
      </c>
      <c r="F252" s="80">
        <f t="shared" si="105"/>
        <v>-100</v>
      </c>
      <c r="G252" s="73"/>
      <c r="H252" s="83" t="s">
        <v>156</v>
      </c>
      <c r="I252" s="84">
        <f t="shared" ref="I252:L252" si="106">(I127/I114-1)*100</f>
        <v>-100</v>
      </c>
      <c r="J252" s="84">
        <f t="shared" si="106"/>
        <v>-100</v>
      </c>
      <c r="K252" s="84">
        <f t="shared" si="106"/>
        <v>-100</v>
      </c>
      <c r="L252" s="84">
        <f t="shared" si="106"/>
        <v>-100</v>
      </c>
    </row>
    <row r="253" spans="1:12" ht="12" hidden="1" customHeight="1">
      <c r="A253" s="73"/>
      <c r="B253" s="83" t="s">
        <v>157</v>
      </c>
      <c r="C253" s="80">
        <f t="shared" ref="C253:F253" si="107">(C128/C115-1)*100</f>
        <v>-100</v>
      </c>
      <c r="D253" s="80">
        <f t="shared" si="107"/>
        <v>-100</v>
      </c>
      <c r="E253" s="80">
        <f t="shared" si="107"/>
        <v>-100</v>
      </c>
      <c r="F253" s="80">
        <f t="shared" si="107"/>
        <v>-100</v>
      </c>
      <c r="G253" s="73"/>
      <c r="H253" s="83" t="s">
        <v>157</v>
      </c>
      <c r="I253" s="84">
        <f t="shared" ref="I253:L253" si="108">(I128/I115-1)*100</f>
        <v>-100</v>
      </c>
      <c r="J253" s="84">
        <f t="shared" si="108"/>
        <v>-100</v>
      </c>
      <c r="K253" s="84">
        <f t="shared" si="108"/>
        <v>-100</v>
      </c>
      <c r="L253" s="84">
        <f t="shared" si="108"/>
        <v>-100</v>
      </c>
    </row>
    <row r="254" spans="1:12" ht="12" hidden="1" customHeight="1">
      <c r="A254" s="72"/>
      <c r="B254" s="83" t="s">
        <v>158</v>
      </c>
      <c r="C254" s="80">
        <f t="shared" ref="C254:F254" si="109">(C129/C116-1)*100</f>
        <v>-100</v>
      </c>
      <c r="D254" s="80">
        <f t="shared" si="109"/>
        <v>-100</v>
      </c>
      <c r="E254" s="80">
        <f t="shared" si="109"/>
        <v>-100</v>
      </c>
      <c r="F254" s="80">
        <f t="shared" si="109"/>
        <v>-100</v>
      </c>
      <c r="G254" s="72"/>
      <c r="H254" s="83" t="s">
        <v>158</v>
      </c>
      <c r="I254" s="84">
        <f t="shared" ref="I254:L254" si="110">(I129/I116-1)*100</f>
        <v>-100</v>
      </c>
      <c r="J254" s="84">
        <f t="shared" si="110"/>
        <v>-100</v>
      </c>
      <c r="K254" s="84">
        <f t="shared" si="110"/>
        <v>-100</v>
      </c>
      <c r="L254" s="84">
        <f t="shared" si="110"/>
        <v>-100</v>
      </c>
    </row>
    <row r="255" spans="1:12" ht="12" hidden="1" customHeight="1">
      <c r="A255" s="72"/>
      <c r="B255" s="83" t="s">
        <v>159</v>
      </c>
      <c r="C255" s="80">
        <f t="shared" ref="C255:F255" si="111">(C130/C117-1)*100</f>
        <v>-100</v>
      </c>
      <c r="D255" s="80">
        <f t="shared" si="111"/>
        <v>-100</v>
      </c>
      <c r="E255" s="80">
        <f t="shared" si="111"/>
        <v>-100</v>
      </c>
      <c r="F255" s="80">
        <f t="shared" si="111"/>
        <v>-100</v>
      </c>
      <c r="G255" s="72"/>
      <c r="H255" s="83" t="s">
        <v>159</v>
      </c>
      <c r="I255" s="84">
        <f t="shared" ref="I255:L255" si="112">(I130/I117-1)*100</f>
        <v>-100</v>
      </c>
      <c r="J255" s="84">
        <f t="shared" si="112"/>
        <v>-100</v>
      </c>
      <c r="K255" s="84">
        <f t="shared" si="112"/>
        <v>-100</v>
      </c>
      <c r="L255" s="84">
        <f t="shared" si="112"/>
        <v>-100</v>
      </c>
    </row>
    <row r="256" spans="1:12" ht="12" hidden="1" customHeight="1">
      <c r="A256" s="73"/>
      <c r="B256" s="83" t="s">
        <v>160</v>
      </c>
      <c r="C256" s="80">
        <f t="shared" ref="C256:F256" si="113">(C131/C118-1)*100</f>
        <v>-100</v>
      </c>
      <c r="D256" s="80">
        <f t="shared" si="113"/>
        <v>-100</v>
      </c>
      <c r="E256" s="80">
        <f t="shared" si="113"/>
        <v>-100</v>
      </c>
      <c r="F256" s="80">
        <f t="shared" si="113"/>
        <v>-100</v>
      </c>
      <c r="G256" s="73"/>
      <c r="H256" s="83" t="s">
        <v>160</v>
      </c>
      <c r="I256" s="84">
        <f t="shared" ref="I256:L256" si="114">(I131/I118-1)*100</f>
        <v>-100</v>
      </c>
      <c r="J256" s="84">
        <f t="shared" si="114"/>
        <v>-100</v>
      </c>
      <c r="K256" s="84">
        <f t="shared" si="114"/>
        <v>-100</v>
      </c>
      <c r="L256" s="84">
        <f t="shared" si="114"/>
        <v>-100</v>
      </c>
    </row>
    <row r="257" spans="1:12" ht="12.75" hidden="1" customHeight="1">
      <c r="A257" s="73"/>
      <c r="B257" s="83" t="s">
        <v>161</v>
      </c>
      <c r="C257" s="80">
        <f t="shared" ref="C257:F257" si="115">(C132/C119-1)*100</f>
        <v>-100</v>
      </c>
      <c r="D257" s="80">
        <f t="shared" si="115"/>
        <v>-100</v>
      </c>
      <c r="E257" s="80">
        <f t="shared" si="115"/>
        <v>-100</v>
      </c>
      <c r="F257" s="80">
        <f t="shared" si="115"/>
        <v>-100</v>
      </c>
      <c r="G257" s="73"/>
      <c r="H257" s="83" t="s">
        <v>161</v>
      </c>
      <c r="I257" s="84">
        <f t="shared" ref="I257:L257" si="116">(I132/I119-1)*100</f>
        <v>-100</v>
      </c>
      <c r="J257" s="84">
        <f t="shared" si="116"/>
        <v>-100</v>
      </c>
      <c r="K257" s="84">
        <f t="shared" si="116"/>
        <v>-100</v>
      </c>
      <c r="L257" s="84">
        <f t="shared" si="116"/>
        <v>-100</v>
      </c>
    </row>
    <row r="258" spans="1:12" ht="12.75" hidden="1" customHeight="1">
      <c r="A258" s="3"/>
      <c r="B258" s="83" t="s">
        <v>134</v>
      </c>
      <c r="C258" s="80">
        <f t="shared" ref="C258:F258" si="117">(C133/C120-1)*100</f>
        <v>-100</v>
      </c>
      <c r="D258" s="80">
        <f t="shared" si="117"/>
        <v>-100</v>
      </c>
      <c r="E258" s="80">
        <f t="shared" si="117"/>
        <v>-100</v>
      </c>
      <c r="F258" s="80">
        <f t="shared" si="117"/>
        <v>-100</v>
      </c>
      <c r="G258" s="3"/>
      <c r="H258" s="83" t="s">
        <v>134</v>
      </c>
      <c r="I258" s="84">
        <f t="shared" ref="I258:L258" si="118">(I133/I120-1)*100</f>
        <v>-100</v>
      </c>
      <c r="J258" s="84">
        <f t="shared" si="118"/>
        <v>-100</v>
      </c>
      <c r="K258" s="84">
        <f t="shared" si="118"/>
        <v>-100</v>
      </c>
      <c r="L258" s="84">
        <f t="shared" si="118"/>
        <v>-100</v>
      </c>
    </row>
    <row r="259" spans="1:12" ht="4.2" customHeight="1">
      <c r="A259" s="77"/>
      <c r="B259" s="72"/>
      <c r="C259" s="75"/>
      <c r="D259" s="75"/>
      <c r="E259" s="75"/>
      <c r="F259" s="75"/>
      <c r="G259" s="78"/>
      <c r="H259" s="72"/>
      <c r="I259" s="75"/>
      <c r="J259" s="75"/>
      <c r="K259" s="75"/>
      <c r="L259" s="75"/>
    </row>
    <row r="260" spans="1:12" s="48" customFormat="1" ht="16.5" customHeight="1">
      <c r="A260" s="150" t="s">
        <v>143</v>
      </c>
      <c r="B260" s="150"/>
      <c r="C260" s="150"/>
      <c r="D260" s="150"/>
      <c r="E260" s="150"/>
      <c r="F260" s="150"/>
      <c r="G260" s="150" t="s">
        <v>147</v>
      </c>
      <c r="H260" s="150"/>
      <c r="I260" s="150"/>
      <c r="J260" s="150"/>
      <c r="K260" s="150"/>
      <c r="L260" s="150"/>
    </row>
    <row r="261" spans="1:12" ht="7.5" customHeight="1">
      <c r="A261" s="91"/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91"/>
    </row>
    <row r="262" spans="1:12" ht="14.4" hidden="1" customHeight="1">
      <c r="A262" s="73">
        <v>2018</v>
      </c>
      <c r="B262" s="72" t="s">
        <v>12</v>
      </c>
      <c r="C262" s="84">
        <v>1.2625704607672901</v>
      </c>
      <c r="D262" s="84">
        <v>-8.4927905780805695</v>
      </c>
      <c r="E262" s="84">
        <v>-0.852065927712232</v>
      </c>
      <c r="F262" s="84">
        <v>3.09673447145083</v>
      </c>
      <c r="G262" s="76">
        <v>2018</v>
      </c>
      <c r="H262" s="72" t="s">
        <v>12</v>
      </c>
      <c r="I262" s="84">
        <v>7.55280729866851</v>
      </c>
      <c r="J262" s="84">
        <v>0.65213540932278102</v>
      </c>
      <c r="K262" s="84">
        <v>-1.58789303049231</v>
      </c>
      <c r="L262" s="84">
        <v>16.0577605245307</v>
      </c>
    </row>
    <row r="263" spans="1:12" ht="14.4" hidden="1" customHeight="1">
      <c r="A263" s="79"/>
      <c r="B263" s="72" t="s">
        <v>13</v>
      </c>
      <c r="C263" s="84">
        <v>-4.0575625564526199</v>
      </c>
      <c r="D263" s="84">
        <v>9.6233942331245697</v>
      </c>
      <c r="E263" s="84">
        <v>7.6143793123452097</v>
      </c>
      <c r="F263" s="84">
        <v>-1.75937767588125</v>
      </c>
      <c r="G263" s="76"/>
      <c r="H263" s="72" t="s">
        <v>13</v>
      </c>
      <c r="I263" s="84">
        <v>-9.8129616986781691</v>
      </c>
      <c r="J263" s="84">
        <v>-4.9081486003852701</v>
      </c>
      <c r="K263" s="84">
        <v>-5.3846496091568197</v>
      </c>
      <c r="L263" s="84">
        <v>-4.0395000061094901</v>
      </c>
    </row>
    <row r="264" spans="1:12" ht="14.4" hidden="1" customHeight="1">
      <c r="A264" s="81"/>
      <c r="B264" s="72" t="s">
        <v>14</v>
      </c>
      <c r="C264" s="84">
        <v>7.8335692149392502</v>
      </c>
      <c r="D264" s="84">
        <v>-0.164120729310582</v>
      </c>
      <c r="E264" s="84">
        <v>12.4538865343594</v>
      </c>
      <c r="F264" s="84">
        <v>2.8452079498358498</v>
      </c>
      <c r="G264" s="76"/>
      <c r="H264" s="72" t="s">
        <v>14</v>
      </c>
      <c r="I264" s="84">
        <v>11.619844298963001</v>
      </c>
      <c r="J264" s="84">
        <v>5.0806831275754396</v>
      </c>
      <c r="K264" s="84">
        <v>9.7053982312964795</v>
      </c>
      <c r="L264" s="84">
        <v>5.1871806904410001</v>
      </c>
    </row>
    <row r="265" spans="1:12" ht="14.4" hidden="1" customHeight="1">
      <c r="A265" s="72"/>
      <c r="B265" s="72" t="s">
        <v>15</v>
      </c>
      <c r="C265" s="84">
        <v>-4.1055708954908097</v>
      </c>
      <c r="D265" s="84">
        <v>5.70253681407549</v>
      </c>
      <c r="E265" s="84">
        <v>-10.003085481923099</v>
      </c>
      <c r="F265" s="84">
        <v>-1.3731228324031799</v>
      </c>
      <c r="G265" s="76"/>
      <c r="H265" s="72" t="s">
        <v>15</v>
      </c>
      <c r="I265" s="84">
        <v>-7.7982309295451699</v>
      </c>
      <c r="J265" s="84">
        <v>3.76025697097533</v>
      </c>
      <c r="K265" s="84">
        <v>-5.72524225175827</v>
      </c>
      <c r="L265" s="84">
        <v>-12.3785033267014</v>
      </c>
    </row>
    <row r="266" spans="1:12" ht="14.4" hidden="1" customHeight="1">
      <c r="A266" s="72"/>
      <c r="B266" s="72" t="s">
        <v>16</v>
      </c>
      <c r="C266" s="84">
        <v>5.7285760756477204</v>
      </c>
      <c r="D266" s="84">
        <v>5.7569834798708497</v>
      </c>
      <c r="E266" s="84">
        <v>-4.3537386901726798</v>
      </c>
      <c r="F266" s="84">
        <v>3.3737978507695101</v>
      </c>
      <c r="G266" s="76"/>
      <c r="H266" s="72" t="s">
        <v>16</v>
      </c>
      <c r="I266" s="84">
        <v>14.511411559888201</v>
      </c>
      <c r="J266" s="84">
        <v>0.81056093007848096</v>
      </c>
      <c r="K266" s="84">
        <v>4.8842633781670903</v>
      </c>
      <c r="L266" s="84">
        <v>15.7053692231611</v>
      </c>
    </row>
    <row r="267" spans="1:12" ht="14.4" hidden="1" customHeight="1">
      <c r="A267" s="72"/>
      <c r="B267" s="72" t="s">
        <v>17</v>
      </c>
      <c r="C267" s="84">
        <v>-1.01960206018335</v>
      </c>
      <c r="D267" s="84">
        <v>-4.2595141697679297</v>
      </c>
      <c r="E267" s="84">
        <v>-0.11379194265272501</v>
      </c>
      <c r="F267" s="84">
        <v>5.9873920647441397</v>
      </c>
      <c r="G267" s="76"/>
      <c r="H267" s="72" t="s">
        <v>17</v>
      </c>
      <c r="I267" s="84">
        <v>-2.7239374113844499</v>
      </c>
      <c r="J267" s="84">
        <v>-6.5720852454080596</v>
      </c>
      <c r="K267" s="84">
        <v>-0.14446168127497599</v>
      </c>
      <c r="L267" s="84">
        <v>-1.50854327720555</v>
      </c>
    </row>
    <row r="268" spans="1:12" ht="14.4" hidden="1" customHeight="1">
      <c r="A268" s="72"/>
      <c r="B268" s="72" t="s">
        <v>18</v>
      </c>
      <c r="C268" s="84">
        <v>-3.2136525888633001</v>
      </c>
      <c r="D268" s="84">
        <v>-0.57629136742234299</v>
      </c>
      <c r="E268" s="84">
        <v>3.9095565329092099</v>
      </c>
      <c r="F268" s="84">
        <v>-3.34913127805254</v>
      </c>
      <c r="G268" s="76"/>
      <c r="H268" s="72" t="s">
        <v>18</v>
      </c>
      <c r="I268" s="84">
        <v>-9.2957614051341704</v>
      </c>
      <c r="J268" s="84">
        <v>0.47616691711074599</v>
      </c>
      <c r="K268" s="84">
        <v>-3.39063002002153</v>
      </c>
      <c r="L268" s="84">
        <v>4.7611517002990498</v>
      </c>
    </row>
    <row r="269" spans="1:12" ht="14.4" hidden="1" customHeight="1">
      <c r="A269" s="72"/>
      <c r="B269" s="72" t="s">
        <v>19</v>
      </c>
      <c r="C269" s="84">
        <v>4.5819911626726801</v>
      </c>
      <c r="D269" s="84">
        <v>14.9773193523669</v>
      </c>
      <c r="E269" s="84">
        <v>0.54650296411197996</v>
      </c>
      <c r="F269" s="84">
        <v>2.3983727452729502</v>
      </c>
      <c r="G269" s="76"/>
      <c r="H269" s="72" t="s">
        <v>19</v>
      </c>
      <c r="I269" s="84">
        <v>4.95706479066342</v>
      </c>
      <c r="J269" s="84">
        <v>5.2948134198044796</v>
      </c>
      <c r="K269" s="84">
        <v>5.2284508875246196</v>
      </c>
      <c r="L269" s="84">
        <v>-9.7042433035022206</v>
      </c>
    </row>
    <row r="270" spans="1:12" ht="14.4" hidden="1" customHeight="1">
      <c r="A270" s="72"/>
      <c r="B270" s="72" t="s">
        <v>20</v>
      </c>
      <c r="C270" s="84">
        <v>3.50768784490027</v>
      </c>
      <c r="D270" s="84">
        <v>-16.616121061494098</v>
      </c>
      <c r="E270" s="84">
        <v>6.1427313678104296</v>
      </c>
      <c r="F270" s="84">
        <v>0.51375415597728102</v>
      </c>
      <c r="G270" s="76"/>
      <c r="H270" s="72" t="s">
        <v>20</v>
      </c>
      <c r="I270" s="84">
        <v>10.398631571838999</v>
      </c>
      <c r="J270" s="84">
        <v>2.6347047173007598</v>
      </c>
      <c r="K270" s="84">
        <v>4.4406769872244096</v>
      </c>
      <c r="L270" s="84">
        <v>9.9014966430044602</v>
      </c>
    </row>
    <row r="271" spans="1:12" ht="14.4" hidden="1" customHeight="1">
      <c r="A271" s="72"/>
      <c r="B271" s="72" t="s">
        <v>21</v>
      </c>
      <c r="C271" s="84">
        <v>-0.42960400702220602</v>
      </c>
      <c r="D271" s="84">
        <v>-2.2380414591337798</v>
      </c>
      <c r="E271" s="84">
        <v>1.82705030794916</v>
      </c>
      <c r="F271" s="84">
        <v>-1.71741472885347</v>
      </c>
      <c r="G271" s="76"/>
      <c r="H271" s="72" t="s">
        <v>21</v>
      </c>
      <c r="I271" s="84">
        <v>3.0763676493735499</v>
      </c>
      <c r="J271" s="84">
        <v>-1.63964842794512</v>
      </c>
      <c r="K271" s="84">
        <v>-0.94399444446746394</v>
      </c>
      <c r="L271" s="84">
        <v>-6.96319417057867</v>
      </c>
    </row>
    <row r="272" spans="1:12" ht="14.4" hidden="1" customHeight="1">
      <c r="A272" s="72"/>
      <c r="B272" s="72" t="s">
        <v>22</v>
      </c>
      <c r="C272" s="84">
        <v>-4.3671767249760602</v>
      </c>
      <c r="D272" s="84">
        <v>7.4943061418388597</v>
      </c>
      <c r="E272" s="84">
        <v>-7.6888586376060903</v>
      </c>
      <c r="F272" s="84">
        <v>-0.31671143028461302</v>
      </c>
      <c r="G272" s="76"/>
      <c r="H272" s="72" t="s">
        <v>22</v>
      </c>
      <c r="I272" s="84">
        <v>-6.5557582584447802</v>
      </c>
      <c r="J272" s="84">
        <v>-4.0532252246919001</v>
      </c>
      <c r="K272" s="84">
        <v>-6.73723973118625</v>
      </c>
      <c r="L272" s="84">
        <v>3.8356695539248</v>
      </c>
    </row>
    <row r="273" spans="1:18" ht="14.4" hidden="1" customHeight="1">
      <c r="A273" s="72"/>
      <c r="B273" s="72" t="s">
        <v>23</v>
      </c>
      <c r="C273" s="84">
        <v>1.04935122572665</v>
      </c>
      <c r="D273" s="84">
        <v>-1.1531498049665201</v>
      </c>
      <c r="E273" s="84">
        <v>-2.05922424079563</v>
      </c>
      <c r="F273" s="84">
        <v>-0.23915567187837899</v>
      </c>
      <c r="G273" s="76"/>
      <c r="H273" s="72" t="s">
        <v>23</v>
      </c>
      <c r="I273" s="84">
        <v>-4.0703155925325696</v>
      </c>
      <c r="J273" s="84">
        <v>2.3874015415220402</v>
      </c>
      <c r="K273" s="84">
        <v>5.6721340905047803</v>
      </c>
      <c r="L273" s="84">
        <v>-6.6162190721800602</v>
      </c>
    </row>
    <row r="274" spans="1:18" ht="12" hidden="1" customHeight="1">
      <c r="A274" s="72"/>
      <c r="B274" s="73"/>
      <c r="C274" s="80"/>
      <c r="D274" s="80"/>
      <c r="E274" s="80"/>
      <c r="F274" s="80"/>
      <c r="G274" s="76"/>
      <c r="H274" s="73"/>
      <c r="I274" s="80"/>
      <c r="J274" s="80"/>
      <c r="K274" s="80"/>
      <c r="L274" s="80"/>
    </row>
    <row r="275" spans="1:18" hidden="1">
      <c r="A275" s="73">
        <v>2019</v>
      </c>
      <c r="B275" s="72" t="s">
        <v>12</v>
      </c>
      <c r="C275" s="84">
        <v>0.546966067958635</v>
      </c>
      <c r="D275" s="84">
        <v>-10.914627934494</v>
      </c>
      <c r="E275" s="84">
        <v>7.52449356832639</v>
      </c>
      <c r="F275" s="84">
        <v>1.49393984646112</v>
      </c>
      <c r="G275" s="76">
        <v>2019</v>
      </c>
      <c r="H275" s="72" t="s">
        <v>12</v>
      </c>
      <c r="I275" s="84">
        <v>7.89934742227992</v>
      </c>
      <c r="J275" s="84">
        <v>-0.31791502699334701</v>
      </c>
      <c r="K275" s="84">
        <v>-3.6816472397076598</v>
      </c>
      <c r="L275" s="84">
        <v>14.6738062855087</v>
      </c>
      <c r="M275" s="12"/>
      <c r="N275" s="12"/>
      <c r="O275" s="12"/>
      <c r="P275" s="12"/>
      <c r="Q275" s="12"/>
      <c r="R275" s="12"/>
    </row>
    <row r="276" spans="1:18" hidden="1">
      <c r="A276" s="72"/>
      <c r="B276" s="72" t="s">
        <v>13</v>
      </c>
      <c r="C276" s="84">
        <v>-5.0041863833270197</v>
      </c>
      <c r="D276" s="84">
        <v>8.31433238072694</v>
      </c>
      <c r="E276" s="84">
        <v>4.4631626493107497</v>
      </c>
      <c r="F276" s="84">
        <v>-2.2492248455764501</v>
      </c>
      <c r="G276" s="76"/>
      <c r="H276" s="72" t="s">
        <v>13</v>
      </c>
      <c r="I276" s="84">
        <v>-10.7640390093698</v>
      </c>
      <c r="J276" s="84">
        <v>-6.1187299374127102</v>
      </c>
      <c r="K276" s="84">
        <v>-5.9335477026976804</v>
      </c>
      <c r="L276" s="84">
        <v>-6.3381306409950504</v>
      </c>
      <c r="M276" s="12"/>
      <c r="N276" s="12"/>
      <c r="O276" s="12"/>
      <c r="P276" s="12"/>
      <c r="Q276" s="12"/>
      <c r="R276" s="12"/>
    </row>
    <row r="277" spans="1:18" hidden="1">
      <c r="A277" s="81"/>
      <c r="B277" s="72" t="s">
        <v>14</v>
      </c>
      <c r="C277" s="84">
        <v>6.7174926779234001</v>
      </c>
      <c r="D277" s="84">
        <v>-0.97717121816242503</v>
      </c>
      <c r="E277" s="84">
        <v>6.70105339125291</v>
      </c>
      <c r="F277" s="84">
        <v>1.68902893012266</v>
      </c>
      <c r="G277" s="76"/>
      <c r="H277" s="72" t="s">
        <v>14</v>
      </c>
      <c r="I277" s="84">
        <v>11.5620188005988</v>
      </c>
      <c r="J277" s="84">
        <v>4.2968704850706798</v>
      </c>
      <c r="K277" s="84">
        <v>8.4701518743778106</v>
      </c>
      <c r="L277" s="84">
        <v>6.1462672750804304</v>
      </c>
      <c r="M277" s="12"/>
      <c r="N277" s="12"/>
      <c r="O277" s="12"/>
      <c r="P277" s="12"/>
      <c r="Q277" s="12"/>
      <c r="R277" s="12"/>
    </row>
    <row r="278" spans="1:18" hidden="1">
      <c r="A278" s="73"/>
      <c r="B278" s="72" t="s">
        <v>15</v>
      </c>
      <c r="C278" s="84">
        <v>-3.9247481436343898</v>
      </c>
      <c r="D278" s="84">
        <v>6.81177257658325</v>
      </c>
      <c r="E278" s="84">
        <v>-10.0669519837467</v>
      </c>
      <c r="F278" s="84">
        <v>0.27246717259342301</v>
      </c>
      <c r="G278" s="76"/>
      <c r="H278" s="72" t="s">
        <v>15</v>
      </c>
      <c r="I278" s="84">
        <v>-8.5257949397229105</v>
      </c>
      <c r="J278" s="84">
        <v>4.2377516470691496</v>
      </c>
      <c r="K278" s="84">
        <v>-5.5421451222942402</v>
      </c>
      <c r="L278" s="84">
        <v>-13.208194806298501</v>
      </c>
      <c r="M278" s="12"/>
      <c r="N278" s="12"/>
      <c r="O278" s="12"/>
      <c r="P278" s="12"/>
      <c r="Q278" s="12"/>
      <c r="R278" s="12"/>
    </row>
    <row r="279" spans="1:18" hidden="1">
      <c r="A279" s="81"/>
      <c r="B279" s="72" t="s">
        <v>16</v>
      </c>
      <c r="C279" s="84">
        <v>5.9594563511871597</v>
      </c>
      <c r="D279" s="84">
        <v>5.4348484689504204</v>
      </c>
      <c r="E279" s="84">
        <v>-3.2207822695623198</v>
      </c>
      <c r="F279" s="84">
        <v>4.4676596105696502</v>
      </c>
      <c r="G279" s="76"/>
      <c r="H279" s="72" t="s">
        <v>16</v>
      </c>
      <c r="I279" s="84">
        <v>15.3144113091073</v>
      </c>
      <c r="J279" s="84">
        <v>1.2829204927400299</v>
      </c>
      <c r="K279" s="84">
        <v>4.3974396891226499</v>
      </c>
      <c r="L279" s="84">
        <v>12.8092303871593</v>
      </c>
      <c r="M279" s="12"/>
      <c r="N279" s="12"/>
      <c r="O279" s="12"/>
      <c r="P279" s="12"/>
      <c r="Q279" s="12"/>
      <c r="R279" s="12"/>
    </row>
    <row r="280" spans="1:18" hidden="1">
      <c r="A280" s="81"/>
      <c r="B280" s="72" t="s">
        <v>30</v>
      </c>
      <c r="C280" s="84">
        <v>0.39371225748911298</v>
      </c>
      <c r="D280" s="84">
        <v>-4.4914703906864704</v>
      </c>
      <c r="E280" s="84">
        <v>3.39505212393082</v>
      </c>
      <c r="F280" s="84">
        <v>5.2929502731266203</v>
      </c>
      <c r="G280" s="76"/>
      <c r="H280" s="72" t="s">
        <v>30</v>
      </c>
      <c r="I280" s="84">
        <v>-2.81573787364752</v>
      </c>
      <c r="J280" s="84">
        <v>-6.6795843016648</v>
      </c>
      <c r="K280" s="84">
        <v>3.5793728781185798</v>
      </c>
      <c r="L280" s="84">
        <v>-1.38647859678156</v>
      </c>
      <c r="M280" s="12"/>
      <c r="N280" s="12"/>
      <c r="O280" s="12"/>
      <c r="P280" s="12"/>
      <c r="Q280" s="12"/>
      <c r="R280" s="12"/>
    </row>
    <row r="281" spans="1:18" hidden="1">
      <c r="A281" s="81"/>
      <c r="B281" s="72" t="s">
        <v>18</v>
      </c>
      <c r="C281" s="84">
        <v>-2.5036888796391401</v>
      </c>
      <c r="D281" s="84">
        <v>1.85620114915881</v>
      </c>
      <c r="E281" s="84">
        <v>4.5440185945104199</v>
      </c>
      <c r="F281" s="84">
        <v>-3.2721279539869998</v>
      </c>
      <c r="G281" s="76"/>
      <c r="H281" s="72" t="s">
        <v>18</v>
      </c>
      <c r="I281" s="84">
        <v>-9.1776624516026999</v>
      </c>
      <c r="J281" s="84">
        <v>0.93859326736898696</v>
      </c>
      <c r="K281" s="84">
        <v>-2.19403692332686</v>
      </c>
      <c r="L281" s="84">
        <v>5.55863570750547</v>
      </c>
      <c r="M281" s="12"/>
      <c r="N281" s="12"/>
      <c r="O281" s="12"/>
      <c r="P281" s="12"/>
      <c r="Q281" s="12"/>
      <c r="R281" s="12"/>
    </row>
    <row r="282" spans="1:18" hidden="1">
      <c r="A282" s="81"/>
      <c r="B282" s="72" t="s">
        <v>27</v>
      </c>
      <c r="C282" s="84">
        <v>4.27475161788034</v>
      </c>
      <c r="D282" s="84">
        <v>14.8169872189362</v>
      </c>
      <c r="E282" s="84">
        <v>-0.701779821723576</v>
      </c>
      <c r="F282" s="84">
        <v>0.31504226048075201</v>
      </c>
      <c r="G282" s="76"/>
      <c r="H282" s="72" t="s">
        <v>27</v>
      </c>
      <c r="I282" s="84">
        <v>4.4767535668173704</v>
      </c>
      <c r="J282" s="84">
        <v>4.2661305032398502</v>
      </c>
      <c r="K282" s="84">
        <v>6.3671036357405102</v>
      </c>
      <c r="L282" s="84">
        <v>-11.4402055002189</v>
      </c>
      <c r="M282" s="12"/>
      <c r="N282" s="12"/>
      <c r="O282" s="12"/>
      <c r="P282" s="12"/>
      <c r="Q282" s="12"/>
      <c r="R282" s="12"/>
    </row>
    <row r="283" spans="1:18" hidden="1">
      <c r="A283" s="81"/>
      <c r="B283" s="72" t="s">
        <v>28</v>
      </c>
      <c r="C283" s="84">
        <v>3.07700557037434</v>
      </c>
      <c r="D283" s="84">
        <v>-15.6713559713353</v>
      </c>
      <c r="E283" s="84">
        <v>-1.6546257901303101</v>
      </c>
      <c r="F283" s="84">
        <v>0.45558964942165397</v>
      </c>
      <c r="G283" s="76"/>
      <c r="H283" s="72" t="s">
        <v>28</v>
      </c>
      <c r="I283" s="84">
        <v>10.732486858811299</v>
      </c>
      <c r="J283" s="84">
        <v>4.5234012840690099</v>
      </c>
      <c r="K283" s="84">
        <v>3.5668503576643502</v>
      </c>
      <c r="L283" s="84">
        <v>8.94996563395331</v>
      </c>
      <c r="M283" s="12"/>
      <c r="N283" s="12"/>
      <c r="O283" s="12"/>
      <c r="P283" s="12"/>
      <c r="Q283" s="12"/>
      <c r="R283" s="12"/>
    </row>
    <row r="284" spans="1:18" hidden="1">
      <c r="A284" s="77"/>
      <c r="B284" s="72" t="s">
        <v>29</v>
      </c>
      <c r="C284" s="84">
        <v>-1.04379161574693</v>
      </c>
      <c r="D284" s="84">
        <v>-2.6006316177406301</v>
      </c>
      <c r="E284" s="84">
        <v>6.3561540359685906E-2</v>
      </c>
      <c r="F284" s="84">
        <v>-2.3919748013793298</v>
      </c>
      <c r="G284" s="78"/>
      <c r="H284" s="72" t="s">
        <v>29</v>
      </c>
      <c r="I284" s="84">
        <v>1.6752675345370101</v>
      </c>
      <c r="J284" s="84">
        <v>-2.1560839163832699</v>
      </c>
      <c r="K284" s="84">
        <v>-1.15664816935596</v>
      </c>
      <c r="L284" s="84">
        <v>-6.1107536390775898</v>
      </c>
      <c r="M284" s="12"/>
      <c r="N284" s="12"/>
      <c r="O284" s="12"/>
      <c r="P284" s="12"/>
      <c r="Q284" s="12"/>
      <c r="R284" s="12"/>
    </row>
    <row r="285" spans="1:18" hidden="1">
      <c r="A285" s="79"/>
      <c r="B285" s="81" t="s">
        <v>22</v>
      </c>
      <c r="C285" s="84">
        <v>-3.9104613262562098</v>
      </c>
      <c r="D285" s="84">
        <v>9.0749775734839897</v>
      </c>
      <c r="E285" s="84">
        <v>-9.7008853716012595</v>
      </c>
      <c r="F285" s="84">
        <v>-0.191051148041609</v>
      </c>
      <c r="G285" s="79"/>
      <c r="H285" s="81" t="s">
        <v>22</v>
      </c>
      <c r="I285" s="84">
        <v>-5.9046280163391698</v>
      </c>
      <c r="J285" s="84">
        <v>-3.2611890177603899</v>
      </c>
      <c r="K285" s="84">
        <v>-6.2488601666512098</v>
      </c>
      <c r="L285" s="84">
        <v>5.4571986697382604</v>
      </c>
      <c r="M285" s="12"/>
      <c r="N285" s="12"/>
      <c r="O285" s="12"/>
      <c r="P285" s="12"/>
      <c r="Q285" s="12"/>
      <c r="R285" s="12"/>
    </row>
    <row r="286" spans="1:18" hidden="1">
      <c r="A286" s="79"/>
      <c r="B286" s="81" t="s">
        <v>23</v>
      </c>
      <c r="C286" s="84">
        <v>1.56999254724508</v>
      </c>
      <c r="D286" s="84">
        <v>-2.6336766547420698</v>
      </c>
      <c r="E286" s="84">
        <v>-3.3545822297472698</v>
      </c>
      <c r="F286" s="84">
        <v>0.16313852233169299</v>
      </c>
      <c r="G286" s="79"/>
      <c r="H286" s="81" t="s">
        <v>23</v>
      </c>
      <c r="I286" s="84">
        <v>-3.0383717038968898</v>
      </c>
      <c r="J286" s="84">
        <v>2.03145684945089</v>
      </c>
      <c r="K286" s="84">
        <v>6.8134291555245996</v>
      </c>
      <c r="L286" s="84">
        <v>-5.4760403689176904</v>
      </c>
      <c r="M286" s="12"/>
      <c r="N286" s="12"/>
      <c r="O286" s="12"/>
      <c r="P286" s="12"/>
      <c r="Q286" s="12"/>
      <c r="R286" s="12"/>
    </row>
    <row r="287" spans="1:18" ht="7.5" hidden="1" customHeight="1">
      <c r="A287" s="73"/>
      <c r="B287" s="81"/>
      <c r="C287" s="84"/>
      <c r="D287" s="84"/>
      <c r="E287" s="84"/>
      <c r="F287" s="84"/>
      <c r="G287" s="73"/>
      <c r="H287" s="81"/>
      <c r="I287" s="84"/>
      <c r="J287" s="84"/>
      <c r="K287" s="84"/>
      <c r="L287" s="84"/>
    </row>
    <row r="288" spans="1:18" ht="13.5" hidden="1" customHeight="1">
      <c r="A288" s="73">
        <v>2020</v>
      </c>
      <c r="B288" s="82" t="s">
        <v>12</v>
      </c>
      <c r="C288" s="84">
        <v>0.37212386414540199</v>
      </c>
      <c r="D288" s="84">
        <v>-10.056497693241299</v>
      </c>
      <c r="E288" s="84">
        <v>5.2211089161849698</v>
      </c>
      <c r="F288" s="84">
        <v>0.141547772084927</v>
      </c>
      <c r="G288" s="73">
        <v>2020</v>
      </c>
      <c r="H288" s="82" t="s">
        <v>12</v>
      </c>
      <c r="I288" s="84">
        <v>7.9762908293632</v>
      </c>
      <c r="J288" s="84">
        <v>-0.64122189520157102</v>
      </c>
      <c r="K288" s="84">
        <v>-3.1458274334295799</v>
      </c>
      <c r="L288" s="84">
        <v>12.741275048133501</v>
      </c>
    </row>
    <row r="289" spans="1:18" ht="13.5" hidden="1" customHeight="1">
      <c r="A289" s="77"/>
      <c r="B289" s="83" t="s">
        <v>13</v>
      </c>
      <c r="C289" s="84">
        <v>-5.3117879555753804</v>
      </c>
      <c r="D289" s="84">
        <v>7.6391721469497602</v>
      </c>
      <c r="E289" s="84">
        <v>5.3715304215970603</v>
      </c>
      <c r="F289" s="84">
        <v>-2.9715417003703601</v>
      </c>
      <c r="G289" s="78"/>
      <c r="H289" s="83" t="s">
        <v>13</v>
      </c>
      <c r="I289" s="84">
        <v>-10.493591433355601</v>
      </c>
      <c r="J289" s="84">
        <v>-6.2969943528305796</v>
      </c>
      <c r="K289" s="84">
        <v>-6.4858539650705396</v>
      </c>
      <c r="L289" s="84">
        <v>-5.2083338938627</v>
      </c>
      <c r="M289" s="12"/>
      <c r="N289" s="12"/>
      <c r="O289" s="12"/>
      <c r="P289" s="12"/>
      <c r="Q289" s="12"/>
      <c r="R289" s="12"/>
    </row>
    <row r="290" spans="1:18" ht="13.5" hidden="1" customHeight="1">
      <c r="A290" s="77"/>
      <c r="B290" s="83" t="s">
        <v>14</v>
      </c>
      <c r="C290" s="84">
        <v>-0.86277410118420494</v>
      </c>
      <c r="D290" s="84">
        <v>-3.8080723653602702</v>
      </c>
      <c r="E290" s="84">
        <v>6.4106860733364996</v>
      </c>
      <c r="F290" s="84">
        <v>0.89450920673481704</v>
      </c>
      <c r="G290" s="78"/>
      <c r="H290" s="83" t="s">
        <v>14</v>
      </c>
      <c r="I290" s="84">
        <v>0.45551529374787703</v>
      </c>
      <c r="J290" s="84">
        <v>-5.0933751087103296</v>
      </c>
      <c r="K290" s="84">
        <v>-1.8848990018666001</v>
      </c>
      <c r="L290" s="84">
        <v>2.48415718043085</v>
      </c>
      <c r="M290" s="12"/>
      <c r="N290" s="12"/>
      <c r="O290" s="12"/>
      <c r="P290" s="12"/>
      <c r="Q290" s="12"/>
      <c r="R290" s="12"/>
    </row>
    <row r="291" spans="1:18" ht="13.5" hidden="1" customHeight="1">
      <c r="A291" s="77"/>
      <c r="B291" s="83" t="s">
        <v>15</v>
      </c>
      <c r="C291" s="84">
        <v>-28.513451192670502</v>
      </c>
      <c r="D291" s="84">
        <v>-22.2585464109562</v>
      </c>
      <c r="E291" s="84">
        <v>-4.8597714591056302</v>
      </c>
      <c r="F291" s="84">
        <v>-3.2088126951680702</v>
      </c>
      <c r="G291" s="78"/>
      <c r="H291" s="83" t="s">
        <v>15</v>
      </c>
      <c r="I291" s="84">
        <v>-29.311243364993999</v>
      </c>
      <c r="J291" s="84">
        <v>-31.859121968065701</v>
      </c>
      <c r="K291" s="84">
        <v>-40.559721570068199</v>
      </c>
      <c r="L291" s="84">
        <v>-53.118611432215602</v>
      </c>
      <c r="M291" s="12"/>
      <c r="N291" s="12"/>
      <c r="O291" s="12"/>
      <c r="P291" s="12"/>
      <c r="Q291" s="12"/>
      <c r="R291" s="12"/>
    </row>
    <row r="292" spans="1:18" ht="13.5" hidden="1" customHeight="1">
      <c r="A292" s="77"/>
      <c r="B292" s="83" t="s">
        <v>16</v>
      </c>
      <c r="C292" s="84">
        <v>12.0331228723491</v>
      </c>
      <c r="D292" s="84">
        <v>21.399145837077199</v>
      </c>
      <c r="E292" s="84">
        <v>-4.9732478632360397</v>
      </c>
      <c r="F292" s="84">
        <v>5.4893699068502704</v>
      </c>
      <c r="G292" s="78"/>
      <c r="H292" s="83" t="s">
        <v>16</v>
      </c>
      <c r="I292" s="84">
        <v>24.760671633717401</v>
      </c>
      <c r="J292" s="84">
        <v>23.383943212425301</v>
      </c>
      <c r="K292" s="84">
        <v>1.04254511459332</v>
      </c>
      <c r="L292" s="84">
        <v>79.649044949437695</v>
      </c>
      <c r="M292" s="12"/>
      <c r="N292" s="12"/>
      <c r="O292" s="12"/>
      <c r="P292" s="12"/>
      <c r="Q292" s="12"/>
      <c r="R292" s="12"/>
    </row>
    <row r="293" spans="1:18" ht="13.5" hidden="1" customHeight="1">
      <c r="A293" s="77"/>
      <c r="B293" s="83" t="s">
        <v>30</v>
      </c>
      <c r="C293" s="84">
        <v>20.8247742261719</v>
      </c>
      <c r="D293" s="84">
        <v>3.5422760119986099</v>
      </c>
      <c r="E293" s="84">
        <v>11.012878561862101</v>
      </c>
      <c r="F293" s="84">
        <v>9.3383023429596008</v>
      </c>
      <c r="G293" s="78"/>
      <c r="H293" s="83" t="s">
        <v>30</v>
      </c>
      <c r="I293" s="84">
        <v>17.113733379067298</v>
      </c>
      <c r="J293" s="84">
        <v>21.224966395801101</v>
      </c>
      <c r="K293" s="84">
        <v>41.096413540746397</v>
      </c>
      <c r="L293" s="84">
        <v>8.6819377203285697</v>
      </c>
      <c r="M293" s="12"/>
      <c r="N293" s="12"/>
      <c r="O293" s="12"/>
      <c r="P293" s="12"/>
      <c r="Q293" s="12"/>
      <c r="R293" s="12"/>
    </row>
    <row r="294" spans="1:18" ht="13.5" hidden="1" customHeight="1">
      <c r="A294" s="77"/>
      <c r="B294" s="83" t="s">
        <v>31</v>
      </c>
      <c r="C294" s="84">
        <v>1.4650306053551201</v>
      </c>
      <c r="D294" s="84">
        <v>1.0382742687544499</v>
      </c>
      <c r="E294" s="84">
        <v>1.7727245356478301</v>
      </c>
      <c r="F294" s="84">
        <v>-3.8084563323071201</v>
      </c>
      <c r="G294" s="78"/>
      <c r="H294" s="83" t="s">
        <v>31</v>
      </c>
      <c r="I294" s="84">
        <v>-2.43099331727475</v>
      </c>
      <c r="J294" s="84">
        <v>4.5912833777990798</v>
      </c>
      <c r="K294" s="84">
        <v>4.3140225120859004</v>
      </c>
      <c r="L294" s="84">
        <v>15.5936523332321</v>
      </c>
      <c r="M294" s="12"/>
      <c r="N294" s="12"/>
      <c r="O294" s="12"/>
      <c r="P294" s="12"/>
      <c r="Q294" s="12"/>
      <c r="R294" s="12"/>
    </row>
    <row r="295" spans="1:18" ht="13.5" hidden="1" customHeight="1">
      <c r="A295" s="77"/>
      <c r="B295" s="83" t="s">
        <v>27</v>
      </c>
      <c r="C295" s="84">
        <v>4.8947175150839897</v>
      </c>
      <c r="D295" s="84">
        <v>17.823842403113499</v>
      </c>
      <c r="E295" s="84">
        <v>-0.76535087482068098</v>
      </c>
      <c r="F295" s="84">
        <v>0.35584725919455301</v>
      </c>
      <c r="G295" s="78"/>
      <c r="H295" s="83" t="s">
        <v>27</v>
      </c>
      <c r="I295" s="84">
        <v>2.71452425151424</v>
      </c>
      <c r="J295" s="84">
        <v>6.6388687863137896</v>
      </c>
      <c r="K295" s="84">
        <v>8.3384247816144406</v>
      </c>
      <c r="L295" s="84">
        <v>-9.4037686475061406</v>
      </c>
      <c r="M295" s="12"/>
      <c r="N295" s="12"/>
      <c r="O295" s="12"/>
      <c r="P295" s="12"/>
      <c r="Q295" s="12"/>
      <c r="R295" s="12"/>
    </row>
    <row r="296" spans="1:18" ht="13.5" hidden="1" customHeight="1">
      <c r="A296" s="77"/>
      <c r="B296" s="83" t="s">
        <v>20</v>
      </c>
      <c r="C296" s="84">
        <v>3.2435009417050198</v>
      </c>
      <c r="D296" s="84">
        <v>-16.438712966798398</v>
      </c>
      <c r="E296" s="84">
        <v>-3.39139813432163</v>
      </c>
      <c r="F296" s="84">
        <v>-0.160714008532681</v>
      </c>
      <c r="G296" s="78"/>
      <c r="H296" s="83" t="s">
        <v>20</v>
      </c>
      <c r="I296" s="84">
        <v>11.419826351303699</v>
      </c>
      <c r="J296" s="84">
        <v>5.8412502110694904</v>
      </c>
      <c r="K296" s="84">
        <v>3.7328982302990101</v>
      </c>
      <c r="L296" s="84">
        <v>7.8107934212149104</v>
      </c>
      <c r="M296" s="12"/>
      <c r="N296" s="12"/>
      <c r="O296" s="12"/>
      <c r="P296" s="12"/>
      <c r="Q296" s="12"/>
      <c r="R296" s="12"/>
    </row>
    <row r="297" spans="1:18" ht="13.5" hidden="1" customHeight="1">
      <c r="A297" s="77"/>
      <c r="B297" s="83" t="s">
        <v>21</v>
      </c>
      <c r="C297" s="84">
        <v>1.44128137160242</v>
      </c>
      <c r="D297" s="84">
        <v>0.33455055011477602</v>
      </c>
      <c r="E297" s="84">
        <v>-0.65530496285481898</v>
      </c>
      <c r="F297" s="84">
        <v>-3.1025102345895301</v>
      </c>
      <c r="G297" s="78"/>
      <c r="H297" s="83" t="s">
        <v>21</v>
      </c>
      <c r="I297" s="84">
        <v>0.86616662933973698</v>
      </c>
      <c r="J297" s="84">
        <v>-2.4814189903998898</v>
      </c>
      <c r="K297" s="84">
        <v>6.8789965310312304</v>
      </c>
      <c r="L297" s="84">
        <v>-6.36753508887743</v>
      </c>
      <c r="M297" s="12"/>
      <c r="N297" s="12"/>
      <c r="O297" s="12"/>
      <c r="P297" s="12"/>
      <c r="Q297" s="12"/>
      <c r="R297" s="12"/>
    </row>
    <row r="298" spans="1:18" ht="13.5" hidden="1" customHeight="1">
      <c r="A298" s="79"/>
      <c r="B298" s="83" t="s">
        <v>22</v>
      </c>
      <c r="C298" s="84">
        <v>-3.4577384236592401</v>
      </c>
      <c r="D298" s="84">
        <v>6.2587768854911197</v>
      </c>
      <c r="E298" s="84">
        <v>-7.7002532449171097</v>
      </c>
      <c r="F298" s="84">
        <v>1.0426227378160999</v>
      </c>
      <c r="G298" s="79"/>
      <c r="H298" s="83" t="s">
        <v>22</v>
      </c>
      <c r="I298" s="84">
        <v>-4.9186480187145003</v>
      </c>
      <c r="J298" s="84">
        <v>-2.5548060650917002</v>
      </c>
      <c r="K298" s="84">
        <v>-6.5912823804603597</v>
      </c>
      <c r="L298" s="84">
        <v>8.0431211075998803</v>
      </c>
    </row>
    <row r="299" spans="1:18" ht="13.5" hidden="1" customHeight="1">
      <c r="A299" s="73"/>
      <c r="B299" s="83" t="s">
        <v>23</v>
      </c>
      <c r="C299" s="84">
        <v>1.9846775026252801</v>
      </c>
      <c r="D299" s="84">
        <v>-0.25297462156669298</v>
      </c>
      <c r="E299" s="84">
        <v>-4.6495759118172701</v>
      </c>
      <c r="F299" s="84">
        <v>0.70501434724121703</v>
      </c>
      <c r="G299" s="73"/>
      <c r="H299" s="83" t="s">
        <v>23</v>
      </c>
      <c r="I299" s="84">
        <v>-0.89106860375161001</v>
      </c>
      <c r="J299" s="84">
        <v>3.56419856487071</v>
      </c>
      <c r="K299" s="84">
        <v>5.8527556084847703</v>
      </c>
      <c r="L299" s="84">
        <v>-3.2371078980222099</v>
      </c>
    </row>
    <row r="300" spans="1:18" ht="15" hidden="1" customHeight="1">
      <c r="A300" s="73"/>
      <c r="B300" s="83"/>
      <c r="C300" s="81"/>
      <c r="D300" s="81"/>
      <c r="E300" s="81"/>
      <c r="F300" s="81"/>
      <c r="G300" s="73"/>
      <c r="H300" s="83"/>
      <c r="I300" s="81"/>
      <c r="J300" s="81"/>
      <c r="K300" s="81"/>
      <c r="L300" s="81"/>
    </row>
    <row r="301" spans="1:18" ht="13.5" hidden="1" customHeight="1">
      <c r="A301" s="73">
        <v>2021</v>
      </c>
      <c r="B301" s="82" t="s">
        <v>12</v>
      </c>
      <c r="C301" s="80">
        <f>(C49/C47-1)*100</f>
        <v>0.34350070394517651</v>
      </c>
      <c r="D301" s="80">
        <f t="shared" ref="D301:F301" si="119">(D49/D47-1)*100</f>
        <v>-7.6940800741325805</v>
      </c>
      <c r="E301" s="80">
        <f t="shared" si="119"/>
        <v>-3.725915688059267</v>
      </c>
      <c r="F301" s="80">
        <f t="shared" si="119"/>
        <v>8.8477500083583571E-2</v>
      </c>
      <c r="G301" s="73">
        <v>2021</v>
      </c>
      <c r="H301" s="82" t="s">
        <v>12</v>
      </c>
      <c r="I301" s="84">
        <v>6.59555801014913</v>
      </c>
      <c r="J301" s="84">
        <v>-0.72946605645585205</v>
      </c>
      <c r="K301" s="84">
        <v>-1.3304344060653499</v>
      </c>
      <c r="L301" s="84">
        <v>4.9307413648235396</v>
      </c>
    </row>
    <row r="302" spans="1:18" ht="13.5" hidden="1" customHeight="1">
      <c r="A302" s="73"/>
      <c r="B302" s="83" t="s">
        <v>13</v>
      </c>
      <c r="C302" s="80">
        <f>(C50/C49-1)*100</f>
        <v>-4.9900831239458103</v>
      </c>
      <c r="D302" s="80">
        <f t="shared" ref="D302:F302" si="120">(D50/D49-1)*100</f>
        <v>3.547124787304079</v>
      </c>
      <c r="E302" s="80">
        <f t="shared" si="120"/>
        <v>8.4726171505074444</v>
      </c>
      <c r="F302" s="80">
        <f t="shared" si="120"/>
        <v>-2.7490869064457413</v>
      </c>
      <c r="G302" s="73"/>
      <c r="H302" s="83" t="s">
        <v>13</v>
      </c>
      <c r="I302" s="84">
        <v>-9.7074136553976107</v>
      </c>
      <c r="J302" s="84">
        <v>-6.7639598884451901</v>
      </c>
      <c r="K302" s="84">
        <v>-5.63684910474809</v>
      </c>
      <c r="L302" s="84">
        <v>-4.46022483307509</v>
      </c>
    </row>
    <row r="303" spans="1:18" ht="13.5" hidden="1" customHeight="1">
      <c r="A303" s="79"/>
      <c r="B303" s="83" t="s">
        <v>24</v>
      </c>
      <c r="C303" s="80">
        <f t="shared" ref="C303:F303" si="121">(C51/C50-1)*100</f>
        <v>0.84271709480940871</v>
      </c>
      <c r="D303" s="80">
        <f t="shared" si="121"/>
        <v>-1.0678557654666188</v>
      </c>
      <c r="E303" s="80">
        <f t="shared" si="121"/>
        <v>12.460063155932222</v>
      </c>
      <c r="F303" s="80">
        <f t="shared" si="121"/>
        <v>1.6111896391197478</v>
      </c>
      <c r="G303" s="79"/>
      <c r="H303" s="83" t="s">
        <v>24</v>
      </c>
      <c r="I303" s="84">
        <v>-1.24889945911253</v>
      </c>
      <c r="J303" s="84">
        <v>-3.2694134060005902</v>
      </c>
      <c r="K303" s="84">
        <v>1.6003372018142299</v>
      </c>
      <c r="L303" s="84">
        <v>1.9014874590470101</v>
      </c>
    </row>
    <row r="304" spans="1:18" ht="13.5" hidden="1" customHeight="1">
      <c r="A304" s="79"/>
      <c r="B304" s="83" t="s">
        <v>15</v>
      </c>
      <c r="C304" s="80">
        <f t="shared" ref="C304:F304" si="122">(C52/C51-1)*100</f>
        <v>7.782788194805601E-2</v>
      </c>
      <c r="D304" s="80">
        <f t="shared" si="122"/>
        <v>1.0065632588005302</v>
      </c>
      <c r="E304" s="80">
        <f t="shared" si="122"/>
        <v>0.63235615401837642</v>
      </c>
      <c r="F304" s="80">
        <f t="shared" si="122"/>
        <v>0.47728641223980794</v>
      </c>
      <c r="G304" s="79"/>
      <c r="H304" s="83" t="s">
        <v>15</v>
      </c>
      <c r="I304" s="84">
        <v>-3.72993227475953</v>
      </c>
      <c r="J304" s="84">
        <v>5.4067641305688398E-2</v>
      </c>
      <c r="K304" s="84">
        <v>1.9347830997423801</v>
      </c>
      <c r="L304" s="84">
        <v>0.109321241239524</v>
      </c>
    </row>
    <row r="305" spans="1:12" ht="13.5" hidden="1" customHeight="1">
      <c r="A305" s="79"/>
      <c r="B305" s="83" t="s">
        <v>130</v>
      </c>
      <c r="C305" s="90">
        <f t="shared" ref="C305:F305" si="123">(C53/C52-1)*100</f>
        <v>2.6182144822373132E-2</v>
      </c>
      <c r="D305" s="80">
        <f t="shared" si="123"/>
        <v>-1.0945737040654047</v>
      </c>
      <c r="E305" s="80">
        <f t="shared" si="123"/>
        <v>-0.78438686617738895</v>
      </c>
      <c r="F305" s="80">
        <f t="shared" si="123"/>
        <v>2.1294875754801268</v>
      </c>
      <c r="G305" s="79"/>
      <c r="H305" s="83" t="s">
        <v>130</v>
      </c>
      <c r="I305" s="84">
        <v>-0.89207493996716902</v>
      </c>
      <c r="J305" s="84">
        <v>0.64996503472871703</v>
      </c>
      <c r="K305" s="84">
        <v>-0.46031272582781602</v>
      </c>
      <c r="L305" s="84">
        <v>2.1041114807277999</v>
      </c>
    </row>
    <row r="306" spans="1:12" ht="13.5" hidden="1" customHeight="1">
      <c r="A306" s="79"/>
      <c r="B306" s="83" t="s">
        <v>131</v>
      </c>
      <c r="C306" s="80">
        <f t="shared" ref="C306:F306" si="124">(C54/C53-1)*100</f>
        <v>-5.7492067197986163</v>
      </c>
      <c r="D306" s="80">
        <f t="shared" si="124"/>
        <v>-22.563877128995824</v>
      </c>
      <c r="E306" s="80">
        <f t="shared" si="124"/>
        <v>0.3372919750005865</v>
      </c>
      <c r="F306" s="80">
        <f t="shared" si="124"/>
        <v>-0.50413601604415437</v>
      </c>
      <c r="G306" s="79"/>
      <c r="H306" s="83" t="s">
        <v>131</v>
      </c>
      <c r="I306" s="84">
        <v>-4.85599602941529</v>
      </c>
      <c r="J306" s="84">
        <v>-6.8916987931362801</v>
      </c>
      <c r="K306" s="84">
        <v>-6.6967611222342702</v>
      </c>
      <c r="L306" s="84">
        <v>-3.8359584363504502</v>
      </c>
    </row>
    <row r="307" spans="1:12" ht="13.5" hidden="1" customHeight="1">
      <c r="A307" s="79"/>
      <c r="B307" s="83" t="s">
        <v>31</v>
      </c>
      <c r="C307" s="80">
        <f t="shared" ref="C307:F307" si="125">(C55/C54-1)*100</f>
        <v>-1.543699585771352</v>
      </c>
      <c r="D307" s="80">
        <f t="shared" si="125"/>
        <v>2.3162521232449329</v>
      </c>
      <c r="E307" s="80">
        <f t="shared" si="125"/>
        <v>0.71138494335911684</v>
      </c>
      <c r="F307" s="80">
        <f t="shared" si="125"/>
        <v>1.4971232008470059</v>
      </c>
      <c r="G307" s="79"/>
      <c r="H307" s="83" t="s">
        <v>31</v>
      </c>
      <c r="I307" s="84">
        <v>-1.5159687573456899</v>
      </c>
      <c r="J307" s="84">
        <v>-3.27075450815973</v>
      </c>
      <c r="K307" s="84">
        <v>-3.4588263197992801</v>
      </c>
      <c r="L307" s="84">
        <v>-0.80498974345063501</v>
      </c>
    </row>
    <row r="308" spans="1:12" ht="13.5" hidden="1" customHeight="1">
      <c r="A308" s="77"/>
      <c r="B308" s="83" t="s">
        <v>19</v>
      </c>
      <c r="C308" s="80">
        <f t="shared" ref="C308:F308" si="126">(C56/C55-1)*100</f>
        <v>4.9905879851936508</v>
      </c>
      <c r="D308" s="80">
        <f t="shared" si="126"/>
        <v>13.884751073280444</v>
      </c>
      <c r="E308" s="80">
        <f t="shared" si="126"/>
        <v>-1.6102632366757574</v>
      </c>
      <c r="F308" s="80">
        <f t="shared" si="126"/>
        <v>1.3818538507960776</v>
      </c>
      <c r="G308" s="77"/>
      <c r="H308" s="83" t="s">
        <v>19</v>
      </c>
      <c r="I308" s="84">
        <v>1.8232847177667399</v>
      </c>
      <c r="J308" s="84">
        <v>9.4829224332372295</v>
      </c>
      <c r="K308" s="84">
        <v>4.5893145937492497</v>
      </c>
      <c r="L308" s="84">
        <v>-1.9461817669494199</v>
      </c>
    </row>
    <row r="309" spans="1:12" ht="13.5" hidden="1" customHeight="1">
      <c r="A309" s="77"/>
      <c r="B309" s="83" t="s">
        <v>20</v>
      </c>
      <c r="C309" s="80">
        <f t="shared" ref="C309:F312" si="127">(C57/C56-1)*100</f>
        <v>3.9131804875595089</v>
      </c>
      <c r="D309" s="80">
        <f t="shared" si="127"/>
        <v>-8.6152952315547537</v>
      </c>
      <c r="E309" s="80">
        <f t="shared" si="127"/>
        <v>-3.4335874685361589</v>
      </c>
      <c r="F309" s="80">
        <f t="shared" si="127"/>
        <v>1.93120458505458</v>
      </c>
      <c r="G309" s="77"/>
      <c r="H309" s="83" t="s">
        <v>20</v>
      </c>
      <c r="I309" s="84">
        <v>12.3069166733116</v>
      </c>
      <c r="J309" s="84">
        <v>6.7320708716002198</v>
      </c>
      <c r="K309" s="92">
        <v>2.57462071639569E-2</v>
      </c>
      <c r="L309" s="84">
        <v>5.2045799041900302</v>
      </c>
    </row>
    <row r="310" spans="1:12" ht="13.5" hidden="1" customHeight="1">
      <c r="A310" s="77"/>
      <c r="B310" s="83" t="s">
        <v>21</v>
      </c>
      <c r="C310" s="80">
        <f t="shared" si="127"/>
        <v>2.339244924103645</v>
      </c>
      <c r="D310" s="80">
        <f t="shared" si="127"/>
        <v>9.9003780243098518</v>
      </c>
      <c r="E310" s="80">
        <f t="shared" si="127"/>
        <v>0.45431384695249211</v>
      </c>
      <c r="F310" s="80">
        <f t="shared" si="127"/>
        <v>0.74319523118211439</v>
      </c>
      <c r="G310" s="77"/>
      <c r="H310" s="83" t="s">
        <v>21</v>
      </c>
      <c r="I310" s="84">
        <v>5.4407943180178702</v>
      </c>
      <c r="J310" s="84">
        <v>3.9120704145097198</v>
      </c>
      <c r="K310" s="84">
        <v>5.8047916607559102</v>
      </c>
      <c r="L310" s="84">
        <v>-0.88160743713023804</v>
      </c>
    </row>
    <row r="311" spans="1:12" ht="16.5" hidden="1" customHeight="1">
      <c r="A311" s="73"/>
      <c r="B311" s="72" t="s">
        <v>22</v>
      </c>
      <c r="C311" s="80">
        <f t="shared" si="127"/>
        <v>-0.38663420842117713</v>
      </c>
      <c r="D311" s="80">
        <f t="shared" si="127"/>
        <v>6.56447847155186</v>
      </c>
      <c r="E311" s="80">
        <f t="shared" si="127"/>
        <v>-0.73404079978774961</v>
      </c>
      <c r="F311" s="80">
        <f t="shared" si="127"/>
        <v>0.27665695492489206</v>
      </c>
      <c r="G311" s="73"/>
      <c r="H311" s="72" t="s">
        <v>22</v>
      </c>
      <c r="I311" s="84">
        <v>0.248942949207032</v>
      </c>
      <c r="J311" s="84">
        <v>0.223408145531967</v>
      </c>
      <c r="K311" s="84">
        <v>-2.54417125256855</v>
      </c>
      <c r="L311" s="84">
        <v>1.5491950940897301</v>
      </c>
    </row>
    <row r="312" spans="1:12" ht="16.5" hidden="1" customHeight="1">
      <c r="A312" s="73"/>
      <c r="B312" s="72" t="s">
        <v>23</v>
      </c>
      <c r="C312" s="80">
        <f t="shared" si="127"/>
        <v>1.3605176214180448</v>
      </c>
      <c r="D312" s="80">
        <f t="shared" si="127"/>
        <v>4.7309945981572454</v>
      </c>
      <c r="E312" s="80">
        <f t="shared" si="127"/>
        <v>-2.0745935569976615</v>
      </c>
      <c r="F312" s="80">
        <f t="shared" si="127"/>
        <v>0.4361944940750595</v>
      </c>
      <c r="G312" s="73"/>
      <c r="H312" s="72" t="s">
        <v>23</v>
      </c>
      <c r="I312" s="80">
        <v>0.99362494554573499</v>
      </c>
      <c r="J312" s="80">
        <v>2.6678394772872598</v>
      </c>
      <c r="K312" s="80">
        <v>1.7628286989257</v>
      </c>
      <c r="L312" s="80">
        <v>-0.27635137166059898</v>
      </c>
    </row>
    <row r="313" spans="1:12" ht="16.5" hidden="1" customHeight="1">
      <c r="A313" s="73"/>
      <c r="B313" s="72"/>
      <c r="C313" s="80"/>
      <c r="D313" s="80"/>
      <c r="E313" s="80"/>
      <c r="F313" s="80"/>
      <c r="G313" s="73"/>
      <c r="H313" s="72"/>
      <c r="I313" s="84"/>
      <c r="J313" s="84"/>
      <c r="K313" s="84"/>
      <c r="L313" s="84"/>
    </row>
    <row r="314" spans="1:12" ht="13.5" hidden="1" customHeight="1">
      <c r="A314" s="73">
        <v>2022</v>
      </c>
      <c r="B314" s="82" t="s">
        <v>12</v>
      </c>
      <c r="C314" s="80">
        <f>(C62/C60-1)*100</f>
        <v>1.3380431892336508</v>
      </c>
      <c r="D314" s="80">
        <f t="shared" ref="D314:F314" si="128">(D62/D60-1)*100</f>
        <v>-0.25259025586569228</v>
      </c>
      <c r="E314" s="80">
        <f t="shared" si="128"/>
        <v>-0.23197985174047142</v>
      </c>
      <c r="F314" s="80">
        <f t="shared" si="128"/>
        <v>0.84550835818457681</v>
      </c>
      <c r="G314" s="73">
        <v>2022</v>
      </c>
      <c r="H314" s="82" t="s">
        <v>12</v>
      </c>
      <c r="I314" s="84">
        <f>(I62/I60-1)*100</f>
        <v>4.2735437917644115</v>
      </c>
      <c r="J314" s="84">
        <f t="shared" ref="J314:L314" si="129">(J62/J60-1)*100</f>
        <v>0.58610723747172244</v>
      </c>
      <c r="K314" s="84">
        <f t="shared" si="129"/>
        <v>0.55783354123568607</v>
      </c>
      <c r="L314" s="84">
        <f t="shared" si="129"/>
        <v>0.88404786341336195</v>
      </c>
    </row>
    <row r="315" spans="1:12" ht="13.5" hidden="1" customHeight="1">
      <c r="A315" s="73"/>
      <c r="B315" s="85" t="s">
        <v>13</v>
      </c>
      <c r="C315" s="80">
        <f>(C63/C62-1)*100</f>
        <v>-5.9425080701683513</v>
      </c>
      <c r="D315" s="80">
        <f t="shared" ref="D315:F315" si="130">(D63/D62-1)*100</f>
        <v>-1.0108262349318609</v>
      </c>
      <c r="E315" s="80">
        <f t="shared" si="130"/>
        <v>2.3471542713748406</v>
      </c>
      <c r="F315" s="80">
        <f t="shared" si="130"/>
        <v>-7.3566504421534784</v>
      </c>
      <c r="G315" s="73"/>
      <c r="H315" s="85" t="s">
        <v>13</v>
      </c>
      <c r="I315" s="84">
        <f t="shared" ref="I315:L320" si="131">(I63/I62-1)*100</f>
        <v>-9.2100325888695771</v>
      </c>
      <c r="J315" s="84">
        <f t="shared" si="131"/>
        <v>-8.2625681436886094</v>
      </c>
      <c r="K315" s="84">
        <f t="shared" si="131"/>
        <v>-4.5424377316253928</v>
      </c>
      <c r="L315" s="84">
        <f t="shared" si="131"/>
        <v>-4.4900001703180088</v>
      </c>
    </row>
    <row r="316" spans="1:12" ht="13.5" hidden="1" customHeight="1">
      <c r="A316" s="79"/>
      <c r="B316" s="85" t="s">
        <v>14</v>
      </c>
      <c r="C316" s="80">
        <f t="shared" ref="C316" si="132">(C64/C63-1)*100</f>
        <v>1.3579918834950577</v>
      </c>
      <c r="D316" s="80">
        <f t="shared" ref="D316:F316" si="133">(D64/D63-1)*100</f>
        <v>-0.63711830788685253</v>
      </c>
      <c r="E316" s="80">
        <f t="shared" si="133"/>
        <v>9.632331750350076</v>
      </c>
      <c r="F316" s="80">
        <f t="shared" si="133"/>
        <v>0.76353363587191581</v>
      </c>
      <c r="G316" s="79"/>
      <c r="H316" s="85" t="s">
        <v>14</v>
      </c>
      <c r="I316" s="84">
        <f t="shared" si="131"/>
        <v>3.1285935348120075</v>
      </c>
      <c r="J316" s="84">
        <f t="shared" si="131"/>
        <v>-0.28782073121748075</v>
      </c>
      <c r="K316" s="84">
        <f t="shared" si="131"/>
        <v>-6.8616660646603211E-2</v>
      </c>
      <c r="L316" s="84">
        <f t="shared" si="131"/>
        <v>1.4031939160381146</v>
      </c>
    </row>
    <row r="317" spans="1:12" ht="13.5" hidden="1" customHeight="1">
      <c r="A317" s="79"/>
      <c r="B317" s="85" t="s">
        <v>25</v>
      </c>
      <c r="C317" s="80">
        <f t="shared" ref="C317" si="134">(C65/C64-1)*100</f>
        <v>2.1676802868880962</v>
      </c>
      <c r="D317" s="80">
        <f t="shared" ref="D317:F325" si="135">(D65/D64-1)*100</f>
        <v>-1.7517839791900802</v>
      </c>
      <c r="E317" s="80">
        <f t="shared" si="135"/>
        <v>-1.4067641575134182</v>
      </c>
      <c r="F317" s="80">
        <f t="shared" si="135"/>
        <v>1.9453751330636759</v>
      </c>
      <c r="G317" s="79"/>
      <c r="H317" s="85" t="s">
        <v>25</v>
      </c>
      <c r="I317" s="84">
        <f t="shared" si="131"/>
        <v>8.0921087686284032</v>
      </c>
      <c r="J317" s="84">
        <f t="shared" si="131"/>
        <v>2.628066161296716</v>
      </c>
      <c r="K317" s="84">
        <f t="shared" si="131"/>
        <v>-0.32628125220514059</v>
      </c>
      <c r="L317" s="84">
        <f t="shared" si="131"/>
        <v>1.1912131770362322</v>
      </c>
    </row>
    <row r="318" spans="1:12" ht="13.5" hidden="1" customHeight="1">
      <c r="A318" s="79"/>
      <c r="B318" s="83" t="s">
        <v>26</v>
      </c>
      <c r="C318" s="80">
        <f t="shared" ref="C318" si="136">(C66/C65-1)*100</f>
        <v>-0.15812904524252769</v>
      </c>
      <c r="D318" s="80">
        <f t="shared" si="135"/>
        <v>1.5890563761469245</v>
      </c>
      <c r="E318" s="80">
        <f t="shared" si="135"/>
        <v>2.2701885938722022</v>
      </c>
      <c r="F318" s="80">
        <f t="shared" si="135"/>
        <v>-1.197148628054967</v>
      </c>
      <c r="G318" s="79"/>
      <c r="H318" s="83" t="s">
        <v>26</v>
      </c>
      <c r="I318" s="84">
        <f t="shared" si="131"/>
        <v>-1.8701900038683883</v>
      </c>
      <c r="J318" s="84">
        <f t="shared" si="131"/>
        <v>0.88449257988099106</v>
      </c>
      <c r="K318" s="84">
        <f t="shared" si="131"/>
        <v>0.35381156314773232</v>
      </c>
      <c r="L318" s="84">
        <f t="shared" si="131"/>
        <v>-0.11417897534170551</v>
      </c>
    </row>
    <row r="319" spans="1:12" ht="13.5" hidden="1" customHeight="1">
      <c r="A319" s="79"/>
      <c r="B319" s="83" t="s">
        <v>131</v>
      </c>
      <c r="C319" s="80">
        <f t="shared" ref="C319" si="137">(C67/C66-1)*100</f>
        <v>1.2046880949390992</v>
      </c>
      <c r="D319" s="80">
        <f t="shared" si="135"/>
        <v>-0.22370981885367902</v>
      </c>
      <c r="E319" s="80">
        <f t="shared" si="135"/>
        <v>-3.4299781910897553</v>
      </c>
      <c r="F319" s="80">
        <f t="shared" si="135"/>
        <v>0.81440870696778411</v>
      </c>
      <c r="G319" s="79"/>
      <c r="H319" s="83" t="s">
        <v>131</v>
      </c>
      <c r="I319" s="84">
        <f t="shared" si="131"/>
        <v>3.3750968836078199</v>
      </c>
      <c r="J319" s="84">
        <f t="shared" si="131"/>
        <v>3.3879350824727705</v>
      </c>
      <c r="K319" s="84">
        <f t="shared" si="131"/>
        <v>0.25082451613793744</v>
      </c>
      <c r="L319" s="84">
        <f t="shared" si="131"/>
        <v>0.57118246079297386</v>
      </c>
    </row>
    <row r="320" spans="1:12" ht="13.5" hidden="1" customHeight="1">
      <c r="A320" s="79"/>
      <c r="B320" s="83" t="s">
        <v>132</v>
      </c>
      <c r="C320" s="80">
        <f t="shared" ref="C320" si="138">(C68/C67-1)*100</f>
        <v>-1.416590895400649</v>
      </c>
      <c r="D320" s="80">
        <f t="shared" si="135"/>
        <v>-4.4606801398203277</v>
      </c>
      <c r="E320" s="80">
        <f t="shared" si="135"/>
        <v>4.8579918266223876</v>
      </c>
      <c r="F320" s="90">
        <f t="shared" si="135"/>
        <v>3.8066981076712025E-2</v>
      </c>
      <c r="G320" s="79"/>
      <c r="H320" s="83" t="s">
        <v>132</v>
      </c>
      <c r="I320" s="84">
        <f t="shared" si="131"/>
        <v>0.68957989329210267</v>
      </c>
      <c r="J320" s="84">
        <f t="shared" si="131"/>
        <v>-4.7945615913685398</v>
      </c>
      <c r="K320" s="84">
        <f t="shared" si="131"/>
        <v>-3.0288786087970698</v>
      </c>
      <c r="L320" s="84">
        <f t="shared" si="131"/>
        <v>-0.71124365178359961</v>
      </c>
    </row>
    <row r="321" spans="1:12" ht="13.5" hidden="1" customHeight="1">
      <c r="A321" s="77"/>
      <c r="B321" s="83" t="s">
        <v>133</v>
      </c>
      <c r="C321" s="80">
        <f>(C69/C68-1)*100</f>
        <v>1.6742580886800473</v>
      </c>
      <c r="D321" s="80">
        <f t="shared" si="135"/>
        <v>2.6823576385164527</v>
      </c>
      <c r="E321" s="80">
        <f t="shared" si="135"/>
        <v>-1.3555205313824925</v>
      </c>
      <c r="F321" s="80">
        <f t="shared" si="135"/>
        <v>1.2203570016898535</v>
      </c>
      <c r="G321" s="77"/>
      <c r="H321" s="83" t="s">
        <v>133</v>
      </c>
      <c r="I321" s="84">
        <f t="shared" ref="I321:L321" si="139">(I69/I68-1)*100</f>
        <v>-0.7961783610298534</v>
      </c>
      <c r="J321" s="84">
        <f t="shared" si="139"/>
        <v>2.6754000575405001</v>
      </c>
      <c r="K321" s="84">
        <f t="shared" si="139"/>
        <v>3.9097618549238211</v>
      </c>
      <c r="L321" s="84">
        <f t="shared" si="139"/>
        <v>1.0141293121666006</v>
      </c>
    </row>
    <row r="322" spans="1:12" ht="13.5" hidden="1" customHeight="1">
      <c r="A322" s="77"/>
      <c r="B322" s="83" t="s">
        <v>20</v>
      </c>
      <c r="C322" s="80">
        <f>(C70/C69-1)*100</f>
        <v>0.1017778048666651</v>
      </c>
      <c r="D322" s="80">
        <f t="shared" si="135"/>
        <v>2.5163080566610319</v>
      </c>
      <c r="E322" s="80">
        <f t="shared" si="135"/>
        <v>2.5588625120647635</v>
      </c>
      <c r="F322" s="80">
        <f t="shared" si="135"/>
        <v>1.1592954661296284</v>
      </c>
      <c r="G322" s="77"/>
      <c r="H322" s="83" t="s">
        <v>20</v>
      </c>
      <c r="I322" s="84">
        <f t="shared" ref="I322:L322" si="140">(I70/I69-1)*100</f>
        <v>0.32238660005377007</v>
      </c>
      <c r="J322" s="84">
        <f t="shared" si="140"/>
        <v>0.56379535592943064</v>
      </c>
      <c r="K322" s="84">
        <f t="shared" si="140"/>
        <v>-1.7424618922066371</v>
      </c>
      <c r="L322" s="84">
        <f t="shared" si="140"/>
        <v>0.81197608685712463</v>
      </c>
    </row>
    <row r="323" spans="1:12" ht="13.5" hidden="1" customHeight="1">
      <c r="A323" s="77"/>
      <c r="B323" s="83" t="s">
        <v>21</v>
      </c>
      <c r="C323" s="80">
        <f>(C71/C70-1)*100</f>
        <v>-0.20783622901341392</v>
      </c>
      <c r="D323" s="80">
        <f t="shared" si="135"/>
        <v>4.0770994518648518</v>
      </c>
      <c r="E323" s="80">
        <f t="shared" si="135"/>
        <v>-1.3198330630622812</v>
      </c>
      <c r="F323" s="80">
        <f t="shared" si="135"/>
        <v>1.9799458750177745</v>
      </c>
      <c r="G323" s="77"/>
      <c r="H323" s="83" t="s">
        <v>21</v>
      </c>
      <c r="I323" s="84">
        <f t="shared" ref="I323:L323" si="141">(I71/I70-1)*100</f>
        <v>1.9839784332074784</v>
      </c>
      <c r="J323" s="84">
        <f t="shared" si="141"/>
        <v>-4.1211015827203434</v>
      </c>
      <c r="K323" s="84">
        <f t="shared" si="141"/>
        <v>-1.7646126090112846</v>
      </c>
      <c r="L323" s="84">
        <f t="shared" si="141"/>
        <v>-0.47316090347186979</v>
      </c>
    </row>
    <row r="324" spans="1:12" ht="16.5" hidden="1" customHeight="1">
      <c r="A324" s="73"/>
      <c r="B324" s="72" t="s">
        <v>22</v>
      </c>
      <c r="C324" s="80">
        <f>(C72/C71-1)*100</f>
        <v>-0.60848442238530254</v>
      </c>
      <c r="D324" s="80">
        <f t="shared" si="135"/>
        <v>3.4905860502760788</v>
      </c>
      <c r="E324" s="80">
        <f t="shared" si="135"/>
        <v>-1.735088798931339</v>
      </c>
      <c r="F324" s="80">
        <f t="shared" si="135"/>
        <v>3.236801889799823</v>
      </c>
      <c r="G324" s="73"/>
      <c r="H324" s="72" t="s">
        <v>22</v>
      </c>
      <c r="I324" s="84">
        <f t="shared" ref="I324:L324" si="142">(I72/I71-1)*100</f>
        <v>-2.2066390164244276</v>
      </c>
      <c r="J324" s="84">
        <f t="shared" si="142"/>
        <v>1.1909771027336147</v>
      </c>
      <c r="K324" s="84">
        <f t="shared" si="142"/>
        <v>-3.0092874182452545</v>
      </c>
      <c r="L324" s="84">
        <f t="shared" si="142"/>
        <v>3.0011089023723958</v>
      </c>
    </row>
    <row r="325" spans="1:12" ht="16.5" hidden="1" customHeight="1">
      <c r="A325" s="73"/>
      <c r="B325" s="72" t="s">
        <v>23</v>
      </c>
      <c r="C325" s="80">
        <f>(C73/C72-1)*100</f>
        <v>1.8738205823903176</v>
      </c>
      <c r="D325" s="80">
        <f t="shared" si="135"/>
        <v>4.3470912199297773</v>
      </c>
      <c r="E325" s="80">
        <f t="shared" si="135"/>
        <v>7.5036453435768147</v>
      </c>
      <c r="F325" s="80">
        <f t="shared" si="135"/>
        <v>1.5268281195449873</v>
      </c>
      <c r="G325" s="73"/>
      <c r="H325" s="72" t="s">
        <v>23</v>
      </c>
      <c r="I325" s="84">
        <f t="shared" ref="I325:L325" si="143">(I73/I72-1)*100</f>
        <v>-1.4208236968462074</v>
      </c>
      <c r="J325" s="84">
        <f t="shared" si="143"/>
        <v>3.6466099140785913</v>
      </c>
      <c r="K325" s="84">
        <f t="shared" si="143"/>
        <v>2.4331279124125471</v>
      </c>
      <c r="L325" s="84">
        <f t="shared" si="143"/>
        <v>-0.69048957575581493</v>
      </c>
    </row>
    <row r="326" spans="1:12" ht="15" hidden="1" customHeight="1">
      <c r="A326" s="81"/>
      <c r="B326" s="81"/>
      <c r="C326" s="80"/>
      <c r="D326" s="80"/>
      <c r="E326" s="80"/>
      <c r="F326" s="80"/>
      <c r="G326" s="81"/>
      <c r="H326" s="81"/>
      <c r="I326" s="81"/>
      <c r="J326" s="81"/>
      <c r="K326" s="81"/>
      <c r="L326" s="81"/>
    </row>
    <row r="327" spans="1:12" ht="13.5" hidden="1" customHeight="1">
      <c r="A327" s="73">
        <v>2023</v>
      </c>
      <c r="B327" s="72" t="s">
        <v>12</v>
      </c>
      <c r="C327" s="80">
        <f>(C75/C73-1)*100</f>
        <v>0.48903254796277551</v>
      </c>
      <c r="D327" s="80">
        <f t="shared" ref="D327:F327" si="144">(D75/D73-1)*100</f>
        <v>-2.4481516382399815</v>
      </c>
      <c r="E327" s="80">
        <f t="shared" si="144"/>
        <v>-3.7199698093209776</v>
      </c>
      <c r="F327" s="80">
        <f t="shared" si="144"/>
        <v>4.2029625617271416</v>
      </c>
      <c r="G327" s="73">
        <v>2023</v>
      </c>
      <c r="H327" s="72" t="s">
        <v>12</v>
      </c>
      <c r="I327" s="84">
        <f>(I75/I73-1)*100</f>
        <v>3.8333670764511663</v>
      </c>
      <c r="J327" s="84">
        <f t="shared" ref="J327:L327" si="145">(J75/J73-1)*100</f>
        <v>-4.3214383781524095</v>
      </c>
      <c r="K327" s="84">
        <f t="shared" si="145"/>
        <v>-1.8555364562743759</v>
      </c>
      <c r="L327" s="84">
        <f t="shared" si="145"/>
        <v>-0.91668413730389142</v>
      </c>
    </row>
    <row r="328" spans="1:12" ht="13.5" hidden="1" customHeight="1">
      <c r="A328" s="73"/>
      <c r="B328" s="72" t="s">
        <v>13</v>
      </c>
      <c r="C328" s="80">
        <f t="shared" ref="C328:F331" si="146">(C76/C75-1)*100</f>
        <v>-2.6494718010557472</v>
      </c>
      <c r="D328" s="80">
        <f t="shared" si="146"/>
        <v>-0.65883475200637642</v>
      </c>
      <c r="E328" s="80">
        <f t="shared" si="146"/>
        <v>-2.2226238682375055</v>
      </c>
      <c r="F328" s="80">
        <f t="shared" si="146"/>
        <v>-6.8283314737817236</v>
      </c>
      <c r="G328" s="73"/>
      <c r="H328" s="72" t="s">
        <v>13</v>
      </c>
      <c r="I328" s="84">
        <f t="shared" ref="I328:L330" si="147">(I76/I75-1)*100</f>
        <v>-2.3119989075205516</v>
      </c>
      <c r="J328" s="84">
        <f t="shared" si="147"/>
        <v>-2.3271531002559964</v>
      </c>
      <c r="K328" s="84">
        <f t="shared" si="147"/>
        <v>-0.83467510606640705</v>
      </c>
      <c r="L328" s="84">
        <f t="shared" si="147"/>
        <v>-2.2947545106234646</v>
      </c>
    </row>
    <row r="329" spans="1:12" ht="13.5" hidden="1" customHeight="1">
      <c r="A329" s="79"/>
      <c r="B329" s="83" t="s">
        <v>14</v>
      </c>
      <c r="C329" s="80">
        <f t="shared" si="146"/>
        <v>4.2519026381031999</v>
      </c>
      <c r="D329" s="80">
        <f t="shared" si="146"/>
        <v>-1.1847000000000052</v>
      </c>
      <c r="E329" s="80">
        <f t="shared" si="146"/>
        <v>5.8124000000000065</v>
      </c>
      <c r="F329" s="80">
        <f t="shared" si="146"/>
        <v>2.1967999999999988</v>
      </c>
      <c r="G329" s="79"/>
      <c r="H329" s="83" t="s">
        <v>14</v>
      </c>
      <c r="I329" s="84">
        <f t="shared" si="147"/>
        <v>3.3897000000000066</v>
      </c>
      <c r="J329" s="84">
        <f t="shared" si="147"/>
        <v>5.1757999999999971</v>
      </c>
      <c r="K329" s="84">
        <f t="shared" si="147"/>
        <v>6.4880999999999966</v>
      </c>
      <c r="L329" s="84">
        <f t="shared" si="147"/>
        <v>6.6476999999999897</v>
      </c>
    </row>
    <row r="330" spans="1:12" ht="13.5" hidden="1" customHeight="1">
      <c r="A330" s="79"/>
      <c r="B330" s="83" t="s">
        <v>15</v>
      </c>
      <c r="C330" s="80">
        <f t="shared" si="146"/>
        <v>-1.049630397824064</v>
      </c>
      <c r="D330" s="80">
        <f t="shared" si="146"/>
        <v>2.7123000000000008</v>
      </c>
      <c r="E330" s="80">
        <f t="shared" si="146"/>
        <v>-1.68910000000001</v>
      </c>
      <c r="F330" s="80">
        <f t="shared" si="146"/>
        <v>-2.8179999999999983</v>
      </c>
      <c r="G330" s="79"/>
      <c r="H330" s="83" t="s">
        <v>15</v>
      </c>
      <c r="I330" s="84">
        <f t="shared" si="147"/>
        <v>-1.4898000000000078</v>
      </c>
      <c r="J330" s="84">
        <f t="shared" si="147"/>
        <v>-0.21219999999999573</v>
      </c>
      <c r="K330" s="84">
        <f t="shared" si="147"/>
        <v>-0.43210000000000193</v>
      </c>
      <c r="L330" s="84">
        <f t="shared" si="147"/>
        <v>-0.68979999999999597</v>
      </c>
    </row>
    <row r="331" spans="1:12" ht="13.5" hidden="1" customHeight="1">
      <c r="A331" s="79"/>
      <c r="B331" s="83" t="s">
        <v>16</v>
      </c>
      <c r="C331" s="80">
        <f t="shared" si="146"/>
        <v>1.6920402192704742</v>
      </c>
      <c r="D331" s="80">
        <f t="shared" si="146"/>
        <v>0.31099999999999461</v>
      </c>
      <c r="E331" s="80">
        <f t="shared" si="146"/>
        <v>7.1989999999999998</v>
      </c>
      <c r="F331" s="80">
        <f t="shared" si="146"/>
        <v>1.4453000000000049</v>
      </c>
      <c r="G331" s="79"/>
      <c r="H331" s="83" t="s">
        <v>16</v>
      </c>
      <c r="I331" s="84">
        <f t="shared" ref="I331:L331" si="148">(I79/I78-1)*100</f>
        <v>0.56780000000000719</v>
      </c>
      <c r="J331" s="84">
        <f t="shared" si="148"/>
        <v>3.9979999999999905</v>
      </c>
      <c r="K331" s="84">
        <f t="shared" si="148"/>
        <v>1.1997999999999953</v>
      </c>
      <c r="L331" s="84">
        <f t="shared" si="148"/>
        <v>2.4340000000000028</v>
      </c>
    </row>
    <row r="332" spans="1:12" ht="13.5" hidden="1" customHeight="1">
      <c r="A332" s="79"/>
      <c r="B332" s="83" t="s">
        <v>17</v>
      </c>
      <c r="C332" s="80">
        <f t="shared" ref="C332:F332" si="149">(C80/C79-1)*100</f>
        <v>0.42542375025911294</v>
      </c>
      <c r="D332" s="80">
        <f t="shared" si="149"/>
        <v>0.91099999999999515</v>
      </c>
      <c r="E332" s="80">
        <f t="shared" si="149"/>
        <v>-6.3989999999999885</v>
      </c>
      <c r="F332" s="80">
        <f t="shared" si="149"/>
        <v>-0.94530000000000447</v>
      </c>
      <c r="G332" s="79"/>
      <c r="H332" s="83" t="s">
        <v>17</v>
      </c>
      <c r="I332" s="84">
        <f t="shared" ref="I332:L332" si="150">(I80/I79-1)*100</f>
        <v>0.16780000000000683</v>
      </c>
      <c r="J332" s="84">
        <f t="shared" si="150"/>
        <v>-2.198</v>
      </c>
      <c r="K332" s="84">
        <f t="shared" si="150"/>
        <v>3.7997999999999976</v>
      </c>
      <c r="L332" s="84">
        <f t="shared" si="150"/>
        <v>0.33399999999998986</v>
      </c>
    </row>
    <row r="333" spans="1:12" ht="13.5" hidden="1" customHeight="1">
      <c r="A333" s="79"/>
      <c r="B333" s="83" t="s">
        <v>18</v>
      </c>
      <c r="C333" s="80">
        <f t="shared" ref="C333:F333" si="151">(C81/C80-1)*100</f>
        <v>0.59685195016421222</v>
      </c>
      <c r="D333" s="80">
        <f t="shared" si="151"/>
        <v>-4.0209999999999972</v>
      </c>
      <c r="E333" s="80">
        <f t="shared" si="151"/>
        <v>6.198999999999999</v>
      </c>
      <c r="F333" s="80">
        <f t="shared" si="151"/>
        <v>1.3473000000000068</v>
      </c>
      <c r="G333" s="79"/>
      <c r="H333" s="83" t="s">
        <v>18</v>
      </c>
      <c r="I333" s="84">
        <f t="shared" ref="I333:L333" si="152">(I81/I80-1)*100</f>
        <v>-1.8479999999999941</v>
      </c>
      <c r="J333" s="84">
        <f t="shared" si="152"/>
        <v>-2.5979999999999892</v>
      </c>
      <c r="K333" s="84">
        <f t="shared" si="152"/>
        <v>3.7917999999999896</v>
      </c>
      <c r="L333" s="84">
        <f t="shared" si="152"/>
        <v>-1.5339999999999909</v>
      </c>
    </row>
    <row r="334" spans="1:12" ht="13.5" hidden="1" customHeight="1">
      <c r="A334" s="77"/>
      <c r="B334" s="83" t="s">
        <v>27</v>
      </c>
      <c r="C334" s="80">
        <f t="shared" ref="C334:F334" si="153">(C82/C81-1)*100</f>
        <v>1.1580937135867719</v>
      </c>
      <c r="D334" s="80">
        <f t="shared" si="153"/>
        <v>0.10124000000000244</v>
      </c>
      <c r="E334" s="80">
        <f t="shared" si="153"/>
        <v>-0.5814299999999939</v>
      </c>
      <c r="F334" s="80">
        <f t="shared" si="153"/>
        <v>1.3821400000000095</v>
      </c>
      <c r="G334" s="77"/>
      <c r="H334" s="83" t="s">
        <v>27</v>
      </c>
      <c r="I334" s="84">
        <f t="shared" ref="I334:L334" si="154">(I82/I81-1)*100</f>
        <v>2.3824000000000067</v>
      </c>
      <c r="J334" s="84">
        <f t="shared" si="154"/>
        <v>1.361100000000004</v>
      </c>
      <c r="K334" s="84">
        <f t="shared" si="154"/>
        <v>0.57229999999999226</v>
      </c>
      <c r="L334" s="84">
        <f t="shared" si="154"/>
        <v>-1.0821399999999981</v>
      </c>
    </row>
    <row r="335" spans="1:12" ht="13.5" hidden="1" customHeight="1">
      <c r="A335" s="77"/>
      <c r="B335" s="83" t="s">
        <v>28</v>
      </c>
      <c r="C335" s="80">
        <f t="shared" ref="C335:F335" si="155">(C83/C82-1)*100</f>
        <v>-0.21575712525618851</v>
      </c>
      <c r="D335" s="80">
        <f t="shared" si="155"/>
        <v>-2.1821100000000038</v>
      </c>
      <c r="E335" s="80">
        <f t="shared" si="155"/>
        <v>3.27824000000001</v>
      </c>
      <c r="F335" s="80">
        <f t="shared" si="155"/>
        <v>8.3210000000000228E-2</v>
      </c>
      <c r="G335" s="77"/>
      <c r="H335" s="83" t="s">
        <v>28</v>
      </c>
      <c r="I335" s="84">
        <f t="shared" ref="I335:L335" si="156">(I83/I82-1)*100</f>
        <v>-0.71124000000000187</v>
      </c>
      <c r="J335" s="84">
        <f t="shared" si="156"/>
        <v>2.68621</v>
      </c>
      <c r="K335" s="84">
        <f t="shared" si="156"/>
        <v>-1.3921430000000012</v>
      </c>
      <c r="L335" s="84">
        <f t="shared" si="156"/>
        <v>0.782411999999999</v>
      </c>
    </row>
    <row r="336" spans="1:12" ht="12.75" hidden="1" customHeight="1">
      <c r="A336" s="77"/>
      <c r="B336" s="83" t="s">
        <v>21</v>
      </c>
      <c r="C336" s="80">
        <f t="shared" ref="C336:F336" si="157">(C84/C83-1)*100</f>
        <v>-1.2018792815290613</v>
      </c>
      <c r="D336" s="80">
        <f t="shared" si="157"/>
        <v>0.90115239999999375</v>
      </c>
      <c r="E336" s="80">
        <f t="shared" si="157"/>
        <v>-3.7778399999999879</v>
      </c>
      <c r="F336" s="80">
        <f t="shared" si="157"/>
        <v>-2.2984000000000004</v>
      </c>
      <c r="G336" s="77"/>
      <c r="H336" s="83" t="s">
        <v>21</v>
      </c>
      <c r="I336" s="84">
        <f t="shared" ref="I336:L336" si="158">(I84/I83-1)*100</f>
        <v>2.8732399999999991</v>
      </c>
      <c r="J336" s="84">
        <f t="shared" si="158"/>
        <v>-2.0871450000000014</v>
      </c>
      <c r="K336" s="84">
        <f t="shared" si="158"/>
        <v>-3.8856431999999885</v>
      </c>
      <c r="L336" s="84">
        <f t="shared" si="158"/>
        <v>-1.265229999999995</v>
      </c>
    </row>
    <row r="337" spans="1:12" ht="12.75" hidden="1" customHeight="1">
      <c r="A337" s="73"/>
      <c r="B337" s="83" t="s">
        <v>22</v>
      </c>
      <c r="C337" s="80">
        <f t="shared" ref="C337:F337" si="159">(C85/C84-1)*100</f>
        <v>0.46838687777983612</v>
      </c>
      <c r="D337" s="80">
        <f t="shared" si="159"/>
        <v>5.6212200000000045</v>
      </c>
      <c r="E337" s="80">
        <f t="shared" si="159"/>
        <v>-0.72712000000001442</v>
      </c>
      <c r="F337" s="80">
        <f t="shared" si="159"/>
        <v>3.4213599999999955</v>
      </c>
      <c r="G337" s="73"/>
      <c r="H337" s="83" t="s">
        <v>22</v>
      </c>
      <c r="I337" s="84">
        <f t="shared" ref="I337:L337" si="160">(I85/I84-1)*100</f>
        <v>-1.5587550000000006</v>
      </c>
      <c r="J337" s="84">
        <f t="shared" si="160"/>
        <v>0.71525500000000353</v>
      </c>
      <c r="K337" s="92">
        <f t="shared" si="160"/>
        <v>2.3352099999995879E-2</v>
      </c>
      <c r="L337" s="84">
        <f t="shared" si="160"/>
        <v>1.1201100000000075</v>
      </c>
    </row>
    <row r="338" spans="1:12" ht="12.75" hidden="1" customHeight="1">
      <c r="A338" s="73"/>
      <c r="B338" s="83" t="s">
        <v>23</v>
      </c>
      <c r="C338" s="80">
        <f t="shared" ref="C338:F338" si="161">(C86/C85-1)*100</f>
        <v>-0.45900883139629034</v>
      </c>
      <c r="D338" s="80">
        <f t="shared" si="161"/>
        <v>1.0411249999999983</v>
      </c>
      <c r="E338" s="80">
        <f t="shared" si="161"/>
        <v>4.0452249999999967</v>
      </c>
      <c r="F338" s="80">
        <f t="shared" si="161"/>
        <v>-0.29212200000000577</v>
      </c>
      <c r="G338" s="73"/>
      <c r="H338" s="83" t="s">
        <v>23</v>
      </c>
      <c r="I338" s="84">
        <f t="shared" ref="I338:L338" si="162">(I86/I85-1)*100</f>
        <v>-1.7212200000000011</v>
      </c>
      <c r="J338" s="84">
        <f t="shared" si="162"/>
        <v>0.34522100000000666</v>
      </c>
      <c r="K338" s="84">
        <f t="shared" si="162"/>
        <v>-0.52212000000001479</v>
      </c>
      <c r="L338" s="84">
        <f t="shared" si="162"/>
        <v>-2.1236400000000044</v>
      </c>
    </row>
    <row r="339" spans="1:12" ht="15" hidden="1" customHeight="1">
      <c r="A339" s="81"/>
      <c r="B339" s="72"/>
      <c r="C339" s="80"/>
      <c r="D339" s="80"/>
      <c r="E339" s="80"/>
      <c r="F339" s="80"/>
      <c r="G339" s="81"/>
      <c r="H339" s="72"/>
      <c r="I339" s="81"/>
      <c r="J339" s="81"/>
      <c r="K339" s="81"/>
      <c r="L339" s="81"/>
    </row>
    <row r="340" spans="1:12" ht="12" hidden="1" customHeight="1">
      <c r="A340" s="73">
        <v>2024</v>
      </c>
      <c r="B340" s="83" t="s">
        <v>12</v>
      </c>
      <c r="C340" s="80">
        <f>(C96/C86-1)*100</f>
        <v>1.087831567362052</v>
      </c>
      <c r="D340" s="80">
        <f t="shared" ref="D340:F340" si="163">(D96/D86-1)*100</f>
        <v>-1.7411249999999989</v>
      </c>
      <c r="E340" s="80">
        <f t="shared" si="163"/>
        <v>-5.2412499999999973</v>
      </c>
      <c r="F340" s="80">
        <f t="shared" si="163"/>
        <v>7.4251354999999908</v>
      </c>
      <c r="G340" s="73">
        <v>2024</v>
      </c>
      <c r="H340" s="83" t="s">
        <v>12</v>
      </c>
      <c r="I340" s="84">
        <f>(I96/I86-1)*100</f>
        <v>1.2285600000000008</v>
      </c>
      <c r="J340" s="84">
        <f t="shared" ref="J340:L340" si="164">(J96/J86-1)*100</f>
        <v>-3.4215400000000007</v>
      </c>
      <c r="K340" s="84">
        <f t="shared" si="164"/>
        <v>0.72321220000000075</v>
      </c>
      <c r="L340" s="84">
        <f t="shared" si="164"/>
        <v>0.58755200000000229</v>
      </c>
    </row>
    <row r="341" spans="1:12" ht="12" hidden="1" customHeight="1">
      <c r="A341" s="73"/>
      <c r="B341" s="72" t="s">
        <v>13</v>
      </c>
      <c r="C341" s="80">
        <f t="shared" ref="C341:F341" si="165">(C97/C96-1)*100</f>
        <v>-2.3113768345014218</v>
      </c>
      <c r="D341" s="80">
        <f t="shared" si="165"/>
        <v>0.58219999999999938</v>
      </c>
      <c r="E341" s="80">
        <f t="shared" si="165"/>
        <v>-0.80120000000001301</v>
      </c>
      <c r="F341" s="80">
        <f t="shared" si="165"/>
        <v>-6.1897500000000054</v>
      </c>
      <c r="G341" s="73"/>
      <c r="H341" s="72" t="s">
        <v>13</v>
      </c>
      <c r="I341" s="84">
        <f t="shared" ref="I341:L341" si="166">(I97/I96-1)*100</f>
        <v>-1.1230999999999991</v>
      </c>
      <c r="J341" s="84">
        <f t="shared" si="166"/>
        <v>-4.6852400000000021</v>
      </c>
      <c r="K341" s="84">
        <f t="shared" si="166"/>
        <v>-1.0211999999999999</v>
      </c>
      <c r="L341" s="84">
        <f t="shared" si="166"/>
        <v>-1.2084699999999948</v>
      </c>
    </row>
    <row r="342" spans="1:12" ht="12" hidden="1" customHeight="1">
      <c r="A342" s="79"/>
      <c r="B342" s="83" t="s">
        <v>14</v>
      </c>
      <c r="C342" s="80">
        <f t="shared" ref="C342:F342" si="167">(C98/C97-1)*100</f>
        <v>2.1207320846459821</v>
      </c>
      <c r="D342" s="80">
        <f t="shared" si="167"/>
        <v>-1.0925399999999974</v>
      </c>
      <c r="E342" s="80">
        <f t="shared" si="167"/>
        <v>3.3965339999999955</v>
      </c>
      <c r="F342" s="80">
        <f t="shared" si="167"/>
        <v>4.123420000000011</v>
      </c>
      <c r="G342" s="79"/>
      <c r="H342" s="83" t="s">
        <v>14</v>
      </c>
      <c r="I342" s="84">
        <f t="shared" ref="I342:L342" si="168">(I98/I97-1)*100</f>
        <v>1.9260000000000055</v>
      </c>
      <c r="J342" s="84">
        <f t="shared" si="168"/>
        <v>4.6124000000000054</v>
      </c>
      <c r="K342" s="84">
        <f t="shared" si="168"/>
        <v>0.39312000000000236</v>
      </c>
      <c r="L342" s="84">
        <f t="shared" si="168"/>
        <v>3.3996539999999964</v>
      </c>
    </row>
    <row r="343" spans="1:12" ht="12" hidden="1" customHeight="1">
      <c r="A343" s="79"/>
      <c r="B343" s="83" t="s">
        <v>15</v>
      </c>
      <c r="C343" s="80">
        <f t="shared" ref="C343:F343" si="169">(C99/C98-1)*100</f>
        <v>-0.60436343761266498</v>
      </c>
      <c r="D343" s="80">
        <f t="shared" si="169"/>
        <v>4.2709923999999955</v>
      </c>
      <c r="E343" s="80">
        <f t="shared" si="169"/>
        <v>1.8673514752000075</v>
      </c>
      <c r="F343" s="80">
        <f t="shared" si="169"/>
        <v>-1.9727013399999938</v>
      </c>
      <c r="G343" s="79"/>
      <c r="H343" s="83" t="s">
        <v>15</v>
      </c>
      <c r="I343" s="84">
        <f t="shared" ref="I343:L343" si="170">(I99/I98-1)*100</f>
        <v>-1.246925100000007</v>
      </c>
      <c r="J343" s="84">
        <f t="shared" si="170"/>
        <v>-1.9040216299999968</v>
      </c>
      <c r="K343" s="84">
        <f t="shared" si="170"/>
        <v>-0.14661213099999015</v>
      </c>
      <c r="L343" s="84">
        <f t="shared" si="170"/>
        <v>1.3512122999999931</v>
      </c>
    </row>
    <row r="344" spans="1:12" ht="12" hidden="1" customHeight="1">
      <c r="A344" s="79"/>
      <c r="B344" s="83" t="s">
        <v>16</v>
      </c>
      <c r="C344" s="80">
        <f t="shared" ref="C344:F344" si="171">(C100/C99-1)*100</f>
        <v>2.3462410079268414</v>
      </c>
      <c r="D344" s="80">
        <f t="shared" si="171"/>
        <v>-0.62108523999999665</v>
      </c>
      <c r="E344" s="80">
        <f t="shared" si="171"/>
        <v>3.8212514752000049</v>
      </c>
      <c r="F344" s="80">
        <f t="shared" si="171"/>
        <v>1.0492701340000021</v>
      </c>
      <c r="G344" s="79"/>
      <c r="H344" s="83" t="s">
        <v>16</v>
      </c>
      <c r="I344" s="84">
        <f t="shared" ref="I344:L344" si="172">(I100/I99-1)*100</f>
        <v>3.1974549999999935</v>
      </c>
      <c r="J344" s="84">
        <f t="shared" si="172"/>
        <v>5.5210256300000093</v>
      </c>
      <c r="K344" s="84">
        <f t="shared" si="172"/>
        <v>1.3236011310000073</v>
      </c>
      <c r="L344" s="84">
        <f t="shared" si="172"/>
        <v>2.8125222999999977</v>
      </c>
    </row>
    <row r="345" spans="1:12" ht="12" hidden="1" customHeight="1">
      <c r="A345" s="79"/>
      <c r="B345" s="83" t="s">
        <v>17</v>
      </c>
      <c r="C345" s="80">
        <f t="shared" ref="C345:F345" si="173">(C101/C100-1)*100</f>
        <v>0.29213712617661702</v>
      </c>
      <c r="D345" s="80">
        <f t="shared" si="173"/>
        <v>2.7444702121999898</v>
      </c>
      <c r="E345" s="80">
        <f t="shared" si="173"/>
        <v>-2.4218921120999992</v>
      </c>
      <c r="F345" s="80">
        <f t="shared" si="173"/>
        <v>0.45209960000001104</v>
      </c>
      <c r="G345" s="79"/>
      <c r="H345" s="83" t="s">
        <v>17</v>
      </c>
      <c r="I345" s="84">
        <f t="shared" ref="I345:L345" si="174">(I101/I100-1)*100</f>
        <v>-0.39454999999999352</v>
      </c>
      <c r="J345" s="84">
        <f t="shared" si="174"/>
        <v>-0.48563211000000051</v>
      </c>
      <c r="K345" s="84">
        <f t="shared" si="174"/>
        <v>1.0435511000000064</v>
      </c>
      <c r="L345" s="84">
        <f t="shared" si="174"/>
        <v>2.2742523110000024</v>
      </c>
    </row>
    <row r="346" spans="1:12" ht="12" hidden="1" customHeight="1">
      <c r="A346" s="79"/>
      <c r="B346" s="83" t="s">
        <v>18</v>
      </c>
      <c r="C346" s="80">
        <f t="shared" ref="C346:F346" si="175">(C102/C101-1)*100</f>
        <v>2.5677010455586791</v>
      </c>
      <c r="D346" s="80">
        <f t="shared" si="175"/>
        <v>-0.45545000000001279</v>
      </c>
      <c r="E346" s="80">
        <f t="shared" si="175"/>
        <v>5.4612000000000105</v>
      </c>
      <c r="F346" s="80">
        <f t="shared" si="175"/>
        <v>2.1555200000000108</v>
      </c>
      <c r="G346" s="79"/>
      <c r="H346" s="83" t="s">
        <v>18</v>
      </c>
      <c r="I346" s="84">
        <f t="shared" ref="I346:L346" si="176">(I102/I101-1)*100</f>
        <v>1.5594700000000072</v>
      </c>
      <c r="J346" s="84">
        <f t="shared" si="176"/>
        <v>6.5012700000000034</v>
      </c>
      <c r="K346" s="84">
        <f t="shared" si="176"/>
        <v>2.3562400000000094</v>
      </c>
      <c r="L346" s="84">
        <f t="shared" si="176"/>
        <v>2.1552000000000016</v>
      </c>
    </row>
    <row r="347" spans="1:12" ht="12" hidden="1" customHeight="1">
      <c r="A347" s="77"/>
      <c r="B347" s="83" t="s">
        <v>19</v>
      </c>
      <c r="C347" s="80">
        <f t="shared" ref="C347:F347" si="177">(C103/C102-1)*100</f>
        <v>-0.2012756176615671</v>
      </c>
      <c r="D347" s="80">
        <f t="shared" si="177"/>
        <v>-0.12184000000000639</v>
      </c>
      <c r="E347" s="80">
        <f t="shared" si="177"/>
        <v>0.51266999999999285</v>
      </c>
      <c r="F347" s="80">
        <f t="shared" si="177"/>
        <v>-1.2634260000000008</v>
      </c>
      <c r="G347" s="77"/>
      <c r="H347" s="83" t="s">
        <v>19</v>
      </c>
      <c r="I347" s="84">
        <f t="shared" ref="I347:L347" si="178">(I103/I102-1)*100</f>
        <v>0.51247000000000931</v>
      </c>
      <c r="J347" s="84">
        <f t="shared" si="178"/>
        <v>-0.92145000000001254</v>
      </c>
      <c r="K347" s="84">
        <f t="shared" si="178"/>
        <v>0.14225125000000283</v>
      </c>
      <c r="L347" s="84">
        <f t="shared" si="178"/>
        <v>-2.4136999999999964</v>
      </c>
    </row>
    <row r="348" spans="1:12" ht="12" hidden="1" customHeight="1">
      <c r="A348" s="77"/>
      <c r="B348" s="83" t="s">
        <v>20</v>
      </c>
      <c r="C348" s="80">
        <f t="shared" ref="C348:F348" si="179">(C104/C103-1)*100</f>
        <v>0.71371046723094356</v>
      </c>
      <c r="D348" s="80">
        <f t="shared" si="179"/>
        <v>0.28183100000001016</v>
      </c>
      <c r="E348" s="80">
        <f t="shared" si="179"/>
        <v>-0.2447210000000144</v>
      </c>
      <c r="F348" s="80">
        <f t="shared" si="179"/>
        <v>0.74233999999999689</v>
      </c>
      <c r="G348" s="77"/>
      <c r="H348" s="83" t="s">
        <v>20</v>
      </c>
      <c r="I348" s="84">
        <f t="shared" ref="I348:L348" si="180">(I104/I103-1)*100</f>
        <v>0.21511999999999087</v>
      </c>
      <c r="J348" s="84">
        <f t="shared" si="180"/>
        <v>3.9523999999999893</v>
      </c>
      <c r="K348" s="84">
        <f t="shared" si="180"/>
        <v>0.14513400000000232</v>
      </c>
      <c r="L348" s="84">
        <f t="shared" si="180"/>
        <v>1.045133999999992</v>
      </c>
    </row>
    <row r="349" spans="1:12" ht="12" hidden="1" customHeight="1">
      <c r="A349" s="77"/>
      <c r="B349" s="83" t="s">
        <v>21</v>
      </c>
      <c r="C349" s="80">
        <f t="shared" ref="C349:F349" si="181">(C105/C104-1)*100</f>
        <v>5.9076659714341062E-2</v>
      </c>
      <c r="D349" s="80">
        <f t="shared" si="181"/>
        <v>0.19214999999999094</v>
      </c>
      <c r="E349" s="80">
        <f t="shared" si="181"/>
        <v>-0.16239999999998478</v>
      </c>
      <c r="F349" s="80">
        <f t="shared" si="181"/>
        <v>-1.6124000000000027</v>
      </c>
      <c r="G349" s="77"/>
      <c r="H349" s="83" t="s">
        <v>21</v>
      </c>
      <c r="I349" s="84">
        <f t="shared" ref="I349:L349" si="182">(I105/I104-1)*100</f>
        <v>1.045420000000008</v>
      </c>
      <c r="J349" s="84">
        <f t="shared" si="182"/>
        <v>-1.7512399999999873</v>
      </c>
      <c r="K349" s="84">
        <f t="shared" si="182"/>
        <v>1.0420496999999918</v>
      </c>
      <c r="L349" s="84">
        <f t="shared" si="182"/>
        <v>-1.6024499999999997</v>
      </c>
    </row>
    <row r="350" spans="1:12" ht="12" hidden="1" customHeight="1">
      <c r="A350" s="73"/>
      <c r="B350" s="83" t="s">
        <v>22</v>
      </c>
      <c r="C350" s="80">
        <f t="shared" ref="C350:F350" si="183">(C106/C105-1)*100</f>
        <v>-0.90554176635747607</v>
      </c>
      <c r="D350" s="80">
        <f t="shared" si="183"/>
        <v>0.13614200000000576</v>
      </c>
      <c r="E350" s="80">
        <f t="shared" si="183"/>
        <v>3.4084500000000073</v>
      </c>
      <c r="F350" s="80">
        <f t="shared" si="183"/>
        <v>-1.132449999999996</v>
      </c>
      <c r="G350" s="73"/>
      <c r="H350" s="83" t="s">
        <v>22</v>
      </c>
      <c r="I350" s="84">
        <f t="shared" ref="I350:L350" si="184">(I106/I105-1)*100</f>
        <v>-1.9323499999999938</v>
      </c>
      <c r="J350" s="84">
        <f t="shared" si="184"/>
        <v>0.52147000000000165</v>
      </c>
      <c r="K350" s="84">
        <f t="shared" si="184"/>
        <v>-1.5579400000000132</v>
      </c>
      <c r="L350" s="84">
        <f t="shared" si="184"/>
        <v>1.0346149999999943</v>
      </c>
    </row>
    <row r="351" spans="1:12" ht="12" hidden="1" customHeight="1">
      <c r="A351" s="73"/>
      <c r="B351" s="88" t="s">
        <v>23</v>
      </c>
      <c r="C351" s="80">
        <f t="shared" ref="C351:F351" si="185">(C107/C106-1)*100</f>
        <v>-0.11525747316480928</v>
      </c>
      <c r="D351" s="80">
        <f t="shared" si="185"/>
        <v>3.2512100024510104</v>
      </c>
      <c r="E351" s="80">
        <f t="shared" si="185"/>
        <v>2.3142313999999997</v>
      </c>
      <c r="F351" s="80">
        <f t="shared" si="185"/>
        <v>1.2444243500000063</v>
      </c>
      <c r="G351" s="73"/>
      <c r="H351" s="88" t="s">
        <v>23</v>
      </c>
      <c r="I351" s="84">
        <f t="shared" ref="I351:L351" si="186">(I107/I106-1)*100</f>
        <v>-2.6141321468500234</v>
      </c>
      <c r="J351" s="84">
        <f t="shared" si="186"/>
        <v>-0.54213560000000438</v>
      </c>
      <c r="K351" s="84">
        <f t="shared" si="186"/>
        <v>0.54543124999999471</v>
      </c>
      <c r="L351" s="84">
        <f t="shared" si="186"/>
        <v>0.54542158299999421</v>
      </c>
    </row>
    <row r="352" spans="1:12" ht="9.6" hidden="1" customHeight="1">
      <c r="A352" s="81"/>
      <c r="B352" s="89"/>
      <c r="C352" s="81"/>
      <c r="D352" s="81"/>
      <c r="E352" s="81"/>
      <c r="F352" s="81"/>
      <c r="G352" s="81"/>
      <c r="H352" s="89"/>
      <c r="I352" s="81"/>
      <c r="J352" s="81"/>
      <c r="K352" s="81"/>
      <c r="L352" s="81"/>
    </row>
    <row r="353" spans="1:12" ht="12" customHeight="1">
      <c r="A353" s="73">
        <v>2025</v>
      </c>
      <c r="B353" s="88" t="s">
        <v>12</v>
      </c>
      <c r="C353" s="80">
        <f>(C109/C107-1)*100</f>
        <v>0.52730214914999962</v>
      </c>
      <c r="D353" s="80">
        <f t="shared" ref="D353:F353" si="187">(D109/D107-1)*100</f>
        <v>-4.4921299999999835</v>
      </c>
      <c r="E353" s="80">
        <f t="shared" si="187"/>
        <v>-10.432839999999988</v>
      </c>
      <c r="F353" s="80">
        <f t="shared" si="187"/>
        <v>5.1832600000000006</v>
      </c>
      <c r="G353" s="73">
        <v>2025</v>
      </c>
      <c r="H353" s="88" t="s">
        <v>12</v>
      </c>
      <c r="I353" s="84">
        <f>(I109/I107-1)*100</f>
        <v>2.7123589999999975</v>
      </c>
      <c r="J353" s="84">
        <f t="shared" ref="J353:L353" si="188">(J109/J107-1)*100</f>
        <v>0.42135000000000922</v>
      </c>
      <c r="K353" s="84">
        <f t="shared" si="188"/>
        <v>-0.84123600000000076</v>
      </c>
      <c r="L353" s="84">
        <f t="shared" si="188"/>
        <v>-1.612846999999995</v>
      </c>
    </row>
    <row r="354" spans="1:12" ht="12" customHeight="1">
      <c r="A354" s="73"/>
      <c r="B354" s="88" t="s">
        <v>13</v>
      </c>
      <c r="C354" s="80">
        <f t="shared" ref="C354:F354" si="189">(C110/C109-1)*100</f>
        <v>-1.415816737404807</v>
      </c>
      <c r="D354" s="80">
        <f t="shared" si="189"/>
        <v>1.8023450000000052</v>
      </c>
      <c r="E354" s="80">
        <f t="shared" si="189"/>
        <v>-1.7023568000000044</v>
      </c>
      <c r="F354" s="80">
        <f t="shared" si="189"/>
        <v>-4.7825460000000097</v>
      </c>
      <c r="G354" s="73"/>
      <c r="H354" s="88" t="s">
        <v>13</v>
      </c>
      <c r="I354" s="84">
        <f t="shared" ref="I354:L354" si="190">(I110/I109-1)*100</f>
        <v>-0.99123500000001252</v>
      </c>
      <c r="J354" s="84">
        <f t="shared" si="190"/>
        <v>-4.0124785000000056</v>
      </c>
      <c r="K354" s="84">
        <f t="shared" si="190"/>
        <v>0.60123499999999996</v>
      </c>
      <c r="L354" s="84">
        <f t="shared" si="190"/>
        <v>0.4132400000000036</v>
      </c>
    </row>
    <row r="355" spans="1:12" ht="12" customHeight="1">
      <c r="A355" s="73"/>
      <c r="B355" s="83" t="s">
        <v>24</v>
      </c>
      <c r="C355" s="80">
        <f t="shared" ref="C355:F355" si="191">(C111/C110-1)*100</f>
        <v>2.96227524707533</v>
      </c>
      <c r="D355" s="80">
        <f t="shared" si="191"/>
        <v>-1.3782359999999994</v>
      </c>
      <c r="E355" s="80">
        <f t="shared" si="191"/>
        <v>5.6436859246999926</v>
      </c>
      <c r="F355" s="80">
        <f t="shared" si="191"/>
        <v>4.9952360000000029</v>
      </c>
      <c r="G355" s="73"/>
      <c r="H355" s="83" t="s">
        <v>24</v>
      </c>
      <c r="I355" s="84">
        <f t="shared" ref="I355:L355" si="192">(I111/I110-1)*100</f>
        <v>5.3753259999999914</v>
      </c>
      <c r="J355" s="84">
        <f t="shared" si="192"/>
        <v>1.8313400000000035</v>
      </c>
      <c r="K355" s="84">
        <f t="shared" si="192"/>
        <v>6.2152100000001376E-2</v>
      </c>
      <c r="L355" s="84">
        <f t="shared" si="192"/>
        <v>3.6382340000000069</v>
      </c>
    </row>
    <row r="356" spans="1:12" ht="12" customHeight="1">
      <c r="A356" s="73"/>
      <c r="B356" s="88" t="s">
        <v>15</v>
      </c>
      <c r="C356" s="80">
        <f t="shared" ref="C356:F356" si="193">(C112/C111-1)*100</f>
        <v>-0.33600687922135108</v>
      </c>
      <c r="D356" s="80">
        <f t="shared" si="193"/>
        <v>4.9931246999999956</v>
      </c>
      <c r="E356" s="80">
        <f t="shared" si="193"/>
        <v>-1.3524376000000005</v>
      </c>
      <c r="F356" s="80">
        <f t="shared" si="193"/>
        <v>-1.2098214700000165</v>
      </c>
      <c r="G356" s="73"/>
      <c r="H356" s="88" t="s">
        <v>15</v>
      </c>
      <c r="I356" s="84">
        <f t="shared" ref="I356:L356" si="194">(I112/I111-1)*100</f>
        <v>-2.0494012350000035</v>
      </c>
      <c r="J356" s="84">
        <f t="shared" si="194"/>
        <v>2.5513426899999914</v>
      </c>
      <c r="K356" s="84">
        <f t="shared" si="194"/>
        <v>0.15132579999999063</v>
      </c>
      <c r="L356" s="84">
        <f t="shared" si="194"/>
        <v>-0.75531246900001348</v>
      </c>
    </row>
    <row r="357" spans="1:12" ht="12" customHeight="1">
      <c r="A357" s="73"/>
      <c r="B357" s="83" t="s">
        <v>16</v>
      </c>
      <c r="C357" s="80">
        <f t="shared" ref="C357:F357" si="195">(C113/C112-1)*100</f>
        <v>1.7830340259525013</v>
      </c>
      <c r="D357" s="80">
        <f t="shared" si="195"/>
        <v>-1.4423421000000047</v>
      </c>
      <c r="E357" s="80">
        <f t="shared" si="195"/>
        <v>2.5236800000000059</v>
      </c>
      <c r="F357" s="80">
        <f t="shared" si="195"/>
        <v>1.3423146999999913</v>
      </c>
      <c r="G357" s="73"/>
      <c r="H357" s="83" t="s">
        <v>16</v>
      </c>
      <c r="I357" s="84">
        <f t="shared" ref="I357:L357" si="196">(I113/I112-1)*100</f>
        <v>4.2452136000000085</v>
      </c>
      <c r="J357" s="84">
        <f t="shared" si="196"/>
        <v>-0.10326470000000532</v>
      </c>
      <c r="K357" s="84">
        <f t="shared" si="196"/>
        <v>0.59658739999999266</v>
      </c>
      <c r="L357" s="84">
        <f t="shared" si="196"/>
        <v>3.5123472600000039</v>
      </c>
    </row>
    <row r="358" spans="1:12" ht="12" customHeight="1">
      <c r="A358" s="73"/>
      <c r="B358" s="88" t="s">
        <v>17</v>
      </c>
      <c r="C358" s="80">
        <f t="shared" ref="C358:F358" si="197">(C114/C113-1)*100</f>
        <v>0.35469494222253317</v>
      </c>
      <c r="D358" s="80">
        <f t="shared" si="197"/>
        <v>3.5832249999999899</v>
      </c>
      <c r="E358" s="80">
        <f t="shared" si="197"/>
        <v>6.4415321400000058</v>
      </c>
      <c r="F358" s="80">
        <f t="shared" si="197"/>
        <v>-1.3941254729999963</v>
      </c>
      <c r="G358" s="73"/>
      <c r="H358" s="88" t="s">
        <v>17</v>
      </c>
      <c r="I358" s="84">
        <f t="shared" ref="I358:L358" si="198">(I114/I113-1)*100</f>
        <v>-1.9842132160000081</v>
      </c>
      <c r="J358" s="84">
        <f t="shared" si="198"/>
        <v>-1.3553216799999879</v>
      </c>
      <c r="K358" s="84">
        <f t="shared" si="198"/>
        <v>2.3623479999999919</v>
      </c>
      <c r="L358" s="84">
        <f t="shared" si="198"/>
        <v>3.7040231752399899</v>
      </c>
    </row>
    <row r="359" spans="1:12" ht="12" customHeight="1">
      <c r="A359" s="73"/>
      <c r="B359" s="88" t="s">
        <v>18</v>
      </c>
      <c r="C359" s="80">
        <f t="shared" ref="C359:F359" si="199">(C115/C114-1)*100</f>
        <v>2.4021287229735844</v>
      </c>
      <c r="D359" s="80">
        <f t="shared" si="199"/>
        <v>0.40423579999999681</v>
      </c>
      <c r="E359" s="80">
        <f t="shared" si="199"/>
        <v>-1.7523579999999983</v>
      </c>
      <c r="F359" s="80">
        <f t="shared" si="199"/>
        <v>0.982348200000005</v>
      </c>
      <c r="G359" s="73"/>
      <c r="H359" s="88" t="s">
        <v>18</v>
      </c>
      <c r="I359" s="84">
        <f t="shared" ref="I359:L359" si="200">(I115/I114-1)*100</f>
        <v>2.172923679999994</v>
      </c>
      <c r="J359" s="84">
        <f t="shared" si="200"/>
        <v>7.8589221000000098</v>
      </c>
      <c r="K359" s="84">
        <f t="shared" si="200"/>
        <v>3.0156821500000097</v>
      </c>
      <c r="L359" s="84">
        <f t="shared" si="200"/>
        <v>-1.1823584199999959</v>
      </c>
    </row>
    <row r="360" spans="1:12" ht="12" customHeight="1">
      <c r="A360" s="72"/>
      <c r="B360" s="83" t="s">
        <v>19</v>
      </c>
      <c r="C360" s="80">
        <f t="shared" ref="C360:F360" si="201">(C116/C115-1)*100</f>
        <v>-0.58142889753393101</v>
      </c>
      <c r="D360" s="80">
        <f t="shared" si="201"/>
        <v>-0.75812339999999923</v>
      </c>
      <c r="E360" s="80">
        <f t="shared" si="201"/>
        <v>5.0050237460008695E-2</v>
      </c>
      <c r="F360" s="80">
        <f t="shared" si="201"/>
        <v>-0.93264520000000406</v>
      </c>
      <c r="G360" s="72"/>
      <c r="H360" s="83" t="s">
        <v>19</v>
      </c>
      <c r="I360" s="84">
        <f t="shared" ref="I360:L360" si="202">(I116/I115-1)*100</f>
        <v>-0.45326399999999767</v>
      </c>
      <c r="J360" s="84">
        <f t="shared" si="202"/>
        <v>-2.850132400000005</v>
      </c>
      <c r="K360" s="84">
        <f t="shared" si="202"/>
        <v>0.49213426140000127</v>
      </c>
      <c r="L360" s="84">
        <f t="shared" si="202"/>
        <v>-2.0423425099999837</v>
      </c>
    </row>
    <row r="361" spans="1:12" ht="12" customHeight="1">
      <c r="A361" s="72"/>
      <c r="B361" s="88" t="s">
        <v>28</v>
      </c>
      <c r="C361" s="80">
        <f t="shared" ref="C361:F361" si="203">(C117/C116-1)*100</f>
        <v>1.8199608229076958</v>
      </c>
      <c r="D361" s="80">
        <f t="shared" si="203"/>
        <v>0.89213640000000982</v>
      </c>
      <c r="E361" s="80">
        <f t="shared" si="203"/>
        <v>3.28234168699999</v>
      </c>
      <c r="F361" s="80">
        <f t="shared" si="203"/>
        <v>2.1602136400000083</v>
      </c>
      <c r="G361" s="72"/>
      <c r="H361" s="88" t="s">
        <v>28</v>
      </c>
      <c r="I361" s="84">
        <f t="shared" ref="I361:L361" si="204">(I117/I116-1)*100</f>
        <v>2.4801917300000031</v>
      </c>
      <c r="J361" s="84">
        <f t="shared" si="204"/>
        <v>5.9016593261540073</v>
      </c>
      <c r="K361" s="84">
        <f t="shared" si="204"/>
        <v>-0.74063125000001229</v>
      </c>
      <c r="L361" s="84">
        <f t="shared" si="204"/>
        <v>2.0883269810000105</v>
      </c>
    </row>
    <row r="362" spans="1:12" ht="12" customHeight="1">
      <c r="A362" s="73"/>
      <c r="B362" s="88" t="s">
        <v>21</v>
      </c>
      <c r="C362" s="80">
        <f t="shared" ref="C362:F362" si="205">(C118/C117-1)*100</f>
        <v>0.10978752056525209</v>
      </c>
      <c r="D362" s="80">
        <f t="shared" si="205"/>
        <v>0.22356243499999096</v>
      </c>
      <c r="E362" s="80">
        <f t="shared" si="205"/>
        <v>-1.6822136409999966</v>
      </c>
      <c r="F362" s="80">
        <f t="shared" si="205"/>
        <v>5.3624580000000144E-2</v>
      </c>
      <c r="G362" s="73"/>
      <c r="H362" s="88" t="s">
        <v>21</v>
      </c>
      <c r="I362" s="84">
        <f t="shared" ref="I362:L362" si="206">(I118/I117-1)*100</f>
        <v>0.2253268200000047</v>
      </c>
      <c r="J362" s="84">
        <f t="shared" si="206"/>
        <v>0.3213641999999961</v>
      </c>
      <c r="K362" s="84">
        <f t="shared" si="206"/>
        <v>0.24536256300000669</v>
      </c>
      <c r="L362" s="84">
        <f t="shared" si="206"/>
        <v>0.34213425000000353</v>
      </c>
    </row>
    <row r="363" spans="1:12" s="81" customFormat="1" ht="12.75" customHeight="1">
      <c r="A363" s="73"/>
      <c r="B363" s="83" t="s">
        <v>22</v>
      </c>
      <c r="C363" s="80">
        <f t="shared" ref="C363:F363" si="207">(C119/C118-1)*100</f>
        <v>-1.5733667590545952</v>
      </c>
      <c r="D363" s="80">
        <f t="shared" si="207"/>
        <v>-1.402315420000011</v>
      </c>
      <c r="E363" s="80">
        <f t="shared" si="207"/>
        <v>1.4814365199999902</v>
      </c>
      <c r="F363" s="80">
        <f t="shared" si="207"/>
        <v>-2.973126699999995</v>
      </c>
      <c r="G363" s="73"/>
      <c r="H363" s="83" t="s">
        <v>22</v>
      </c>
      <c r="I363" s="84">
        <f t="shared" ref="I363:L363" si="208">(I119/I118-1)*100</f>
        <v>-2.0853268000000091</v>
      </c>
      <c r="J363" s="84">
        <f t="shared" si="208"/>
        <v>-3.450215000000012</v>
      </c>
      <c r="K363" s="84">
        <f t="shared" si="208"/>
        <v>0.10723652099999814</v>
      </c>
      <c r="L363" s="84">
        <f t="shared" si="208"/>
        <v>-3.1501367268000124</v>
      </c>
    </row>
    <row r="364" spans="1:12" ht="12.75" customHeight="1">
      <c r="A364" s="3"/>
      <c r="B364" s="83" t="s">
        <v>23</v>
      </c>
      <c r="C364" s="80">
        <f t="shared" ref="C364:F364" si="209">(C120/C119-1)*100</f>
        <v>0.86435623405862749</v>
      </c>
      <c r="D364" s="80">
        <f t="shared" si="209"/>
        <v>3.3127236427000106</v>
      </c>
      <c r="E364" s="80">
        <f t="shared" si="209"/>
        <v>5.4548236000000028</v>
      </c>
      <c r="F364" s="80">
        <f t="shared" si="209"/>
        <v>1.5602636124999902</v>
      </c>
      <c r="G364" s="3"/>
      <c r="H364" s="83" t="s">
        <v>23</v>
      </c>
      <c r="I364" s="84">
        <f t="shared" ref="I364:L364" si="210">(I120/I119-1)*100</f>
        <v>-1.9100053625800029</v>
      </c>
      <c r="J364" s="84">
        <f t="shared" si="210"/>
        <v>3.5035682358000031</v>
      </c>
      <c r="K364" s="84">
        <f t="shared" si="210"/>
        <v>0.88104142364100468</v>
      </c>
      <c r="L364" s="84">
        <f t="shared" si="210"/>
        <v>0.20093695873999451</v>
      </c>
    </row>
    <row r="365" spans="1:12">
      <c r="B365" s="1"/>
      <c r="H365" s="1"/>
    </row>
    <row r="366" spans="1:12" ht="12" customHeight="1">
      <c r="A366" s="73">
        <v>2026</v>
      </c>
      <c r="B366" s="83" t="s">
        <v>12</v>
      </c>
      <c r="C366" s="80">
        <f>(C122/C120-1)*100</f>
        <v>-0.29587748111227219</v>
      </c>
      <c r="D366" s="80">
        <f t="shared" ref="D366:F366" si="211">(D122/D120-1)*100</f>
        <v>-3.113685470000005</v>
      </c>
      <c r="E366" s="80">
        <f t="shared" si="211"/>
        <v>-8.3565287400000123</v>
      </c>
      <c r="F366" s="80">
        <f t="shared" si="211"/>
        <v>3.8601258299999941</v>
      </c>
      <c r="G366" s="73">
        <v>2026</v>
      </c>
      <c r="H366" s="83" t="s">
        <v>12</v>
      </c>
      <c r="I366" s="84">
        <f>(I122/I120-1)*100</f>
        <v>2.7554236000000065</v>
      </c>
      <c r="J366" s="84">
        <f t="shared" ref="J366:L366" si="212">(J122/J120-1)*100</f>
        <v>-4.4900236142000001</v>
      </c>
      <c r="K366" s="84">
        <f t="shared" si="212"/>
        <v>-1.6231658000000149</v>
      </c>
      <c r="L366" s="84">
        <f t="shared" si="212"/>
        <v>-1.1245812399999999</v>
      </c>
    </row>
    <row r="367" spans="1:12" ht="12" customHeight="1">
      <c r="A367" s="73"/>
      <c r="B367" s="83" t="s">
        <v>13</v>
      </c>
      <c r="C367" s="80">
        <f t="shared" ref="C367:F367" si="213">(C123/C122-1)*100</f>
        <v>-1.3804600417495427</v>
      </c>
      <c r="D367" s="80">
        <f t="shared" si="213"/>
        <v>3.0723658000000098</v>
      </c>
      <c r="E367" s="80">
        <f t="shared" si="213"/>
        <v>-2.6223154199999876</v>
      </c>
      <c r="F367" s="80">
        <f t="shared" si="213"/>
        <v>-4.3923657999999977</v>
      </c>
      <c r="G367" s="73"/>
      <c r="H367" s="83" t="s">
        <v>13</v>
      </c>
      <c r="I367" s="84">
        <f t="shared" ref="I367:L367" si="214">(I123/I122-1)*100</f>
        <v>-0.8000326579999939</v>
      </c>
      <c r="J367" s="84">
        <f t="shared" si="214"/>
        <v>-4.7123649999999966</v>
      </c>
      <c r="K367" s="84">
        <f t="shared" si="214"/>
        <v>0.2501235900000065</v>
      </c>
      <c r="L367" s="84">
        <f t="shared" si="214"/>
        <v>2.1703567999999951</v>
      </c>
    </row>
    <row r="368" spans="1:12" ht="12" customHeight="1">
      <c r="A368" s="73"/>
      <c r="B368" s="83" t="s">
        <v>163</v>
      </c>
      <c r="C368" s="80">
        <f t="shared" ref="C368:F368" si="215">(C124/C123-1)*100</f>
        <v>2.6468634106339595</v>
      </c>
      <c r="D368" s="80">
        <f t="shared" si="215"/>
        <v>-4.1152475179999985</v>
      </c>
      <c r="E368" s="80">
        <f t="shared" si="215"/>
        <v>5.4002536899999898</v>
      </c>
      <c r="F368" s="80">
        <f t="shared" si="215"/>
        <v>5.0290236246999909</v>
      </c>
      <c r="G368" s="73"/>
      <c r="H368" s="83" t="s">
        <v>163</v>
      </c>
      <c r="I368" s="84">
        <f t="shared" ref="I368:L368" si="216">(I124/I123-1)*100</f>
        <v>3.9941236500000032</v>
      </c>
      <c r="J368" s="84">
        <f t="shared" si="216"/>
        <v>3.7642535999999893</v>
      </c>
      <c r="K368" s="84">
        <f t="shared" si="216"/>
        <v>0.64200057999999061</v>
      </c>
      <c r="L368" s="84">
        <f t="shared" si="216"/>
        <v>-0.94500236579999619</v>
      </c>
    </row>
    <row r="369" spans="1:12" ht="12" customHeight="1">
      <c r="A369" s="73"/>
      <c r="B369" s="83" t="s">
        <v>154</v>
      </c>
      <c r="C369" s="80">
        <f t="shared" ref="C369:F369" si="217">(C125/C124-1)*100</f>
        <v>1.0266635375037358</v>
      </c>
      <c r="D369" s="80">
        <f t="shared" si="217"/>
        <v>6.5032586390000091</v>
      </c>
      <c r="E369" s="80">
        <f t="shared" si="217"/>
        <v>3.4135682000000056</v>
      </c>
      <c r="F369" s="80">
        <f t="shared" si="217"/>
        <v>0.35125468199999066</v>
      </c>
      <c r="G369" s="73"/>
      <c r="H369" s="83" t="s">
        <v>154</v>
      </c>
      <c r="I369" s="84">
        <f t="shared" ref="I369:L369" si="218">(I125/I124-1)*100</f>
        <v>-1.4423567999999887</v>
      </c>
      <c r="J369" s="84">
        <f t="shared" si="218"/>
        <v>1.7125427999999943</v>
      </c>
      <c r="K369" s="84">
        <f t="shared" si="218"/>
        <v>2.1254872000000091</v>
      </c>
      <c r="L369" s="84">
        <f t="shared" si="218"/>
        <v>2.3501254199999932</v>
      </c>
    </row>
    <row r="370" spans="1:12" ht="12" hidden="1" customHeight="1">
      <c r="A370" s="73"/>
      <c r="B370" s="83" t="s">
        <v>155</v>
      </c>
      <c r="C370" s="80">
        <f t="shared" ref="C370:F370" si="219">(C126/C125-1)*100</f>
        <v>-100</v>
      </c>
      <c r="D370" s="80">
        <f t="shared" si="219"/>
        <v>-100</v>
      </c>
      <c r="E370" s="80">
        <f t="shared" si="219"/>
        <v>-100</v>
      </c>
      <c r="F370" s="80">
        <f t="shared" si="219"/>
        <v>-100</v>
      </c>
      <c r="G370" s="73"/>
      <c r="H370" s="83" t="s">
        <v>155</v>
      </c>
      <c r="I370" s="84">
        <f t="shared" ref="I370:L370" si="220">(I126/I125-1)*100</f>
        <v>-100</v>
      </c>
      <c r="J370" s="84">
        <f t="shared" si="220"/>
        <v>-100</v>
      </c>
      <c r="K370" s="84">
        <f t="shared" si="220"/>
        <v>-100</v>
      </c>
      <c r="L370" s="84">
        <f t="shared" si="220"/>
        <v>-100</v>
      </c>
    </row>
    <row r="371" spans="1:12" ht="12" hidden="1" customHeight="1">
      <c r="A371" s="73"/>
      <c r="B371" s="83" t="s">
        <v>156</v>
      </c>
      <c r="C371" s="80" t="e">
        <f t="shared" ref="C371:F371" si="221">(C127/C126-1)*100</f>
        <v>#DIV/0!</v>
      </c>
      <c r="D371" s="80" t="e">
        <f t="shared" si="221"/>
        <v>#DIV/0!</v>
      </c>
      <c r="E371" s="80" t="e">
        <f t="shared" si="221"/>
        <v>#DIV/0!</v>
      </c>
      <c r="F371" s="80" t="e">
        <f t="shared" si="221"/>
        <v>#DIV/0!</v>
      </c>
      <c r="G371" s="73"/>
      <c r="H371" s="83" t="s">
        <v>156</v>
      </c>
      <c r="I371" s="84" t="e">
        <f t="shared" ref="I371:L371" si="222">(I127/I126-1)*100</f>
        <v>#DIV/0!</v>
      </c>
      <c r="J371" s="84" t="e">
        <f t="shared" si="222"/>
        <v>#DIV/0!</v>
      </c>
      <c r="K371" s="84" t="e">
        <f t="shared" si="222"/>
        <v>#DIV/0!</v>
      </c>
      <c r="L371" s="84" t="e">
        <f t="shared" si="222"/>
        <v>#DIV/0!</v>
      </c>
    </row>
    <row r="372" spans="1:12" ht="12" hidden="1" customHeight="1">
      <c r="A372" s="73"/>
      <c r="B372" s="83" t="s">
        <v>157</v>
      </c>
      <c r="C372" s="80" t="e">
        <f t="shared" ref="C372:F372" si="223">(C128/C127-1)*100</f>
        <v>#DIV/0!</v>
      </c>
      <c r="D372" s="80" t="e">
        <f t="shared" si="223"/>
        <v>#DIV/0!</v>
      </c>
      <c r="E372" s="80" t="e">
        <f t="shared" si="223"/>
        <v>#DIV/0!</v>
      </c>
      <c r="F372" s="80" t="e">
        <f t="shared" si="223"/>
        <v>#DIV/0!</v>
      </c>
      <c r="G372" s="73"/>
      <c r="H372" s="83" t="s">
        <v>157</v>
      </c>
      <c r="I372" s="84" t="e">
        <f t="shared" ref="I372:L372" si="224">(I128/I127-1)*100</f>
        <v>#DIV/0!</v>
      </c>
      <c r="J372" s="84" t="e">
        <f t="shared" si="224"/>
        <v>#DIV/0!</v>
      </c>
      <c r="K372" s="84" t="e">
        <f t="shared" si="224"/>
        <v>#DIV/0!</v>
      </c>
      <c r="L372" s="84" t="e">
        <f t="shared" si="224"/>
        <v>#DIV/0!</v>
      </c>
    </row>
    <row r="373" spans="1:12" ht="12" hidden="1" customHeight="1">
      <c r="A373" s="72"/>
      <c r="B373" s="83" t="s">
        <v>158</v>
      </c>
      <c r="C373" s="80" t="e">
        <f t="shared" ref="C373:F373" si="225">(C129/C128-1)*100</f>
        <v>#DIV/0!</v>
      </c>
      <c r="D373" s="80" t="e">
        <f t="shared" si="225"/>
        <v>#DIV/0!</v>
      </c>
      <c r="E373" s="80" t="e">
        <f t="shared" si="225"/>
        <v>#DIV/0!</v>
      </c>
      <c r="F373" s="80" t="e">
        <f t="shared" si="225"/>
        <v>#DIV/0!</v>
      </c>
      <c r="G373" s="72"/>
      <c r="H373" s="83" t="s">
        <v>158</v>
      </c>
      <c r="I373" s="84" t="e">
        <f t="shared" ref="I373:L373" si="226">(I129/I128-1)*100</f>
        <v>#DIV/0!</v>
      </c>
      <c r="J373" s="84" t="e">
        <f t="shared" si="226"/>
        <v>#DIV/0!</v>
      </c>
      <c r="K373" s="84" t="e">
        <f t="shared" si="226"/>
        <v>#DIV/0!</v>
      </c>
      <c r="L373" s="84" t="e">
        <f t="shared" si="226"/>
        <v>#DIV/0!</v>
      </c>
    </row>
    <row r="374" spans="1:12" ht="12" hidden="1" customHeight="1">
      <c r="A374" s="72"/>
      <c r="B374" s="83" t="s">
        <v>159</v>
      </c>
      <c r="C374" s="80" t="e">
        <f t="shared" ref="C374:F374" si="227">(C130/C129-1)*100</f>
        <v>#DIV/0!</v>
      </c>
      <c r="D374" s="80" t="e">
        <f t="shared" si="227"/>
        <v>#DIV/0!</v>
      </c>
      <c r="E374" s="80" t="e">
        <f t="shared" si="227"/>
        <v>#DIV/0!</v>
      </c>
      <c r="F374" s="80" t="e">
        <f t="shared" si="227"/>
        <v>#DIV/0!</v>
      </c>
      <c r="G374" s="72"/>
      <c r="H374" s="83" t="s">
        <v>159</v>
      </c>
      <c r="I374" s="84" t="e">
        <f t="shared" ref="I374:L374" si="228">(I130/I129-1)*100</f>
        <v>#DIV/0!</v>
      </c>
      <c r="J374" s="84" t="e">
        <f t="shared" si="228"/>
        <v>#DIV/0!</v>
      </c>
      <c r="K374" s="84" t="e">
        <f t="shared" si="228"/>
        <v>#DIV/0!</v>
      </c>
      <c r="L374" s="84" t="e">
        <f t="shared" si="228"/>
        <v>#DIV/0!</v>
      </c>
    </row>
    <row r="375" spans="1:12" ht="12" hidden="1" customHeight="1">
      <c r="A375" s="73"/>
      <c r="B375" s="83" t="s">
        <v>160</v>
      </c>
      <c r="C375" s="80" t="e">
        <f t="shared" ref="C375:F375" si="229">(C131/C130-1)*100</f>
        <v>#DIV/0!</v>
      </c>
      <c r="D375" s="80" t="e">
        <f t="shared" si="229"/>
        <v>#DIV/0!</v>
      </c>
      <c r="E375" s="80" t="e">
        <f t="shared" si="229"/>
        <v>#DIV/0!</v>
      </c>
      <c r="F375" s="80" t="e">
        <f t="shared" si="229"/>
        <v>#DIV/0!</v>
      </c>
      <c r="G375" s="73"/>
      <c r="H375" s="83" t="s">
        <v>160</v>
      </c>
      <c r="I375" s="84" t="e">
        <f t="shared" ref="I375:L375" si="230">(I131/I130-1)*100</f>
        <v>#DIV/0!</v>
      </c>
      <c r="J375" s="84" t="e">
        <f t="shared" si="230"/>
        <v>#DIV/0!</v>
      </c>
      <c r="K375" s="84" t="e">
        <f t="shared" si="230"/>
        <v>#DIV/0!</v>
      </c>
      <c r="L375" s="84" t="e">
        <f t="shared" si="230"/>
        <v>#DIV/0!</v>
      </c>
    </row>
    <row r="376" spans="1:12" s="81" customFormat="1" ht="12.75" hidden="1" customHeight="1">
      <c r="A376" s="73"/>
      <c r="B376" s="83" t="s">
        <v>161</v>
      </c>
      <c r="C376" s="80" t="e">
        <f t="shared" ref="C376:F376" si="231">(C132/C131-1)*100</f>
        <v>#DIV/0!</v>
      </c>
      <c r="D376" s="80" t="e">
        <f t="shared" si="231"/>
        <v>#DIV/0!</v>
      </c>
      <c r="E376" s="80" t="e">
        <f t="shared" si="231"/>
        <v>#DIV/0!</v>
      </c>
      <c r="F376" s="80" t="e">
        <f t="shared" si="231"/>
        <v>#DIV/0!</v>
      </c>
      <c r="G376" s="73"/>
      <c r="H376" s="83" t="s">
        <v>161</v>
      </c>
      <c r="I376" s="84" t="e">
        <f t="shared" ref="I376:L376" si="232">(I132/I131-1)*100</f>
        <v>#DIV/0!</v>
      </c>
      <c r="J376" s="84" t="e">
        <f t="shared" si="232"/>
        <v>#DIV/0!</v>
      </c>
      <c r="K376" s="84" t="e">
        <f t="shared" si="232"/>
        <v>#DIV/0!</v>
      </c>
      <c r="L376" s="84" t="e">
        <f t="shared" si="232"/>
        <v>#DIV/0!</v>
      </c>
    </row>
    <row r="377" spans="1:12" ht="12.75" hidden="1" customHeight="1">
      <c r="A377" s="3"/>
      <c r="B377" s="83" t="s">
        <v>134</v>
      </c>
      <c r="C377" s="9" t="e">
        <f t="shared" ref="C377:F377" si="233">(C133/C132-1)*100</f>
        <v>#DIV/0!</v>
      </c>
      <c r="D377" s="9" t="e">
        <f t="shared" si="233"/>
        <v>#DIV/0!</v>
      </c>
      <c r="E377" s="9" t="e">
        <f t="shared" si="233"/>
        <v>#DIV/0!</v>
      </c>
      <c r="F377" s="9" t="e">
        <f t="shared" si="233"/>
        <v>#DIV/0!</v>
      </c>
      <c r="G377" s="3"/>
      <c r="H377" s="83" t="s">
        <v>134</v>
      </c>
      <c r="I377" s="8" t="e">
        <f t="shared" ref="I377:L377" si="234">(I133/I132-1)*100</f>
        <v>#DIV/0!</v>
      </c>
      <c r="J377" s="8" t="e">
        <f t="shared" si="234"/>
        <v>#DIV/0!</v>
      </c>
      <c r="K377" s="8" t="e">
        <f t="shared" si="234"/>
        <v>#DIV/0!</v>
      </c>
      <c r="L377" s="8" t="e">
        <f t="shared" si="234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12">
    <mergeCell ref="B1:B2"/>
    <mergeCell ref="H1:H2"/>
    <mergeCell ref="A135:F135"/>
    <mergeCell ref="G135:L135"/>
    <mergeCell ref="A260:F260"/>
    <mergeCell ref="G260:L260"/>
    <mergeCell ref="A4:B4"/>
    <mergeCell ref="G4:H4"/>
    <mergeCell ref="A5:B5"/>
    <mergeCell ref="G5:H5"/>
    <mergeCell ref="A6:B6"/>
    <mergeCell ref="G6:H6"/>
  </mergeCells>
  <printOptions horizontalCentered="1"/>
  <pageMargins left="0.39370078740157483" right="0.39370078740157483" top="0.39370078740157483" bottom="0" header="0.31496062992125984" footer="0"/>
  <pageSetup paperSize="9" scale="62" firstPageNumber="28" orientation="portrait" useFirstPageNumber="1" r:id="rId1"/>
  <headerFooter>
    <oddFooter>&amp;C&amp;"Arial,Regular"&amp;18&amp;P</oddFooter>
  </headerFooter>
  <colBreaks count="1" manualBreakCount="1">
    <brk id="6" max="376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X382"/>
  <sheetViews>
    <sheetView showGridLines="0" view="pageBreakPreview" zoomScale="85" zoomScaleNormal="100" zoomScaleSheetLayoutView="85" workbookViewId="0">
      <selection activeCell="E221" sqref="E221"/>
    </sheetView>
  </sheetViews>
  <sheetFormatPr defaultColWidth="9.109375" defaultRowHeight="13.8"/>
  <cols>
    <col min="1" max="1" width="8.6640625" style="2" customWidth="1"/>
    <col min="2" max="2" width="10.5546875" style="1" customWidth="1"/>
    <col min="3" max="3" width="23" style="1" customWidth="1"/>
    <col min="4" max="6" width="26.88671875" style="1" customWidth="1"/>
    <col min="7" max="7" width="29.109375" style="1" customWidth="1"/>
    <col min="8" max="8" width="8.77734375" style="2" customWidth="1"/>
    <col min="9" max="9" width="10.5546875" style="1" customWidth="1"/>
    <col min="10" max="13" width="26.5546875" style="1" customWidth="1"/>
    <col min="14" max="14" width="26.5546875" style="2" customWidth="1"/>
    <col min="15" max="16384" width="9.109375" style="2"/>
  </cols>
  <sheetData>
    <row r="1" spans="1:14" ht="15" customHeight="1">
      <c r="A1" s="134" t="s">
        <v>0</v>
      </c>
      <c r="B1" s="151">
        <v>6</v>
      </c>
      <c r="C1" s="157" t="s">
        <v>120</v>
      </c>
      <c r="D1" s="158"/>
      <c r="E1" s="158"/>
      <c r="F1" s="2"/>
      <c r="G1" s="2"/>
      <c r="H1" s="134" t="s">
        <v>0</v>
      </c>
      <c r="I1" s="151">
        <v>6</v>
      </c>
      <c r="J1" s="31" t="s">
        <v>121</v>
      </c>
      <c r="K1" s="11"/>
      <c r="L1" s="11"/>
      <c r="M1" s="32"/>
      <c r="N1" s="11"/>
    </row>
    <row r="2" spans="1:14" ht="10.95" customHeight="1">
      <c r="A2" s="135" t="s">
        <v>56</v>
      </c>
      <c r="B2" s="151"/>
      <c r="C2" s="147" t="s">
        <v>59</v>
      </c>
      <c r="D2" s="147"/>
      <c r="E2" s="147"/>
      <c r="F2" s="2"/>
      <c r="G2" s="2"/>
      <c r="H2" s="134" t="s">
        <v>56</v>
      </c>
      <c r="I2" s="151"/>
      <c r="J2" s="20" t="s">
        <v>60</v>
      </c>
      <c r="K2" s="2"/>
      <c r="L2" s="2"/>
    </row>
    <row r="3" spans="1:14" s="11" customFormat="1" ht="4.2" customHeight="1">
      <c r="A3" s="10"/>
      <c r="B3" s="7"/>
      <c r="C3" s="34"/>
      <c r="D3" s="34"/>
      <c r="E3" s="34"/>
      <c r="F3" s="34"/>
      <c r="G3" s="34"/>
      <c r="H3" s="10"/>
      <c r="I3" s="7"/>
      <c r="J3" s="34"/>
      <c r="K3" s="34"/>
      <c r="L3" s="34"/>
      <c r="M3" s="34"/>
      <c r="N3" s="34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.75" customHeight="1">
      <c r="A6" s="156" t="s">
        <v>127</v>
      </c>
      <c r="B6" s="156"/>
      <c r="C6" s="30">
        <v>47</v>
      </c>
      <c r="D6" s="30">
        <v>471</v>
      </c>
      <c r="E6" s="30">
        <v>472</v>
      </c>
      <c r="F6" s="30">
        <v>473</v>
      </c>
      <c r="G6" s="30">
        <v>474</v>
      </c>
      <c r="H6" s="155" t="s">
        <v>127</v>
      </c>
      <c r="I6" s="155"/>
      <c r="J6" s="30">
        <v>475</v>
      </c>
      <c r="K6" s="30">
        <v>476</v>
      </c>
      <c r="L6" s="30">
        <v>477</v>
      </c>
      <c r="M6" s="30">
        <v>478</v>
      </c>
      <c r="N6" s="33">
        <v>479</v>
      </c>
    </row>
    <row r="7" spans="1:14" s="48" customFormat="1" ht="13.2" customHeight="1">
      <c r="A7" s="145" t="s">
        <v>137</v>
      </c>
      <c r="B7" s="145"/>
      <c r="C7" s="145"/>
      <c r="D7" s="145"/>
      <c r="E7" s="145"/>
      <c r="F7" s="145"/>
      <c r="G7" s="145"/>
      <c r="H7" s="152" t="s">
        <v>148</v>
      </c>
      <c r="I7" s="152"/>
      <c r="J7" s="152"/>
      <c r="K7" s="152"/>
      <c r="L7" s="152"/>
      <c r="M7" s="152"/>
      <c r="N7" s="152"/>
    </row>
    <row r="8" spans="1:14" ht="6" customHeight="1">
      <c r="A8" s="93"/>
      <c r="B8" s="93"/>
      <c r="C8" s="101"/>
      <c r="D8" s="101"/>
      <c r="E8" s="101"/>
      <c r="F8" s="101"/>
      <c r="G8" s="94"/>
      <c r="H8" s="94"/>
      <c r="I8" s="81"/>
      <c r="J8" s="81"/>
      <c r="K8" s="81"/>
      <c r="L8" s="81"/>
      <c r="M8" s="81"/>
      <c r="N8" s="81"/>
    </row>
    <row r="9" spans="1:14" ht="15" hidden="1" customHeight="1">
      <c r="A9" s="73">
        <v>2018</v>
      </c>
      <c r="B9" s="72" t="s">
        <v>12</v>
      </c>
      <c r="C9" s="95">
        <v>39654.542681090999</v>
      </c>
      <c r="D9" s="95">
        <v>13259.986983999999</v>
      </c>
      <c r="E9" s="95">
        <v>2313.2704250000002</v>
      </c>
      <c r="F9" s="95">
        <v>3365.865119</v>
      </c>
      <c r="G9" s="95">
        <v>4276.9470259999998</v>
      </c>
      <c r="H9" s="73">
        <v>2018</v>
      </c>
      <c r="I9" s="72" t="s">
        <v>12</v>
      </c>
      <c r="J9" s="95">
        <v>5451.6765869999999</v>
      </c>
      <c r="K9" s="95">
        <v>2212.941503</v>
      </c>
      <c r="L9" s="95">
        <v>8323.1632539999991</v>
      </c>
      <c r="M9" s="95">
        <v>119.10545399999999</v>
      </c>
      <c r="N9" s="95">
        <v>331.58632999999998</v>
      </c>
    </row>
    <row r="10" spans="1:14" ht="15" hidden="1" customHeight="1">
      <c r="A10" s="72"/>
      <c r="B10" s="72" t="s">
        <v>13</v>
      </c>
      <c r="C10" s="95">
        <v>39222.719319993099</v>
      </c>
      <c r="D10" s="95">
        <v>13155.795871</v>
      </c>
      <c r="E10" s="95">
        <v>2256.1560509999999</v>
      </c>
      <c r="F10" s="95">
        <v>3439.926003</v>
      </c>
      <c r="G10" s="95">
        <v>4264.1523550000002</v>
      </c>
      <c r="H10" s="72"/>
      <c r="I10" s="72" t="s">
        <v>13</v>
      </c>
      <c r="J10" s="95">
        <v>5271.0052889999997</v>
      </c>
      <c r="K10" s="95">
        <v>2188.8924339999999</v>
      </c>
      <c r="L10" s="95">
        <v>8202.2391690000004</v>
      </c>
      <c r="M10" s="95">
        <v>115.418173</v>
      </c>
      <c r="N10" s="95">
        <v>329.13397600000002</v>
      </c>
    </row>
    <row r="11" spans="1:14" ht="15" hidden="1" customHeight="1">
      <c r="A11" s="72"/>
      <c r="B11" s="72" t="s">
        <v>14</v>
      </c>
      <c r="C11" s="95">
        <v>40824.936294660198</v>
      </c>
      <c r="D11" s="95">
        <v>13909.745293</v>
      </c>
      <c r="E11" s="95">
        <v>2333.398623</v>
      </c>
      <c r="F11" s="95">
        <v>3566.525807</v>
      </c>
      <c r="G11" s="95">
        <v>4305.1135029999996</v>
      </c>
      <c r="H11" s="72"/>
      <c r="I11" s="72" t="s">
        <v>14</v>
      </c>
      <c r="J11" s="95">
        <v>5499.0093699999998</v>
      </c>
      <c r="K11" s="95">
        <v>2249.80593</v>
      </c>
      <c r="L11" s="95">
        <v>8510.2680990000008</v>
      </c>
      <c r="M11" s="95">
        <v>115.766081</v>
      </c>
      <c r="N11" s="95">
        <v>335.30358799999999</v>
      </c>
    </row>
    <row r="12" spans="1:14" ht="15" hidden="1" customHeight="1">
      <c r="A12" s="72"/>
      <c r="B12" s="72" t="s">
        <v>15</v>
      </c>
      <c r="C12" s="95">
        <v>39128.678583866102</v>
      </c>
      <c r="D12" s="95">
        <v>13141.62117</v>
      </c>
      <c r="E12" s="95">
        <v>2311.6451029999998</v>
      </c>
      <c r="F12" s="95">
        <v>3422.8482730000001</v>
      </c>
      <c r="G12" s="95">
        <v>4170.0155880000002</v>
      </c>
      <c r="H12" s="72"/>
      <c r="I12" s="72" t="s">
        <v>15</v>
      </c>
      <c r="J12" s="95">
        <v>5308.0497839999998</v>
      </c>
      <c r="K12" s="95">
        <v>2145.605086</v>
      </c>
      <c r="L12" s="95">
        <v>8172.8008250000003</v>
      </c>
      <c r="M12" s="95">
        <v>115.411489</v>
      </c>
      <c r="N12" s="95">
        <v>340.68126599999999</v>
      </c>
    </row>
    <row r="13" spans="1:14" ht="15" hidden="1" customHeight="1">
      <c r="A13" s="72"/>
      <c r="B13" s="72" t="s">
        <v>16</v>
      </c>
      <c r="C13" s="95">
        <v>40860.448106370299</v>
      </c>
      <c r="D13" s="95">
        <v>13874.785062000001</v>
      </c>
      <c r="E13" s="95">
        <v>2370.145297</v>
      </c>
      <c r="F13" s="95">
        <v>3510.5716619999998</v>
      </c>
      <c r="G13" s="95">
        <v>4261.4115119999997</v>
      </c>
      <c r="H13" s="72"/>
      <c r="I13" s="72" t="s">
        <v>16</v>
      </c>
      <c r="J13" s="95">
        <v>5486.610036</v>
      </c>
      <c r="K13" s="95">
        <v>2173.8589069999998</v>
      </c>
      <c r="L13" s="95">
        <v>8728.1134719999991</v>
      </c>
      <c r="M13" s="95">
        <v>117.02192700000001</v>
      </c>
      <c r="N13" s="95">
        <v>337.93023199999999</v>
      </c>
    </row>
    <row r="14" spans="1:14" ht="15" hidden="1" customHeight="1">
      <c r="A14" s="72"/>
      <c r="B14" s="72" t="s">
        <v>17</v>
      </c>
      <c r="C14" s="95">
        <v>42705.665098343103</v>
      </c>
      <c r="D14" s="95">
        <v>14852.595896999999</v>
      </c>
      <c r="E14" s="95">
        <v>2436.609547</v>
      </c>
      <c r="F14" s="95">
        <v>3615.2337389999998</v>
      </c>
      <c r="G14" s="95">
        <v>4291.8033249999999</v>
      </c>
      <c r="H14" s="72"/>
      <c r="I14" s="72" t="s">
        <v>17</v>
      </c>
      <c r="J14" s="95">
        <v>5757.2025890000004</v>
      </c>
      <c r="K14" s="95">
        <v>2272.8209999999999</v>
      </c>
      <c r="L14" s="95">
        <v>9020.1068930000001</v>
      </c>
      <c r="M14" s="95">
        <v>119.621117</v>
      </c>
      <c r="N14" s="95">
        <v>339.67099100000001</v>
      </c>
    </row>
    <row r="15" spans="1:14" ht="15" hidden="1" customHeight="1">
      <c r="A15" s="72"/>
      <c r="B15" s="72" t="s">
        <v>18</v>
      </c>
      <c r="C15" s="95">
        <v>43427.141397917701</v>
      </c>
      <c r="D15" s="95">
        <v>15165.968868</v>
      </c>
      <c r="E15" s="95">
        <v>2432.9902350000002</v>
      </c>
      <c r="F15" s="95">
        <v>3690.974127</v>
      </c>
      <c r="G15" s="95">
        <v>4365.3156719999997</v>
      </c>
      <c r="H15" s="72"/>
      <c r="I15" s="72" t="s">
        <v>18</v>
      </c>
      <c r="J15" s="95">
        <v>5780.8753720000004</v>
      </c>
      <c r="K15" s="95">
        <v>2279.5867619999999</v>
      </c>
      <c r="L15" s="95">
        <v>9248.9628100000009</v>
      </c>
      <c r="M15" s="95">
        <v>118.381253</v>
      </c>
      <c r="N15" s="95">
        <v>344.086298</v>
      </c>
    </row>
    <row r="16" spans="1:14" ht="15" hidden="1" customHeight="1">
      <c r="A16" s="72"/>
      <c r="B16" s="72" t="s">
        <v>19</v>
      </c>
      <c r="C16" s="95">
        <v>43478.163010436001</v>
      </c>
      <c r="D16" s="95">
        <v>14786.819646</v>
      </c>
      <c r="E16" s="95">
        <v>2482.2814159999998</v>
      </c>
      <c r="F16" s="95">
        <v>3705.2122089999998</v>
      </c>
      <c r="G16" s="95">
        <v>4425.0352789999997</v>
      </c>
      <c r="H16" s="72"/>
      <c r="I16" s="72" t="s">
        <v>19</v>
      </c>
      <c r="J16" s="95">
        <v>5793.8330290000004</v>
      </c>
      <c r="K16" s="95">
        <v>2310.6164739999999</v>
      </c>
      <c r="L16" s="95">
        <v>9503.6693319999995</v>
      </c>
      <c r="M16" s="95">
        <v>119.181298</v>
      </c>
      <c r="N16" s="95">
        <v>351.51432799999998</v>
      </c>
    </row>
    <row r="17" spans="1:14" ht="15" hidden="1" customHeight="1">
      <c r="A17" s="72"/>
      <c r="B17" s="72" t="s">
        <v>20</v>
      </c>
      <c r="C17" s="95">
        <v>41170.812496201703</v>
      </c>
      <c r="D17" s="95">
        <v>13820.030439</v>
      </c>
      <c r="E17" s="95">
        <v>2332.5581379999999</v>
      </c>
      <c r="F17" s="95">
        <v>3591.0842109999999</v>
      </c>
      <c r="G17" s="95">
        <v>4356.1314339999999</v>
      </c>
      <c r="H17" s="72"/>
      <c r="I17" s="72" t="s">
        <v>20</v>
      </c>
      <c r="J17" s="95">
        <v>5509.5612170000004</v>
      </c>
      <c r="K17" s="95">
        <v>2407.9728719999998</v>
      </c>
      <c r="L17" s="95">
        <v>8690.5974430000006</v>
      </c>
      <c r="M17" s="95">
        <v>120.492293</v>
      </c>
      <c r="N17" s="95">
        <v>342.38445000000002</v>
      </c>
    </row>
    <row r="18" spans="1:14" ht="15" hidden="1" customHeight="1">
      <c r="A18" s="72"/>
      <c r="B18" s="72" t="s">
        <v>21</v>
      </c>
      <c r="C18" s="95">
        <v>41996.593505972298</v>
      </c>
      <c r="D18" s="95">
        <v>14100.510732999999</v>
      </c>
      <c r="E18" s="95">
        <v>2379.2593750000001</v>
      </c>
      <c r="F18" s="95">
        <v>3603.7789309999998</v>
      </c>
      <c r="G18" s="95">
        <v>4395.4813889999996</v>
      </c>
      <c r="H18" s="72"/>
      <c r="I18" s="72" t="s">
        <v>21</v>
      </c>
      <c r="J18" s="95">
        <v>5620.941476</v>
      </c>
      <c r="K18" s="95">
        <v>2341.6363769999998</v>
      </c>
      <c r="L18" s="95">
        <v>9080.3937320000005</v>
      </c>
      <c r="M18" s="95">
        <v>122.456221</v>
      </c>
      <c r="N18" s="95">
        <v>352.13527199999999</v>
      </c>
    </row>
    <row r="19" spans="1:14" ht="15" hidden="1" customHeight="1">
      <c r="A19" s="72"/>
      <c r="B19" s="72" t="s">
        <v>22</v>
      </c>
      <c r="C19" s="95">
        <v>42858.104239772802</v>
      </c>
      <c r="D19" s="95">
        <v>14561.95845</v>
      </c>
      <c r="E19" s="95">
        <v>2414.097851</v>
      </c>
      <c r="F19" s="95">
        <v>3659.8343580000001</v>
      </c>
      <c r="G19" s="95">
        <v>4431.9559689999996</v>
      </c>
      <c r="H19" s="72"/>
      <c r="I19" s="72" t="s">
        <v>22</v>
      </c>
      <c r="J19" s="95">
        <v>5709.5832529999998</v>
      </c>
      <c r="K19" s="95">
        <v>2376.0175359999998</v>
      </c>
      <c r="L19" s="95">
        <v>9219.7932130000008</v>
      </c>
      <c r="M19" s="95">
        <v>122.309095</v>
      </c>
      <c r="N19" s="95">
        <v>362.55451499999998</v>
      </c>
    </row>
    <row r="20" spans="1:14" ht="15" hidden="1" customHeight="1">
      <c r="A20" s="72"/>
      <c r="B20" s="72" t="s">
        <v>23</v>
      </c>
      <c r="C20" s="95">
        <v>44665.884244257802</v>
      </c>
      <c r="D20" s="95">
        <v>15308.801758</v>
      </c>
      <c r="E20" s="95">
        <v>2486.5263169999998</v>
      </c>
      <c r="F20" s="95">
        <v>3671.273686</v>
      </c>
      <c r="G20" s="95">
        <v>4488.027419</v>
      </c>
      <c r="H20" s="72"/>
      <c r="I20" s="72" t="s">
        <v>23</v>
      </c>
      <c r="J20" s="95">
        <v>6037.3611250000004</v>
      </c>
      <c r="K20" s="95">
        <v>2478.4743199999998</v>
      </c>
      <c r="L20" s="95">
        <v>9702.0519509999995</v>
      </c>
      <c r="M20" s="95">
        <v>126.988741</v>
      </c>
      <c r="N20" s="95">
        <v>366.37892599999998</v>
      </c>
    </row>
    <row r="21" spans="1:14" ht="12" hidden="1" customHeight="1">
      <c r="A21" s="72"/>
      <c r="B21" s="73"/>
      <c r="C21" s="95"/>
      <c r="D21" s="95"/>
      <c r="E21" s="95"/>
      <c r="F21" s="95"/>
      <c r="G21" s="95"/>
      <c r="H21" s="72"/>
      <c r="I21" s="73"/>
      <c r="J21" s="95"/>
      <c r="K21" s="95"/>
      <c r="L21" s="95"/>
      <c r="M21" s="95"/>
      <c r="N21" s="95"/>
    </row>
    <row r="22" spans="1:14" hidden="1">
      <c r="A22" s="73">
        <v>2019</v>
      </c>
      <c r="B22" s="72" t="s">
        <v>12</v>
      </c>
      <c r="C22" s="95">
        <v>43874.963270395703</v>
      </c>
      <c r="D22" s="95">
        <v>15097.821179418401</v>
      </c>
      <c r="E22" s="95">
        <v>2493.70551842955</v>
      </c>
      <c r="F22" s="95">
        <v>3601.1053294970902</v>
      </c>
      <c r="G22" s="95">
        <v>4479.05136385883</v>
      </c>
      <c r="H22" s="73">
        <v>2019</v>
      </c>
      <c r="I22" s="72" t="s">
        <v>12</v>
      </c>
      <c r="J22" s="95">
        <v>5909.6174199833804</v>
      </c>
      <c r="K22" s="95">
        <v>2469.6427168292298</v>
      </c>
      <c r="L22" s="95">
        <v>9330.2660072990402</v>
      </c>
      <c r="M22" s="95">
        <v>128.014012831846</v>
      </c>
      <c r="N22" s="95">
        <v>365.73972224827799</v>
      </c>
    </row>
    <row r="23" spans="1:14" hidden="1">
      <c r="A23" s="73"/>
      <c r="B23" s="72" t="s">
        <v>13</v>
      </c>
      <c r="C23" s="95">
        <v>42542.892088583802</v>
      </c>
      <c r="D23" s="95">
        <v>14396.9136529938</v>
      </c>
      <c r="E23" s="95">
        <v>2456.59225884123</v>
      </c>
      <c r="F23" s="95">
        <v>3633.2498445832198</v>
      </c>
      <c r="G23" s="95">
        <v>4521.84044950312</v>
      </c>
      <c r="H23" s="73"/>
      <c r="I23" s="72" t="s">
        <v>13</v>
      </c>
      <c r="J23" s="95">
        <v>5637.7396051874603</v>
      </c>
      <c r="K23" s="95">
        <v>2381.5149678630301</v>
      </c>
      <c r="L23" s="95">
        <v>9038.8675638033001</v>
      </c>
      <c r="M23" s="95">
        <v>124.418030406458</v>
      </c>
      <c r="N23" s="95">
        <v>351.75571540213002</v>
      </c>
    </row>
    <row r="24" spans="1:14" hidden="1">
      <c r="A24" s="73"/>
      <c r="B24" s="72" t="s">
        <v>24</v>
      </c>
      <c r="C24" s="95">
        <v>43633.733065188797</v>
      </c>
      <c r="D24" s="95">
        <v>15008.615171335499</v>
      </c>
      <c r="E24" s="95">
        <v>2552.73809341069</v>
      </c>
      <c r="F24" s="95">
        <v>3716.3198906323701</v>
      </c>
      <c r="G24" s="95">
        <v>4493.2523628747704</v>
      </c>
      <c r="H24" s="73"/>
      <c r="I24" s="72" t="s">
        <v>24</v>
      </c>
      <c r="J24" s="95">
        <v>5806.95389512375</v>
      </c>
      <c r="K24" s="95">
        <v>2432.0402108162998</v>
      </c>
      <c r="L24" s="95">
        <v>9144.3171131953804</v>
      </c>
      <c r="M24" s="95">
        <v>127.074262203619</v>
      </c>
      <c r="N24" s="95">
        <v>352.42206559643398</v>
      </c>
    </row>
    <row r="25" spans="1:14" hidden="1">
      <c r="A25" s="73"/>
      <c r="B25" s="72" t="s">
        <v>25</v>
      </c>
      <c r="C25" s="95">
        <v>41867.216260902896</v>
      </c>
      <c r="D25" s="95">
        <v>14206.0924846951</v>
      </c>
      <c r="E25" s="95">
        <v>2515.0698719564002</v>
      </c>
      <c r="F25" s="95">
        <v>3535.8022663103202</v>
      </c>
      <c r="G25" s="95">
        <v>4399.3664457989598</v>
      </c>
      <c r="H25" s="73"/>
      <c r="I25" s="72" t="s">
        <v>25</v>
      </c>
      <c r="J25" s="95">
        <v>5615.9166715350002</v>
      </c>
      <c r="K25" s="95">
        <v>2300.08865252853</v>
      </c>
      <c r="L25" s="95">
        <v>8810.2792888283602</v>
      </c>
      <c r="M25" s="95">
        <v>124.875230990612</v>
      </c>
      <c r="N25" s="95">
        <v>359.72534825962498</v>
      </c>
    </row>
    <row r="26" spans="1:14" hidden="1">
      <c r="A26" s="73"/>
      <c r="B26" s="72" t="s">
        <v>26</v>
      </c>
      <c r="C26" s="95">
        <v>44066.097530057203</v>
      </c>
      <c r="D26" s="95">
        <v>15120.611237482201</v>
      </c>
      <c r="E26" s="95">
        <v>2597.6647911129999</v>
      </c>
      <c r="F26" s="95">
        <v>3633.9430343836798</v>
      </c>
      <c r="G26" s="95">
        <v>4430.1668809966905</v>
      </c>
      <c r="H26" s="73"/>
      <c r="I26" s="72" t="s">
        <v>26</v>
      </c>
      <c r="J26" s="95">
        <v>5910.3215966600801</v>
      </c>
      <c r="K26" s="95">
        <v>2356.3222110163301</v>
      </c>
      <c r="L26" s="95">
        <v>9539.5343087446709</v>
      </c>
      <c r="M26" s="95">
        <v>128.634223061878</v>
      </c>
      <c r="N26" s="95">
        <v>348.89924659863499</v>
      </c>
    </row>
    <row r="27" spans="1:14" hidden="1">
      <c r="A27" s="73"/>
      <c r="B27" s="72" t="s">
        <v>17</v>
      </c>
      <c r="C27" s="95">
        <v>46000.434393682997</v>
      </c>
      <c r="D27" s="95">
        <v>16159.6243364785</v>
      </c>
      <c r="E27" s="95">
        <v>2661.19705820222</v>
      </c>
      <c r="F27" s="95">
        <v>3777.9192575322199</v>
      </c>
      <c r="G27" s="95">
        <v>4450.6000481296296</v>
      </c>
      <c r="H27" s="73"/>
      <c r="I27" s="72" t="s">
        <v>17</v>
      </c>
      <c r="J27" s="95">
        <v>6154.4495672072399</v>
      </c>
      <c r="K27" s="95">
        <v>2469.3373825501499</v>
      </c>
      <c r="L27" s="95">
        <v>9840.9366203295504</v>
      </c>
      <c r="M27" s="95">
        <v>129.92937684556301</v>
      </c>
      <c r="N27" s="95">
        <v>356.44074640789302</v>
      </c>
    </row>
    <row r="28" spans="1:14" hidden="1">
      <c r="A28" s="73"/>
      <c r="B28" s="72" t="s">
        <v>18</v>
      </c>
      <c r="C28" s="95">
        <v>46512.073703725502</v>
      </c>
      <c r="D28" s="95">
        <v>16394.4123462729</v>
      </c>
      <c r="E28" s="95">
        <v>2688.4542098541101</v>
      </c>
      <c r="F28" s="95">
        <v>3808.4778027717198</v>
      </c>
      <c r="G28" s="95">
        <v>4508.0538669040197</v>
      </c>
      <c r="H28" s="73"/>
      <c r="I28" s="72" t="s">
        <v>18</v>
      </c>
      <c r="J28" s="95">
        <v>6162.4131470119801</v>
      </c>
      <c r="K28" s="95">
        <v>2457.2589866132498</v>
      </c>
      <c r="L28" s="95">
        <v>10007.3777607966</v>
      </c>
      <c r="M28" s="95">
        <v>127.48922635546801</v>
      </c>
      <c r="N28" s="95">
        <v>358.13635714543102</v>
      </c>
    </row>
    <row r="29" spans="1:14" hidden="1">
      <c r="A29" s="72"/>
      <c r="B29" s="72" t="s">
        <v>27</v>
      </c>
      <c r="C29" s="95">
        <v>46466.308633599299</v>
      </c>
      <c r="D29" s="95">
        <v>15961.6324671643</v>
      </c>
      <c r="E29" s="95">
        <v>2720.5804315106102</v>
      </c>
      <c r="F29" s="95">
        <v>3812.66336277245</v>
      </c>
      <c r="G29" s="95">
        <v>4559.6540717923599</v>
      </c>
      <c r="H29" s="72"/>
      <c r="I29" s="72" t="s">
        <v>27</v>
      </c>
      <c r="J29" s="95">
        <v>6153.0506767040897</v>
      </c>
      <c r="K29" s="95">
        <v>2499.9952846936399</v>
      </c>
      <c r="L29" s="95">
        <v>10262.062144695299</v>
      </c>
      <c r="M29" s="95">
        <v>129.229359479983</v>
      </c>
      <c r="N29" s="95">
        <v>367.44083478657302</v>
      </c>
    </row>
    <row r="30" spans="1:14" hidden="1">
      <c r="A30" s="72"/>
      <c r="B30" s="72" t="s">
        <v>28</v>
      </c>
      <c r="C30" s="95">
        <v>44126.110699675803</v>
      </c>
      <c r="D30" s="95">
        <v>14980.912996163999</v>
      </c>
      <c r="E30" s="95">
        <v>2533.1581377146999</v>
      </c>
      <c r="F30" s="95">
        <v>3734.7275796577001</v>
      </c>
      <c r="G30" s="95">
        <v>4539.0889539264299</v>
      </c>
      <c r="H30" s="72"/>
      <c r="I30" s="72" t="s">
        <v>28</v>
      </c>
      <c r="J30" s="95">
        <v>5862.1731346610304</v>
      </c>
      <c r="K30" s="95">
        <v>2554.8592167803199</v>
      </c>
      <c r="L30" s="95">
        <v>9429.2982261649195</v>
      </c>
      <c r="M30" s="95">
        <v>129.64970674947901</v>
      </c>
      <c r="N30" s="95">
        <v>362.24274785724799</v>
      </c>
    </row>
    <row r="31" spans="1:14" hidden="1">
      <c r="A31" s="72"/>
      <c r="B31" s="72" t="s">
        <v>29</v>
      </c>
      <c r="C31" s="95">
        <v>44843.565760138503</v>
      </c>
      <c r="D31" s="95">
        <v>15228.551592010799</v>
      </c>
      <c r="E31" s="95">
        <v>2574.35864342578</v>
      </c>
      <c r="F31" s="95">
        <v>3731.7130829929602</v>
      </c>
      <c r="G31" s="95">
        <v>4566.9051636089998</v>
      </c>
      <c r="H31" s="72"/>
      <c r="I31" s="72" t="s">
        <v>29</v>
      </c>
      <c r="J31" s="95">
        <v>5946.9560819532699</v>
      </c>
      <c r="K31" s="95">
        <v>2470.42637820149</v>
      </c>
      <c r="L31" s="95">
        <v>9815.9056237786099</v>
      </c>
      <c r="M31" s="95">
        <v>132.66872401462601</v>
      </c>
      <c r="N31" s="95">
        <v>376.08047015196098</v>
      </c>
    </row>
    <row r="32" spans="1:14" hidden="1">
      <c r="A32" s="79"/>
      <c r="B32" s="81" t="s">
        <v>22</v>
      </c>
      <c r="C32" s="95">
        <v>45879.306350478299</v>
      </c>
      <c r="D32" s="95">
        <v>15776.425784617</v>
      </c>
      <c r="E32" s="95">
        <v>2616.00976108754</v>
      </c>
      <c r="F32" s="95">
        <v>3802.5678980980501</v>
      </c>
      <c r="G32" s="95">
        <v>4609.58342242862</v>
      </c>
      <c r="H32" s="79"/>
      <c r="I32" s="81" t="s">
        <v>22</v>
      </c>
      <c r="J32" s="95">
        <v>6006.4815816605796</v>
      </c>
      <c r="K32" s="95">
        <v>2530.4586756568601</v>
      </c>
      <c r="L32" s="95">
        <v>10012.695429352299</v>
      </c>
      <c r="M32" s="95">
        <v>132.83085889429299</v>
      </c>
      <c r="N32" s="95">
        <v>392.25293868305499</v>
      </c>
    </row>
    <row r="33" spans="1:14" hidden="1">
      <c r="A33" s="79"/>
      <c r="B33" s="81" t="s">
        <v>23</v>
      </c>
      <c r="C33" s="95">
        <v>47787.498578794897</v>
      </c>
      <c r="D33" s="95">
        <v>16602.3955062243</v>
      </c>
      <c r="E33" s="95">
        <v>2700.3675806606502</v>
      </c>
      <c r="F33" s="95">
        <v>3821.7959073245001</v>
      </c>
      <c r="G33" s="95">
        <v>4622.6682412571199</v>
      </c>
      <c r="H33" s="79"/>
      <c r="I33" s="81" t="s">
        <v>23</v>
      </c>
      <c r="J33" s="95">
        <v>6296.9676536827201</v>
      </c>
      <c r="K33" s="95">
        <v>2651.68150517505</v>
      </c>
      <c r="L33" s="95">
        <v>10553.2198678148</v>
      </c>
      <c r="M33" s="95">
        <v>138.30987211284699</v>
      </c>
      <c r="N33" s="95">
        <v>400.09244454288302</v>
      </c>
    </row>
    <row r="34" spans="1:14" ht="6.75" hidden="1" customHeight="1">
      <c r="A34" s="73"/>
      <c r="B34" s="81"/>
      <c r="C34" s="95"/>
      <c r="D34" s="95"/>
      <c r="E34" s="95"/>
      <c r="F34" s="95"/>
      <c r="G34" s="95"/>
      <c r="H34" s="73"/>
      <c r="I34" s="81"/>
      <c r="J34" s="95"/>
      <c r="K34" s="95"/>
      <c r="L34" s="95"/>
      <c r="M34" s="95"/>
      <c r="N34" s="95"/>
    </row>
    <row r="35" spans="1:14" ht="12.9" hidden="1" customHeight="1">
      <c r="A35" s="73">
        <v>2020</v>
      </c>
      <c r="B35" s="82" t="s">
        <v>12</v>
      </c>
      <c r="C35" s="95">
        <v>46815.9918676382</v>
      </c>
      <c r="D35" s="95">
        <v>16320.7934837583</v>
      </c>
      <c r="E35" s="95">
        <v>2692.43735097221</v>
      </c>
      <c r="F35" s="95">
        <v>3723.4131386938302</v>
      </c>
      <c r="G35" s="95">
        <v>4678.36914955055</v>
      </c>
      <c r="H35" s="73">
        <v>2020</v>
      </c>
      <c r="I35" s="82" t="s">
        <v>12</v>
      </c>
      <c r="J35" s="95">
        <v>6154.7485177892704</v>
      </c>
      <c r="K35" s="95">
        <v>2600.4884667053002</v>
      </c>
      <c r="L35" s="95">
        <v>10105.302187511799</v>
      </c>
      <c r="M35" s="95">
        <v>139.79130201237601</v>
      </c>
      <c r="N35" s="95">
        <v>400.648270644533</v>
      </c>
    </row>
    <row r="36" spans="1:14" ht="12.9" hidden="1" customHeight="1">
      <c r="A36" s="72"/>
      <c r="B36" s="83" t="s">
        <v>13</v>
      </c>
      <c r="C36" s="95">
        <v>45202.247329707199</v>
      </c>
      <c r="D36" s="95">
        <v>15469.483720141799</v>
      </c>
      <c r="E36" s="95">
        <v>2641.1315507660001</v>
      </c>
      <c r="F36" s="95">
        <v>3746.5574236051398</v>
      </c>
      <c r="G36" s="95">
        <v>4700.87296373953</v>
      </c>
      <c r="H36" s="72"/>
      <c r="I36" s="83" t="s">
        <v>13</v>
      </c>
      <c r="J36" s="95">
        <v>5906.5782912105196</v>
      </c>
      <c r="K36" s="95">
        <v>2493.4461713525902</v>
      </c>
      <c r="L36" s="95">
        <v>9721.7540082486394</v>
      </c>
      <c r="M36" s="95">
        <v>136.16835705595</v>
      </c>
      <c r="N36" s="95">
        <v>386.25484358706802</v>
      </c>
    </row>
    <row r="37" spans="1:14" ht="12.9" hidden="1" customHeight="1">
      <c r="A37" s="72"/>
      <c r="B37" s="83" t="s">
        <v>14</v>
      </c>
      <c r="C37" s="95">
        <v>40732.216579512598</v>
      </c>
      <c r="D37" s="95">
        <v>14963.083106640201</v>
      </c>
      <c r="E37" s="95">
        <v>2619.1092838393702</v>
      </c>
      <c r="F37" s="95">
        <v>3182.6131322164101</v>
      </c>
      <c r="G37" s="95">
        <v>4253.0750026020296</v>
      </c>
      <c r="H37" s="72"/>
      <c r="I37" s="83" t="s">
        <v>14</v>
      </c>
      <c r="J37" s="95">
        <v>5046.9173129588498</v>
      </c>
      <c r="K37" s="95">
        <v>2140.1216322877199</v>
      </c>
      <c r="L37" s="95">
        <v>8037.1823891361901</v>
      </c>
      <c r="M37" s="95">
        <v>129.234524661081</v>
      </c>
      <c r="N37" s="95">
        <v>360.88019517074798</v>
      </c>
    </row>
    <row r="38" spans="1:14" ht="12.9" hidden="1" customHeight="1">
      <c r="A38" s="72"/>
      <c r="B38" s="83" t="s">
        <v>15</v>
      </c>
      <c r="C38" s="95">
        <v>28319.978254516602</v>
      </c>
      <c r="D38" s="95">
        <v>12883.214554817199</v>
      </c>
      <c r="E38" s="95">
        <v>2564.1079888787399</v>
      </c>
      <c r="F38" s="95">
        <v>1546.7499822571799</v>
      </c>
      <c r="G38" s="95">
        <v>3036.6955518578502</v>
      </c>
      <c r="H38" s="72"/>
      <c r="I38" s="83" t="s">
        <v>15</v>
      </c>
      <c r="J38" s="95">
        <v>2903.4289191836001</v>
      </c>
      <c r="K38" s="95">
        <v>1076.48118104072</v>
      </c>
      <c r="L38" s="95">
        <v>3806.0406527738501</v>
      </c>
      <c r="M38" s="95">
        <v>130.22423756219001</v>
      </c>
      <c r="N38" s="95">
        <v>373.03518614523102</v>
      </c>
    </row>
    <row r="39" spans="1:14" ht="12.9" hidden="1" customHeight="1">
      <c r="A39" s="72"/>
      <c r="B39" s="83" t="s">
        <v>16</v>
      </c>
      <c r="C39" s="95">
        <v>36952.8318040538</v>
      </c>
      <c r="D39" s="95">
        <v>14635.380376517</v>
      </c>
      <c r="E39" s="95">
        <v>2629.4496605396998</v>
      </c>
      <c r="F39" s="95">
        <v>2645.50821570476</v>
      </c>
      <c r="G39" s="95">
        <v>3551.2835900090199</v>
      </c>
      <c r="H39" s="72"/>
      <c r="I39" s="83" t="s">
        <v>16</v>
      </c>
      <c r="J39" s="95">
        <v>4405.1808599692204</v>
      </c>
      <c r="K39" s="95">
        <v>1702.090059288</v>
      </c>
      <c r="L39" s="95">
        <v>6865.1599856964804</v>
      </c>
      <c r="M39" s="95">
        <v>134.92584978615901</v>
      </c>
      <c r="N39" s="95">
        <v>383.85320654344298</v>
      </c>
    </row>
    <row r="40" spans="1:14" ht="12.9" hidden="1" customHeight="1">
      <c r="A40" s="72"/>
      <c r="B40" s="83" t="s">
        <v>30</v>
      </c>
      <c r="C40" s="95">
        <v>41773.662990122597</v>
      </c>
      <c r="D40" s="95">
        <v>15967.19999078</v>
      </c>
      <c r="E40" s="95">
        <v>2751.6777581810902</v>
      </c>
      <c r="F40" s="95">
        <v>3181.0080148421298</v>
      </c>
      <c r="G40" s="95">
        <v>4036.6942436535801</v>
      </c>
      <c r="H40" s="72"/>
      <c r="I40" s="83" t="s">
        <v>30</v>
      </c>
      <c r="J40" s="95">
        <v>5141.5083836265803</v>
      </c>
      <c r="K40" s="95">
        <v>2006.7641799005501</v>
      </c>
      <c r="L40" s="95">
        <v>8155.8100630074196</v>
      </c>
      <c r="M40" s="95">
        <v>141.470085456943</v>
      </c>
      <c r="N40" s="95">
        <v>391.53027067431202</v>
      </c>
    </row>
    <row r="41" spans="1:14" ht="12.9" hidden="1" customHeight="1">
      <c r="A41" s="72"/>
      <c r="B41" s="83" t="s">
        <v>31</v>
      </c>
      <c r="C41" s="95">
        <v>44745.887660960398</v>
      </c>
      <c r="D41" s="95">
        <v>16771.483830237201</v>
      </c>
      <c r="E41" s="95">
        <v>2847.98647971743</v>
      </c>
      <c r="F41" s="95">
        <v>3519.0755152663801</v>
      </c>
      <c r="G41" s="95">
        <v>4305.1914428933496</v>
      </c>
      <c r="H41" s="72"/>
      <c r="I41" s="83" t="s">
        <v>31</v>
      </c>
      <c r="J41" s="95">
        <v>5639.4215841259302</v>
      </c>
      <c r="K41" s="95">
        <v>2199.24679301886</v>
      </c>
      <c r="L41" s="95">
        <v>8926.5809626305709</v>
      </c>
      <c r="M41" s="95">
        <v>143.30919656788299</v>
      </c>
      <c r="N41" s="95">
        <v>393.59185650282899</v>
      </c>
    </row>
    <row r="42" spans="1:14" ht="12.9" hidden="1" customHeight="1">
      <c r="A42" s="72"/>
      <c r="B42" s="83" t="s">
        <v>27</v>
      </c>
      <c r="C42" s="95">
        <v>45775.002872574201</v>
      </c>
      <c r="D42" s="95">
        <v>16704.397894916201</v>
      </c>
      <c r="E42" s="95">
        <v>2875.65351610672</v>
      </c>
      <c r="F42" s="95">
        <v>3600.0142521174998</v>
      </c>
      <c r="G42" s="95">
        <v>4386.3872170642499</v>
      </c>
      <c r="H42" s="72"/>
      <c r="I42" s="83" t="s">
        <v>27</v>
      </c>
      <c r="J42" s="95">
        <v>5894.6225482825103</v>
      </c>
      <c r="K42" s="95">
        <v>2256.4272096373502</v>
      </c>
      <c r="L42" s="95">
        <v>9523.1936702772</v>
      </c>
      <c r="M42" s="95">
        <v>141.895483239143</v>
      </c>
      <c r="N42" s="95">
        <v>392.41108093332002</v>
      </c>
    </row>
    <row r="43" spans="1:14" ht="12.9" hidden="1" customHeight="1">
      <c r="A43" s="72"/>
      <c r="B43" s="83" t="s">
        <v>20</v>
      </c>
      <c r="C43" s="95">
        <v>44825.586798536497</v>
      </c>
      <c r="D43" s="95">
        <v>16119.743968594201</v>
      </c>
      <c r="E43" s="95">
        <v>2740.4978008497001</v>
      </c>
      <c r="F43" s="95">
        <v>3468.6328387192698</v>
      </c>
      <c r="G43" s="95">
        <v>4421.47831480076</v>
      </c>
      <c r="H43" s="72"/>
      <c r="I43" s="83" t="s">
        <v>20</v>
      </c>
      <c r="J43" s="95">
        <v>5924.09566102392</v>
      </c>
      <c r="K43" s="95">
        <v>2301.6641914360098</v>
      </c>
      <c r="L43" s="95">
        <v>9313.6834095311006</v>
      </c>
      <c r="M43" s="95">
        <v>140.240244000758</v>
      </c>
      <c r="N43" s="95">
        <v>395.55036958078699</v>
      </c>
    </row>
    <row r="44" spans="1:14" ht="12.9" hidden="1" customHeight="1">
      <c r="A44" s="72"/>
      <c r="B44" s="83" t="s">
        <v>21</v>
      </c>
      <c r="C44" s="95">
        <v>44188.2842716081</v>
      </c>
      <c r="D44" s="95">
        <v>15903.739399415001</v>
      </c>
      <c r="E44" s="95">
        <v>2731.2320985313499</v>
      </c>
      <c r="F44" s="95">
        <v>3373.8645960113299</v>
      </c>
      <c r="G44" s="95">
        <v>4478.9575328931696</v>
      </c>
      <c r="H44" s="72"/>
      <c r="I44" s="83" t="s">
        <v>21</v>
      </c>
      <c r="J44" s="95">
        <v>5706.8732214214597</v>
      </c>
      <c r="K44" s="95">
        <v>2356.90413203047</v>
      </c>
      <c r="L44" s="95">
        <v>9087.5654264942405</v>
      </c>
      <c r="M44" s="95">
        <v>142.00517997697</v>
      </c>
      <c r="N44" s="95">
        <v>407.14268483414298</v>
      </c>
    </row>
    <row r="45" spans="1:14" ht="12.9" hidden="1" customHeight="1">
      <c r="A45" s="72"/>
      <c r="B45" s="83" t="s">
        <v>22</v>
      </c>
      <c r="C45" s="95">
        <v>44827.022246647597</v>
      </c>
      <c r="D45" s="95">
        <v>16132.753246766601</v>
      </c>
      <c r="E45" s="95">
        <v>2780.8183760360598</v>
      </c>
      <c r="F45" s="95">
        <v>3245.6577413629002</v>
      </c>
      <c r="G45" s="95">
        <v>4550.6208534194602</v>
      </c>
      <c r="H45" s="72"/>
      <c r="I45" s="83" t="s">
        <v>22</v>
      </c>
      <c r="J45" s="95">
        <v>5741.72099939093</v>
      </c>
      <c r="K45" s="95">
        <v>2401.6853105390501</v>
      </c>
      <c r="L45" s="95">
        <v>9396.5426509950394</v>
      </c>
      <c r="M45" s="95">
        <v>142.394680734682</v>
      </c>
      <c r="N45" s="95">
        <v>434.82838740286502</v>
      </c>
    </row>
    <row r="46" spans="1:14" ht="12.9" hidden="1" customHeight="1">
      <c r="A46" s="73"/>
      <c r="B46" s="83" t="s">
        <v>23</v>
      </c>
      <c r="C46" s="95">
        <v>46849.460845615002</v>
      </c>
      <c r="D46" s="95">
        <v>16945.844010403602</v>
      </c>
      <c r="E46" s="95">
        <v>2874.5412896132598</v>
      </c>
      <c r="F46" s="95">
        <v>3421.22202398128</v>
      </c>
      <c r="G46" s="95">
        <v>4582.4751993933996</v>
      </c>
      <c r="H46" s="73"/>
      <c r="I46" s="83" t="s">
        <v>23</v>
      </c>
      <c r="J46" s="95">
        <v>6040.2904913592502</v>
      </c>
      <c r="K46" s="95">
        <v>2521.7695760660099</v>
      </c>
      <c r="L46" s="95">
        <v>9875.7663261957896</v>
      </c>
      <c r="M46" s="95">
        <v>148.375257325538</v>
      </c>
      <c r="N46" s="95">
        <v>439.17667127689401</v>
      </c>
    </row>
    <row r="47" spans="1:14" ht="12.9" hidden="1" customHeight="1">
      <c r="A47" s="73"/>
      <c r="B47" s="83"/>
      <c r="C47" s="95"/>
      <c r="D47" s="95"/>
      <c r="E47" s="95"/>
      <c r="F47" s="95"/>
      <c r="G47" s="95"/>
      <c r="H47" s="73"/>
      <c r="I47" s="83"/>
      <c r="J47" s="95"/>
      <c r="K47" s="95"/>
      <c r="L47" s="95"/>
      <c r="M47" s="95"/>
      <c r="N47" s="95"/>
    </row>
    <row r="48" spans="1:14" ht="12.9" hidden="1" customHeight="1">
      <c r="A48" s="73">
        <v>2021</v>
      </c>
      <c r="B48" s="82" t="s">
        <v>12</v>
      </c>
      <c r="C48" s="95">
        <v>45629.000321247702</v>
      </c>
      <c r="D48" s="95">
        <v>16556.089598164301</v>
      </c>
      <c r="E48" s="95">
        <v>2854.4195005859601</v>
      </c>
      <c r="F48" s="95">
        <v>3198.4118861380002</v>
      </c>
      <c r="G48" s="95">
        <v>4692.4042569991998</v>
      </c>
      <c r="H48" s="73">
        <v>2021</v>
      </c>
      <c r="I48" s="82" t="s">
        <v>12</v>
      </c>
      <c r="J48" s="95">
        <v>5872.9581295651196</v>
      </c>
      <c r="K48" s="95">
        <v>2468.81241496862</v>
      </c>
      <c r="L48" s="95">
        <v>9401.7295425383909</v>
      </c>
      <c r="M48" s="95">
        <v>147.63338103891101</v>
      </c>
      <c r="N48" s="95">
        <v>436.54161124923201</v>
      </c>
    </row>
    <row r="49" spans="1:14" ht="12.9" hidden="1" customHeight="1">
      <c r="A49" s="73"/>
      <c r="B49" s="83" t="s">
        <v>13</v>
      </c>
      <c r="C49" s="95">
        <v>44273.936101406201</v>
      </c>
      <c r="D49" s="95">
        <v>15763.4039108245</v>
      </c>
      <c r="E49" s="95">
        <v>2804.8817069134898</v>
      </c>
      <c r="F49" s="95">
        <v>3160.03094350435</v>
      </c>
      <c r="G49" s="95">
        <v>4729.0782015219702</v>
      </c>
      <c r="H49" s="73"/>
      <c r="I49" s="83" t="s">
        <v>13</v>
      </c>
      <c r="J49" s="95">
        <v>5756.1160301913296</v>
      </c>
      <c r="K49" s="95">
        <v>2413.6558938693101</v>
      </c>
      <c r="L49" s="95">
        <v>9080.1182437042298</v>
      </c>
      <c r="M49" s="95">
        <v>144.474626836363</v>
      </c>
      <c r="N49" s="95">
        <v>422.17654404066502</v>
      </c>
    </row>
    <row r="50" spans="1:14" ht="12.9" hidden="1" customHeight="1">
      <c r="A50" s="73"/>
      <c r="B50" s="83" t="s">
        <v>24</v>
      </c>
      <c r="C50" s="95">
        <v>44989.7365382977</v>
      </c>
      <c r="D50" s="95">
        <v>16057.1201058976</v>
      </c>
      <c r="E50" s="95">
        <v>2816.1012337411498</v>
      </c>
      <c r="F50" s="95">
        <v>3702.9703793337999</v>
      </c>
      <c r="G50" s="95">
        <v>4620.30940288696</v>
      </c>
      <c r="H50" s="73"/>
      <c r="I50" s="83" t="s">
        <v>24</v>
      </c>
      <c r="J50" s="95">
        <v>5802.1649584328597</v>
      </c>
      <c r="K50" s="95">
        <v>2307.9626780191202</v>
      </c>
      <c r="L50" s="95">
        <v>9134.5989531664509</v>
      </c>
      <c r="M50" s="95">
        <v>144.908050716872</v>
      </c>
      <c r="N50" s="95">
        <v>403.60077610287601</v>
      </c>
    </row>
    <row r="51" spans="1:14" ht="12.9" hidden="1" customHeight="1">
      <c r="A51" s="73"/>
      <c r="B51" s="83" t="s">
        <v>15</v>
      </c>
      <c r="C51" s="95">
        <v>44306.328138107601</v>
      </c>
      <c r="D51" s="95">
        <v>15719.9205836737</v>
      </c>
      <c r="E51" s="95">
        <v>2821.7334362086299</v>
      </c>
      <c r="F51" s="95">
        <v>3416.3604719733598</v>
      </c>
      <c r="G51" s="95">
        <v>4731.1968285562498</v>
      </c>
      <c r="H51" s="73"/>
      <c r="I51" s="83" t="s">
        <v>15</v>
      </c>
      <c r="J51" s="95">
        <v>5906.6039276846504</v>
      </c>
      <c r="K51" s="95">
        <v>2236.41583500052</v>
      </c>
      <c r="L51" s="95">
        <v>8887.9647814309592</v>
      </c>
      <c r="M51" s="95">
        <v>147.51639562977499</v>
      </c>
      <c r="N51" s="95">
        <v>438.61587794977902</v>
      </c>
    </row>
    <row r="52" spans="1:14" ht="12.9" hidden="1" customHeight="1">
      <c r="A52" s="73"/>
      <c r="B52" s="83" t="s">
        <v>130</v>
      </c>
      <c r="C52" s="95">
        <v>43349.959814633003</v>
      </c>
      <c r="D52" s="95">
        <v>15216.8831249962</v>
      </c>
      <c r="E52" s="95">
        <v>2799.1595687189601</v>
      </c>
      <c r="F52" s="95">
        <v>3350.0830788170801</v>
      </c>
      <c r="G52" s="95">
        <v>4816.35837147026</v>
      </c>
      <c r="H52" s="73"/>
      <c r="I52" s="83" t="s">
        <v>130</v>
      </c>
      <c r="J52" s="95">
        <v>5823.9114726970702</v>
      </c>
      <c r="K52" s="95">
        <v>2178.2690232905102</v>
      </c>
      <c r="L52" s="95">
        <v>8550.2221197365798</v>
      </c>
      <c r="M52" s="95">
        <v>146.631297255997</v>
      </c>
      <c r="N52" s="95">
        <v>468.44175765036402</v>
      </c>
    </row>
    <row r="53" spans="1:14" ht="12.9" hidden="1" customHeight="1">
      <c r="A53" s="73"/>
      <c r="B53" s="83" t="s">
        <v>131</v>
      </c>
      <c r="C53" s="95">
        <v>40578.697301393702</v>
      </c>
      <c r="D53" s="95">
        <v>14821.2441637463</v>
      </c>
      <c r="E53" s="95">
        <v>2737.5780582071402</v>
      </c>
      <c r="F53" s="95">
        <v>2492.4618106399098</v>
      </c>
      <c r="G53" s="95">
        <v>4257.6608003797101</v>
      </c>
      <c r="H53" s="73"/>
      <c r="I53" s="83" t="s">
        <v>131</v>
      </c>
      <c r="J53" s="95">
        <v>5480.3006958079404</v>
      </c>
      <c r="K53" s="95">
        <v>2080.2469172424398</v>
      </c>
      <c r="L53" s="95">
        <v>8105.6105695102797</v>
      </c>
      <c r="M53" s="95">
        <v>145.45824687794899</v>
      </c>
      <c r="N53" s="95">
        <v>458.13603898205599</v>
      </c>
    </row>
    <row r="54" spans="1:14" ht="12.9" hidden="1" customHeight="1">
      <c r="A54" s="72"/>
      <c r="B54" s="83" t="s">
        <v>31</v>
      </c>
      <c r="C54" s="95">
        <v>41136.792899391497</v>
      </c>
      <c r="D54" s="95">
        <v>14966.254191452899</v>
      </c>
      <c r="E54" s="95">
        <v>2770.4289949056301</v>
      </c>
      <c r="F54" s="95">
        <v>3023.3561763062098</v>
      </c>
      <c r="G54" s="95">
        <v>4291.72208678275</v>
      </c>
      <c r="H54" s="72"/>
      <c r="I54" s="83" t="s">
        <v>31</v>
      </c>
      <c r="J54" s="95">
        <v>5431.9257713787902</v>
      </c>
      <c r="K54" s="95">
        <v>2107.2901271665901</v>
      </c>
      <c r="L54" s="95">
        <v>7935.3927475505598</v>
      </c>
      <c r="M54" s="95">
        <v>146.33099635921599</v>
      </c>
      <c r="N54" s="95">
        <v>464.09180748882301</v>
      </c>
    </row>
    <row r="55" spans="1:14" ht="12.9" hidden="1" customHeight="1">
      <c r="A55" s="72"/>
      <c r="B55" s="83" t="s">
        <v>19</v>
      </c>
      <c r="C55" s="95">
        <v>42366.956418466201</v>
      </c>
      <c r="D55" s="95">
        <v>15359.1680251084</v>
      </c>
      <c r="E55" s="95">
        <v>2836.9192907833599</v>
      </c>
      <c r="F55" s="95">
        <v>3377.08884893403</v>
      </c>
      <c r="G55" s="95">
        <v>4347.5144739109201</v>
      </c>
      <c r="H55" s="72"/>
      <c r="I55" s="83" t="s">
        <v>19</v>
      </c>
      <c r="J55" s="95">
        <v>5453.6534744643004</v>
      </c>
      <c r="K55" s="95">
        <v>2250.5858558139198</v>
      </c>
      <c r="L55" s="95">
        <v>8117.9067807442298</v>
      </c>
      <c r="M55" s="95">
        <v>150.281933260915</v>
      </c>
      <c r="N55" s="95">
        <v>473.837735446088</v>
      </c>
    </row>
    <row r="56" spans="1:14" ht="12.9" hidden="1" customHeight="1">
      <c r="A56" s="72"/>
      <c r="B56" s="83" t="s">
        <v>20</v>
      </c>
      <c r="C56" s="95">
        <v>44334.356860614702</v>
      </c>
      <c r="D56" s="95">
        <v>16168.1032004999</v>
      </c>
      <c r="E56" s="95">
        <v>2916.3530309253001</v>
      </c>
      <c r="F56" s="95">
        <v>3652.4703791713901</v>
      </c>
      <c r="G56" s="95">
        <v>4434.46476338914</v>
      </c>
      <c r="H56" s="72"/>
      <c r="I56" s="83" t="s">
        <v>20</v>
      </c>
      <c r="J56" s="95">
        <v>5692.5701897010504</v>
      </c>
      <c r="K56" s="95">
        <v>2405.8762798650801</v>
      </c>
      <c r="L56" s="95">
        <v>8402.0335180702696</v>
      </c>
      <c r="M56" s="95">
        <v>155.241237058525</v>
      </c>
      <c r="N56" s="95">
        <v>507.24426193402599</v>
      </c>
    </row>
    <row r="57" spans="1:14" ht="12.9" hidden="1" customHeight="1">
      <c r="A57" s="72"/>
      <c r="B57" s="83" t="s">
        <v>21</v>
      </c>
      <c r="C57" s="95">
        <v>46285.280981438897</v>
      </c>
      <c r="D57" s="95">
        <v>17202.861805331901</v>
      </c>
      <c r="E57" s="95">
        <v>2968.8473854819499</v>
      </c>
      <c r="F57" s="95">
        <v>3805.8741350965902</v>
      </c>
      <c r="G57" s="95">
        <v>4505.4161996033699</v>
      </c>
      <c r="H57" s="72"/>
      <c r="I57" s="83" t="s">
        <v>21</v>
      </c>
      <c r="J57" s="95">
        <v>5925.64647923135</v>
      </c>
      <c r="K57" s="95">
        <v>2470.8349394214301</v>
      </c>
      <c r="L57" s="95">
        <v>8729.7128252750099</v>
      </c>
      <c r="M57" s="95">
        <v>158.19082056263699</v>
      </c>
      <c r="N57" s="95">
        <v>517.89639143464001</v>
      </c>
    </row>
    <row r="58" spans="1:14" ht="12.9" hidden="1" customHeight="1">
      <c r="A58" s="72"/>
      <c r="B58" s="72" t="s">
        <v>22</v>
      </c>
      <c r="C58" s="95">
        <v>47838.374683569498</v>
      </c>
      <c r="D58" s="95">
        <v>17736.150521297201</v>
      </c>
      <c r="E58" s="95">
        <v>3034.1620279625599</v>
      </c>
      <c r="F58" s="95">
        <v>3836.3211281773602</v>
      </c>
      <c r="G58" s="95">
        <v>4587.0258202468203</v>
      </c>
      <c r="H58" s="72"/>
      <c r="I58" s="72" t="s">
        <v>22</v>
      </c>
      <c r="J58" s="95">
        <v>6111.84805150394</v>
      </c>
      <c r="K58" s="95">
        <v>2509.7611495133101</v>
      </c>
      <c r="L58" s="95">
        <v>9305.8738717431606</v>
      </c>
      <c r="M58" s="95">
        <v>158.912463699905</v>
      </c>
      <c r="N58" s="95">
        <v>558.31964942527895</v>
      </c>
    </row>
    <row r="59" spans="1:14" ht="12.9" hidden="1" customHeight="1">
      <c r="A59" s="72"/>
      <c r="B59" s="72" t="s">
        <v>23</v>
      </c>
      <c r="C59" s="95">
        <v>48474.223386226397</v>
      </c>
      <c r="D59" s="95">
        <v>17966.720478074101</v>
      </c>
      <c r="E59" s="95">
        <v>3058.43532418626</v>
      </c>
      <c r="F59" s="95">
        <v>3801.79423802377</v>
      </c>
      <c r="G59" s="95">
        <v>4614.5479751682997</v>
      </c>
      <c r="H59" s="72"/>
      <c r="I59" s="72" t="s">
        <v>23</v>
      </c>
      <c r="J59" s="95">
        <v>6185.19022812199</v>
      </c>
      <c r="K59" s="95">
        <v>2559.95637250358</v>
      </c>
      <c r="L59" s="95">
        <v>9566.4383401519699</v>
      </c>
      <c r="M59" s="95">
        <v>160.978325728003</v>
      </c>
      <c r="N59" s="95">
        <v>560.162104268382</v>
      </c>
    </row>
    <row r="60" spans="1:14" ht="12.9" hidden="1" customHeight="1">
      <c r="A60" s="72"/>
      <c r="B60" s="72"/>
      <c r="C60" s="95"/>
      <c r="D60" s="95"/>
      <c r="E60" s="95"/>
      <c r="F60" s="95"/>
      <c r="G60" s="95"/>
      <c r="H60" s="72"/>
      <c r="I60" s="72"/>
      <c r="J60" s="95"/>
      <c r="K60" s="95"/>
      <c r="L60" s="95"/>
      <c r="M60" s="95"/>
      <c r="N60" s="95"/>
    </row>
    <row r="61" spans="1:14" ht="12.9" hidden="1" customHeight="1">
      <c r="A61" s="73">
        <v>2022</v>
      </c>
      <c r="B61" s="82" t="s">
        <v>12</v>
      </c>
      <c r="C61" s="95">
        <v>48969.696503168801</v>
      </c>
      <c r="D61" s="95">
        <v>18236.221285245199</v>
      </c>
      <c r="E61" s="95">
        <v>3095.1365480764898</v>
      </c>
      <c r="F61" s="95">
        <v>3820.8032092138801</v>
      </c>
      <c r="G61" s="95">
        <v>4702.2243866965</v>
      </c>
      <c r="H61" s="73">
        <v>2022</v>
      </c>
      <c r="I61" s="82" t="s">
        <v>12</v>
      </c>
      <c r="J61" s="95">
        <v>6290.3384620000697</v>
      </c>
      <c r="K61" s="95">
        <v>2593.2358053461203</v>
      </c>
      <c r="L61" s="95">
        <v>9518.6061484512102</v>
      </c>
      <c r="M61" s="95">
        <v>159.69049912217901</v>
      </c>
      <c r="N61" s="95">
        <v>553.44015901716205</v>
      </c>
    </row>
    <row r="62" spans="1:14" ht="12.9" hidden="1" customHeight="1">
      <c r="A62" s="73"/>
      <c r="B62" s="85" t="s">
        <v>13</v>
      </c>
      <c r="C62" s="95">
        <v>48783.165529623599</v>
      </c>
      <c r="D62" s="95">
        <v>18272.693727815698</v>
      </c>
      <c r="E62" s="95">
        <v>3045.6143633072702</v>
      </c>
      <c r="F62" s="95">
        <v>3732.9247354019599</v>
      </c>
      <c r="G62" s="95">
        <v>4584.6687770290901</v>
      </c>
      <c r="H62" s="73"/>
      <c r="I62" s="85" t="s">
        <v>13</v>
      </c>
      <c r="J62" s="95">
        <v>6321.7901543100697</v>
      </c>
      <c r="K62" s="95">
        <v>2551.74403246058</v>
      </c>
      <c r="L62" s="95">
        <v>9585.2363914903708</v>
      </c>
      <c r="M62" s="95">
        <v>157.13545113622399</v>
      </c>
      <c r="N62" s="95">
        <v>531.35789667237702</v>
      </c>
    </row>
    <row r="63" spans="1:14" ht="12.9" hidden="1" customHeight="1">
      <c r="A63" s="73"/>
      <c r="B63" s="85" t="s">
        <v>14</v>
      </c>
      <c r="C63" s="95">
        <v>49851.164010386303</v>
      </c>
      <c r="D63" s="95">
        <v>18656.420296099801</v>
      </c>
      <c r="E63" s="95">
        <v>3094.3441931201801</v>
      </c>
      <c r="F63" s="95">
        <v>3990.4965421447</v>
      </c>
      <c r="G63" s="95">
        <v>4690.1161589007597</v>
      </c>
      <c r="H63" s="73"/>
      <c r="I63" s="85" t="s">
        <v>14</v>
      </c>
      <c r="J63" s="95">
        <v>6359.7208952359297</v>
      </c>
      <c r="K63" s="95">
        <v>2572.1579847202702</v>
      </c>
      <c r="L63" s="95">
        <v>9815.2820648861398</v>
      </c>
      <c r="M63" s="95">
        <v>161.99093657633301</v>
      </c>
      <c r="N63" s="95">
        <v>510.63493870215399</v>
      </c>
    </row>
    <row r="64" spans="1:14" ht="12.9" hidden="1" customHeight="1">
      <c r="A64" s="73"/>
      <c r="B64" s="85" t="s">
        <v>25</v>
      </c>
      <c r="C64" s="95">
        <v>53558.873782536095</v>
      </c>
      <c r="D64" s="95">
        <v>19869.0876153463</v>
      </c>
      <c r="E64" s="95">
        <v>3258.3444353555501</v>
      </c>
      <c r="F64" s="95">
        <v>4704.7954231885997</v>
      </c>
      <c r="G64" s="95">
        <v>4966.8330122758998</v>
      </c>
      <c r="H64" s="73"/>
      <c r="I64" s="85" t="s">
        <v>25</v>
      </c>
      <c r="J64" s="95">
        <v>6849.4194041691007</v>
      </c>
      <c r="K64" s="95">
        <v>2582.4466166591501</v>
      </c>
      <c r="L64" s="95">
        <v>10590.689348012102</v>
      </c>
      <c r="M64" s="95">
        <v>173.00632026352397</v>
      </c>
      <c r="N64" s="95">
        <v>564.25160726588103</v>
      </c>
    </row>
    <row r="65" spans="1:14" ht="12.9" hidden="1" customHeight="1">
      <c r="A65" s="73"/>
      <c r="B65" s="83" t="s">
        <v>26</v>
      </c>
      <c r="C65" s="95">
        <v>56018.586752624302</v>
      </c>
      <c r="D65" s="95">
        <v>20743.3274704215</v>
      </c>
      <c r="E65" s="95">
        <v>3346.3197351101503</v>
      </c>
      <c r="F65" s="95">
        <v>5179.9797609306497</v>
      </c>
      <c r="G65" s="95">
        <v>5110.8711696319006</v>
      </c>
      <c r="H65" s="73"/>
      <c r="I65" s="83" t="s">
        <v>26</v>
      </c>
      <c r="J65" s="95">
        <v>7061.75140569834</v>
      </c>
      <c r="K65" s="95">
        <v>2616.0184226757201</v>
      </c>
      <c r="L65" s="95">
        <v>11183.7679515008</v>
      </c>
      <c r="M65" s="95">
        <v>181.82964259696399</v>
      </c>
      <c r="N65" s="95">
        <v>594.72119405823798</v>
      </c>
    </row>
    <row r="66" spans="1:14" ht="12.9" hidden="1" customHeight="1">
      <c r="A66" s="73"/>
      <c r="B66" s="83" t="s">
        <v>131</v>
      </c>
      <c r="C66" s="95">
        <v>56153.8648748942</v>
      </c>
      <c r="D66" s="95">
        <v>20515.150868246903</v>
      </c>
      <c r="E66" s="95">
        <v>3326.2418166994898</v>
      </c>
      <c r="F66" s="95">
        <v>5159.2598418869202</v>
      </c>
      <c r="G66" s="95">
        <v>4988.21026156073</v>
      </c>
      <c r="H66" s="73"/>
      <c r="I66" s="83" t="s">
        <v>131</v>
      </c>
      <c r="J66" s="95">
        <v>7040.56615148124</v>
      </c>
      <c r="K66" s="95">
        <v>2642.1786069024697</v>
      </c>
      <c r="L66" s="95">
        <v>11698.2212772699</v>
      </c>
      <c r="M66" s="95">
        <v>184.557087235918</v>
      </c>
      <c r="N66" s="95">
        <v>599.47896361070411</v>
      </c>
    </row>
    <row r="67" spans="1:14" ht="12.9" hidden="1" customHeight="1">
      <c r="A67" s="72"/>
      <c r="B67" s="83" t="s">
        <v>132</v>
      </c>
      <c r="C67" s="95">
        <v>56582.222523985802</v>
      </c>
      <c r="D67" s="95">
        <v>20822.878131270598</v>
      </c>
      <c r="E67" s="95">
        <v>3339.5467839662897</v>
      </c>
      <c r="F67" s="95">
        <v>5252.1265190408903</v>
      </c>
      <c r="G67" s="95">
        <v>5043.0805744379004</v>
      </c>
      <c r="H67" s="72"/>
      <c r="I67" s="83" t="s">
        <v>132</v>
      </c>
      <c r="J67" s="95">
        <v>6998.3227545723494</v>
      </c>
      <c r="K67" s="95">
        <v>2660.6738571507899</v>
      </c>
      <c r="L67" s="95">
        <v>11674.824834715298</v>
      </c>
      <c r="M67" s="95">
        <v>185.29531558486198</v>
      </c>
      <c r="N67" s="95">
        <v>605.47375324681093</v>
      </c>
    </row>
    <row r="68" spans="1:14" ht="12.9" hidden="1" customHeight="1">
      <c r="A68" s="72"/>
      <c r="B68" s="83" t="s">
        <v>133</v>
      </c>
      <c r="C68" s="95">
        <v>56980.360962979103</v>
      </c>
      <c r="D68" s="95">
        <v>21051.929790714599</v>
      </c>
      <c r="E68" s="95">
        <v>3349.5654243181903</v>
      </c>
      <c r="F68" s="95">
        <v>5199.60525385048</v>
      </c>
      <c r="G68" s="95">
        <v>5108.6406219055998</v>
      </c>
      <c r="H68" s="72"/>
      <c r="I68" s="83" t="s">
        <v>133</v>
      </c>
      <c r="J68" s="95">
        <v>6977.3277863086396</v>
      </c>
      <c r="K68" s="95">
        <v>2671.3165525793897</v>
      </c>
      <c r="L68" s="95">
        <v>11826.5975575666</v>
      </c>
      <c r="M68" s="95">
        <v>185.665906216032</v>
      </c>
      <c r="N68" s="95">
        <v>609.712069519539</v>
      </c>
    </row>
    <row r="69" spans="1:14" ht="12.9" hidden="1" customHeight="1">
      <c r="A69" s="72"/>
      <c r="B69" s="83" t="s">
        <v>20</v>
      </c>
      <c r="C69" s="95">
        <v>57653.484777839498</v>
      </c>
      <c r="D69" s="95">
        <v>21325.604877993901</v>
      </c>
      <c r="E69" s="95">
        <v>3373.0123822884098</v>
      </c>
      <c r="F69" s="95">
        <v>5272.3997274043904</v>
      </c>
      <c r="G69" s="95">
        <v>5139.2924656370296</v>
      </c>
      <c r="H69" s="72"/>
      <c r="I69" s="83" t="s">
        <v>20</v>
      </c>
      <c r="J69" s="95">
        <v>7005.4055641207497</v>
      </c>
      <c r="K69" s="95">
        <v>2684.6731353422902</v>
      </c>
      <c r="L69" s="95">
        <v>12051.302911160401</v>
      </c>
      <c r="M69" s="95">
        <v>186.59423574711198</v>
      </c>
      <c r="N69" s="95">
        <v>615.19947814521493</v>
      </c>
    </row>
    <row r="70" spans="1:14" ht="12.9" hidden="1" customHeight="1">
      <c r="A70" s="72"/>
      <c r="B70" s="83" t="s">
        <v>21</v>
      </c>
      <c r="C70" s="95">
        <v>58306.678936533805</v>
      </c>
      <c r="D70" s="95">
        <v>21624.163346285801</v>
      </c>
      <c r="E70" s="95">
        <v>3406.7425061112999</v>
      </c>
      <c r="F70" s="95">
        <v>5330.3961244058301</v>
      </c>
      <c r="G70" s="95">
        <v>5103.31741837757</v>
      </c>
      <c r="H70" s="72"/>
      <c r="I70" s="83" t="s">
        <v>21</v>
      </c>
      <c r="J70" s="95">
        <v>7060.1609307018098</v>
      </c>
      <c r="K70" s="95">
        <v>2673.9344428009199</v>
      </c>
      <c r="L70" s="95">
        <v>12304.3802722948</v>
      </c>
      <c r="M70" s="95">
        <v>187.15401845435301</v>
      </c>
      <c r="N70" s="95">
        <v>616.42987710150499</v>
      </c>
    </row>
    <row r="71" spans="1:14" s="11" customFormat="1" ht="12.9" hidden="1" customHeight="1">
      <c r="A71" s="83"/>
      <c r="B71" s="72" t="s">
        <v>22</v>
      </c>
      <c r="C71" s="106">
        <v>58740.490939134099</v>
      </c>
      <c r="D71" s="106">
        <v>21970.149959826398</v>
      </c>
      <c r="E71" s="106">
        <v>3471.4706137274097</v>
      </c>
      <c r="F71" s="106">
        <v>5405.0216701475101</v>
      </c>
      <c r="G71" s="106">
        <v>5057.3875616121704</v>
      </c>
      <c r="H71" s="83"/>
      <c r="I71" s="72" t="s">
        <v>22</v>
      </c>
      <c r="J71" s="106">
        <v>7017.7999651175996</v>
      </c>
      <c r="K71" s="106">
        <v>2657.8908361441199</v>
      </c>
      <c r="L71" s="106">
        <v>12353.5977933839</v>
      </c>
      <c r="M71" s="106">
        <v>188.276942565079</v>
      </c>
      <c r="N71" s="106">
        <v>618.89559660991097</v>
      </c>
    </row>
    <row r="72" spans="1:14" s="11" customFormat="1" ht="12.75" hidden="1" customHeight="1">
      <c r="A72" s="83"/>
      <c r="B72" s="72" t="s">
        <v>23</v>
      </c>
      <c r="C72" s="106">
        <v>59453.889181684899</v>
      </c>
      <c r="D72" s="106">
        <v>22409.552959022898</v>
      </c>
      <c r="E72" s="106">
        <v>3547.8429672294196</v>
      </c>
      <c r="F72" s="106">
        <v>5491.5020168698802</v>
      </c>
      <c r="G72" s="106">
        <v>5067.5023367354006</v>
      </c>
      <c r="H72" s="83"/>
      <c r="I72" s="72" t="s">
        <v>23</v>
      </c>
      <c r="J72" s="106">
        <v>6961.6575653966602</v>
      </c>
      <c r="K72" s="106">
        <v>2660.5487269802602</v>
      </c>
      <c r="L72" s="106">
        <v>12501.840966904501</v>
      </c>
      <c r="M72" s="106">
        <v>189.59488116303498</v>
      </c>
      <c r="N72" s="106">
        <v>623.84676138279008</v>
      </c>
    </row>
    <row r="73" spans="1:14" s="11" customFormat="1" ht="12.75" hidden="1" customHeight="1">
      <c r="A73" s="83"/>
      <c r="B73" s="72"/>
      <c r="C73" s="106"/>
      <c r="D73" s="106"/>
      <c r="E73" s="106"/>
      <c r="F73" s="106"/>
      <c r="G73" s="106"/>
      <c r="H73" s="83"/>
      <c r="I73" s="72"/>
      <c r="J73" s="106"/>
      <c r="K73" s="106"/>
      <c r="L73" s="106"/>
      <c r="M73" s="106"/>
      <c r="N73" s="106"/>
    </row>
    <row r="74" spans="1:14" ht="12.9" hidden="1" customHeight="1">
      <c r="A74" s="73">
        <v>2023</v>
      </c>
      <c r="B74" s="72" t="s">
        <v>12</v>
      </c>
      <c r="C74" s="95">
        <v>59577.110286241354</v>
      </c>
      <c r="D74" s="95">
        <v>22723.286700449207</v>
      </c>
      <c r="E74" s="95">
        <v>3636.5390414101507</v>
      </c>
      <c r="F74" s="95">
        <v>5540.9255350217045</v>
      </c>
      <c r="G74" s="95">
        <v>5001.6248063578341</v>
      </c>
      <c r="H74" s="73">
        <v>2023</v>
      </c>
      <c r="I74" s="72" t="s">
        <v>12</v>
      </c>
      <c r="J74" s="95">
        <v>6975.5808805274555</v>
      </c>
      <c r="K74" s="95">
        <v>2604.6772037136743</v>
      </c>
      <c r="L74" s="95">
        <v>12289.309670467159</v>
      </c>
      <c r="M74" s="95">
        <v>191.30123509350207</v>
      </c>
      <c r="N74" s="95">
        <v>613.86521320066572</v>
      </c>
    </row>
    <row r="75" spans="1:14" ht="12.9" hidden="1" customHeight="1">
      <c r="A75" s="73"/>
      <c r="B75" s="72" t="s">
        <v>13</v>
      </c>
      <c r="C75" s="95">
        <v>58158.189109160252</v>
      </c>
      <c r="D75" s="95">
        <v>22132.481246237527</v>
      </c>
      <c r="E75" s="95">
        <v>3607.4467290788698</v>
      </c>
      <c r="F75" s="95">
        <v>5446.729800926335</v>
      </c>
      <c r="G75" s="95">
        <v>4951.608558294256</v>
      </c>
      <c r="H75" s="73"/>
      <c r="I75" s="72" t="s">
        <v>13</v>
      </c>
      <c r="J75" s="95">
        <v>6794.2157776337417</v>
      </c>
      <c r="K75" s="95">
        <v>2521.3275331948366</v>
      </c>
      <c r="L75" s="95">
        <v>11908.341070682676</v>
      </c>
      <c r="M75" s="95">
        <v>190.15342768294104</v>
      </c>
      <c r="N75" s="95">
        <v>605.88496542905716</v>
      </c>
    </row>
    <row r="76" spans="1:14" ht="12.75" hidden="1" customHeight="1">
      <c r="A76" s="73"/>
      <c r="B76" s="83" t="s">
        <v>14</v>
      </c>
      <c r="C76" s="95">
        <v>58671.135714441974</v>
      </c>
      <c r="D76" s="95">
        <v>22353.806058699902</v>
      </c>
      <c r="E76" s="95">
        <v>3647.128643098737</v>
      </c>
      <c r="F76" s="95">
        <v>5512.0905585374512</v>
      </c>
      <c r="G76" s="95">
        <v>4986.269818202315</v>
      </c>
      <c r="H76" s="73"/>
      <c r="I76" s="83" t="s">
        <v>14</v>
      </c>
      <c r="J76" s="95">
        <v>6855.3637196324444</v>
      </c>
      <c r="K76" s="95">
        <v>2549.0621360599794</v>
      </c>
      <c r="L76" s="95">
        <v>11967.882776036089</v>
      </c>
      <c r="M76" s="95">
        <v>192.43526881513634</v>
      </c>
      <c r="N76" s="95">
        <v>607.09673535991533</v>
      </c>
    </row>
    <row r="77" spans="1:14" ht="12.9" hidden="1" customHeight="1">
      <c r="A77" s="73"/>
      <c r="B77" s="83" t="s">
        <v>15</v>
      </c>
      <c r="C77" s="95">
        <v>60462.438251427229</v>
      </c>
      <c r="D77" s="95">
        <v>23449.142555576193</v>
      </c>
      <c r="E77" s="95">
        <v>3749.2482451055021</v>
      </c>
      <c r="F77" s="95">
        <v>5627.8444602667378</v>
      </c>
      <c r="G77" s="95">
        <v>4911.4757709292808</v>
      </c>
      <c r="H77" s="73"/>
      <c r="I77" s="83" t="s">
        <v>15</v>
      </c>
      <c r="J77" s="95">
        <v>6951.3388117072982</v>
      </c>
      <c r="K77" s="95">
        <v>2528.6696389714998</v>
      </c>
      <c r="L77" s="95">
        <v>12434.630204301495</v>
      </c>
      <c r="M77" s="95">
        <v>195.70666838499366</v>
      </c>
      <c r="N77" s="95">
        <v>614.38189618423428</v>
      </c>
    </row>
    <row r="78" spans="1:14" ht="12.9" hidden="1" customHeight="1">
      <c r="A78" s="73"/>
      <c r="B78" s="83" t="s">
        <v>16</v>
      </c>
      <c r="C78" s="95">
        <v>58829.665402905906</v>
      </c>
      <c r="D78" s="95">
        <v>22487.727710797571</v>
      </c>
      <c r="E78" s="95">
        <v>3681.7617766936032</v>
      </c>
      <c r="F78" s="95">
        <v>5492.7761932203357</v>
      </c>
      <c r="G78" s="95">
        <v>4990.0593832641489</v>
      </c>
      <c r="H78" s="73"/>
      <c r="I78" s="83" t="s">
        <v>16</v>
      </c>
      <c r="J78" s="95">
        <v>6930.4847952721775</v>
      </c>
      <c r="K78" s="95">
        <v>2594.4150495847584</v>
      </c>
      <c r="L78" s="95">
        <v>11850.202584699324</v>
      </c>
      <c r="M78" s="95">
        <v>192.77106835921873</v>
      </c>
      <c r="N78" s="95">
        <v>609.46684101476046</v>
      </c>
    </row>
    <row r="79" spans="1:14" ht="12.9" hidden="1" customHeight="1">
      <c r="A79" s="73"/>
      <c r="B79" s="83" t="s">
        <v>17</v>
      </c>
      <c r="C79" s="95">
        <v>59403.645835658826</v>
      </c>
      <c r="D79" s="95">
        <v>22757.580443327151</v>
      </c>
      <c r="E79" s="95">
        <v>3744.3517268973983</v>
      </c>
      <c r="F79" s="95">
        <v>5597.1389408915256</v>
      </c>
      <c r="G79" s="95">
        <v>4950.1389081980396</v>
      </c>
      <c r="H79" s="73"/>
      <c r="I79" s="83" t="s">
        <v>17</v>
      </c>
      <c r="J79" s="95">
        <v>6895.8323712958136</v>
      </c>
      <c r="K79" s="95">
        <v>2635.9256903781147</v>
      </c>
      <c r="L79" s="95">
        <v>12016.105420885082</v>
      </c>
      <c r="M79" s="95">
        <v>195.27709224788879</v>
      </c>
      <c r="N79" s="95">
        <v>611.29524153780415</v>
      </c>
    </row>
    <row r="80" spans="1:14" ht="12.9" hidden="1" customHeight="1">
      <c r="A80" s="72"/>
      <c r="B80" s="83" t="s">
        <v>18</v>
      </c>
      <c r="C80" s="95">
        <v>59679.976495709547</v>
      </c>
      <c r="D80" s="95">
        <v>22689.307701997168</v>
      </c>
      <c r="E80" s="95">
        <v>3757.4569579415397</v>
      </c>
      <c r="F80" s="95">
        <v>5535.5704125417178</v>
      </c>
      <c r="G80" s="95">
        <v>5014.4907140046134</v>
      </c>
      <c r="H80" s="72"/>
      <c r="I80" s="83" t="s">
        <v>18</v>
      </c>
      <c r="J80" s="95">
        <v>7013.0615216078413</v>
      </c>
      <c r="K80" s="95">
        <v>2657.0130959011394</v>
      </c>
      <c r="L80" s="95">
        <v>12208.363107619243</v>
      </c>
      <c r="M80" s="95">
        <v>195.86292352463246</v>
      </c>
      <c r="N80" s="95">
        <v>608.85006057165288</v>
      </c>
    </row>
    <row r="81" spans="1:14" ht="12.9" hidden="1" customHeight="1">
      <c r="A81" s="72"/>
      <c r="B81" s="83" t="s">
        <v>27</v>
      </c>
      <c r="C81" s="95">
        <v>60543.973282878629</v>
      </c>
      <c r="D81" s="95">
        <v>22984.268702123132</v>
      </c>
      <c r="E81" s="95">
        <v>3795.031527520955</v>
      </c>
      <c r="F81" s="95">
        <v>5662.888532030177</v>
      </c>
      <c r="G81" s="95">
        <v>4989.4182604345906</v>
      </c>
      <c r="H81" s="72"/>
      <c r="I81" s="83" t="s">
        <v>27</v>
      </c>
      <c r="J81" s="95">
        <v>7111.2443829103522</v>
      </c>
      <c r="K81" s="95">
        <v>2683.5832268601512</v>
      </c>
      <c r="L81" s="95">
        <v>12501.363822202107</v>
      </c>
      <c r="M81" s="95">
        <v>198.80086737750193</v>
      </c>
      <c r="N81" s="95">
        <v>617.3739614196561</v>
      </c>
    </row>
    <row r="82" spans="1:14" ht="12.9" hidden="1" customHeight="1">
      <c r="A82" s="72"/>
      <c r="B82" s="83" t="s">
        <v>28</v>
      </c>
      <c r="C82" s="95">
        <v>61069.779985158129</v>
      </c>
      <c r="D82" s="95">
        <v>23214.111389144364</v>
      </c>
      <c r="E82" s="95">
        <v>3825.3917797411227</v>
      </c>
      <c r="F82" s="95">
        <v>5560.9565384536336</v>
      </c>
      <c r="G82" s="95">
        <v>5064.2595343411076</v>
      </c>
      <c r="H82" s="72"/>
      <c r="I82" s="83" t="s">
        <v>28</v>
      </c>
      <c r="J82" s="95">
        <v>7175.2455823565442</v>
      </c>
      <c r="K82" s="95">
        <v>2697.0011429944511</v>
      </c>
      <c r="L82" s="95">
        <v>12713.887007179541</v>
      </c>
      <c r="M82" s="95">
        <v>196.61405783634939</v>
      </c>
      <c r="N82" s="95">
        <v>622.31295311101326</v>
      </c>
    </row>
    <row r="83" spans="1:14" ht="13.5" hidden="1" customHeight="1">
      <c r="A83" s="72"/>
      <c r="B83" s="83" t="s">
        <v>21</v>
      </c>
      <c r="C83" s="95">
        <v>60599.413651304007</v>
      </c>
      <c r="D83" s="95">
        <v>22935.542052474633</v>
      </c>
      <c r="E83" s="95">
        <v>3775.6616866044878</v>
      </c>
      <c r="F83" s="95">
        <v>5588.7613211459011</v>
      </c>
      <c r="G83" s="95">
        <v>4993.3599008603333</v>
      </c>
      <c r="H83" s="72"/>
      <c r="I83" s="83" t="s">
        <v>21</v>
      </c>
      <c r="J83" s="95">
        <v>7203.9465646859708</v>
      </c>
      <c r="K83" s="95">
        <v>2713.1831498524184</v>
      </c>
      <c r="L83" s="95">
        <v>12574.034250100563</v>
      </c>
      <c r="M83" s="95">
        <v>196.96796314045486</v>
      </c>
      <c r="N83" s="95">
        <v>617.95676243923617</v>
      </c>
    </row>
    <row r="84" spans="1:14" ht="13.5" hidden="1" customHeight="1">
      <c r="A84" s="72"/>
      <c r="B84" s="83" t="s">
        <v>22</v>
      </c>
      <c r="C84" s="95">
        <v>61313.24800995332</v>
      </c>
      <c r="D84" s="95">
        <v>23394.252893524124</v>
      </c>
      <c r="E84" s="95">
        <v>3828.520950216951</v>
      </c>
      <c r="F84" s="95">
        <v>5560.8175145401683</v>
      </c>
      <c r="G84" s="95">
        <v>4918.4595023474276</v>
      </c>
      <c r="H84" s="72"/>
      <c r="I84" s="83" t="s">
        <v>22</v>
      </c>
      <c r="J84" s="95">
        <v>7275.9860303328305</v>
      </c>
      <c r="K84" s="95">
        <v>2699.6172341031561</v>
      </c>
      <c r="L84" s="95">
        <v>12812.940900852473</v>
      </c>
      <c r="M84" s="95">
        <v>199.13461073499982</v>
      </c>
      <c r="N84" s="95">
        <v>623.51837330118917</v>
      </c>
    </row>
    <row r="85" spans="1:14" ht="13.5" hidden="1" customHeight="1">
      <c r="A85" s="72"/>
      <c r="B85" s="83" t="s">
        <v>23</v>
      </c>
      <c r="C85" s="95">
        <v>62442.837747995414</v>
      </c>
      <c r="D85" s="95">
        <v>23815.349445607557</v>
      </c>
      <c r="E85" s="95">
        <v>3899.3485877959642</v>
      </c>
      <c r="F85" s="95">
        <v>5621.9865072001103</v>
      </c>
      <c r="G85" s="95">
        <v>4952.8887188638591</v>
      </c>
      <c r="H85" s="72"/>
      <c r="I85" s="83" t="s">
        <v>23</v>
      </c>
      <c r="J85" s="95">
        <v>7370.5738487271565</v>
      </c>
      <c r="K85" s="95">
        <v>2726.6134064441876</v>
      </c>
      <c r="L85" s="95">
        <v>13222.955009679754</v>
      </c>
      <c r="M85" s="95">
        <v>202.12162989602479</v>
      </c>
      <c r="N85" s="95">
        <v>631.00059378080346</v>
      </c>
    </row>
    <row r="86" spans="1:14" s="11" customFormat="1" ht="12.75" hidden="1" customHeight="1">
      <c r="A86" s="83"/>
      <c r="B86" s="72"/>
      <c r="C86" s="106"/>
      <c r="D86" s="106"/>
      <c r="E86" s="106"/>
      <c r="F86" s="106"/>
      <c r="G86" s="106"/>
      <c r="H86" s="83"/>
      <c r="I86" s="72"/>
      <c r="J86" s="106"/>
      <c r="K86" s="106"/>
      <c r="L86" s="106"/>
      <c r="M86" s="106"/>
      <c r="N86" s="106"/>
    </row>
    <row r="87" spans="1:14" ht="12.75" hidden="1" customHeight="1">
      <c r="A87" s="73">
        <v>2018</v>
      </c>
      <c r="B87" s="83"/>
      <c r="C87" s="95">
        <v>499993.68897888192</v>
      </c>
      <c r="D87" s="95">
        <v>169938.62017070749</v>
      </c>
      <c r="E87" s="95">
        <v>28548.93837820931</v>
      </c>
      <c r="F87" s="95">
        <v>42843.128125593037</v>
      </c>
      <c r="G87" s="95">
        <v>52031.390471479157</v>
      </c>
      <c r="H87" s="73">
        <v>2018</v>
      </c>
      <c r="I87" s="84"/>
      <c r="J87" s="95">
        <v>67225.709127834052</v>
      </c>
      <c r="K87" s="95">
        <v>27438.22920123838</v>
      </c>
      <c r="L87" s="95">
        <v>106402.1601917822</v>
      </c>
      <c r="M87" s="95">
        <v>1432.153141915584</v>
      </c>
      <c r="N87" s="95">
        <v>4133.3601701227371</v>
      </c>
    </row>
    <row r="88" spans="1:14" ht="12.6" hidden="1" customHeight="1">
      <c r="A88" s="73">
        <v>2019</v>
      </c>
      <c r="B88" s="83"/>
      <c r="C88" s="95">
        <v>537600.20033522346</v>
      </c>
      <c r="D88" s="95">
        <v>184934.0087548568</v>
      </c>
      <c r="E88" s="95">
        <v>31109.896356206482</v>
      </c>
      <c r="F88" s="95">
        <v>44610.285256556279</v>
      </c>
      <c r="G88" s="95">
        <v>54180.231271079552</v>
      </c>
      <c r="H88" s="73">
        <v>2019</v>
      </c>
      <c r="I88" s="84"/>
      <c r="J88" s="95">
        <v>71463.04103137058</v>
      </c>
      <c r="K88" s="95">
        <v>29573.626188724182</v>
      </c>
      <c r="L88" s="95">
        <v>115784.75995480284</v>
      </c>
      <c r="M88" s="95">
        <v>1553.1228839466721</v>
      </c>
      <c r="N88" s="95">
        <v>4391.2286376801458</v>
      </c>
    </row>
    <row r="89" spans="1:14" ht="12.6" customHeight="1">
      <c r="A89" s="73">
        <v>2020</v>
      </c>
      <c r="B89" s="83"/>
      <c r="C89" s="95">
        <v>511008.17352149286</v>
      </c>
      <c r="D89" s="95">
        <v>188817.1175829873</v>
      </c>
      <c r="E89" s="95">
        <v>32748.64315403163</v>
      </c>
      <c r="F89" s="95">
        <v>38654.316874778109</v>
      </c>
      <c r="G89" s="95">
        <v>50982.101061876951</v>
      </c>
      <c r="H89" s="73">
        <v>2020</v>
      </c>
      <c r="I89" s="84"/>
      <c r="J89" s="95">
        <v>64505.386790342032</v>
      </c>
      <c r="K89" s="95">
        <v>26057.088903302632</v>
      </c>
      <c r="L89" s="95">
        <v>102814.58173249832</v>
      </c>
      <c r="M89" s="95">
        <v>1670.0343983796729</v>
      </c>
      <c r="N89" s="95">
        <v>4758.9030232961732</v>
      </c>
    </row>
    <row r="90" spans="1:14" ht="12.6" customHeight="1">
      <c r="A90" s="73">
        <v>2021</v>
      </c>
      <c r="B90" s="83"/>
      <c r="C90" s="95">
        <v>533563.64344479307</v>
      </c>
      <c r="D90" s="95">
        <v>193533.91970906701</v>
      </c>
      <c r="E90" s="95">
        <v>34419.019558620392</v>
      </c>
      <c r="F90" s="95">
        <v>40817.223476115847</v>
      </c>
      <c r="G90" s="95">
        <v>54627.699180915646</v>
      </c>
      <c r="H90" s="73">
        <v>2021</v>
      </c>
      <c r="I90" s="84"/>
      <c r="J90" s="95">
        <v>69442.889408780378</v>
      </c>
      <c r="K90" s="95">
        <v>27989.667486674429</v>
      </c>
      <c r="L90" s="95">
        <v>105217.60229362208</v>
      </c>
      <c r="M90" s="95">
        <v>1806.5577750250682</v>
      </c>
      <c r="N90" s="95">
        <v>5709.0645559722097</v>
      </c>
    </row>
    <row r="91" spans="1:14" ht="12.6" customHeight="1">
      <c r="A91" s="73">
        <v>2022</v>
      </c>
      <c r="B91" s="83"/>
      <c r="C91" s="95">
        <v>661052.50877538999</v>
      </c>
      <c r="D91" s="95">
        <v>245497.18032828957</v>
      </c>
      <c r="E91" s="95">
        <v>39654.181769310148</v>
      </c>
      <c r="F91" s="95">
        <v>58539.310824485685</v>
      </c>
      <c r="G91" s="95">
        <v>59562.144744800542</v>
      </c>
      <c r="H91" s="73">
        <v>2022</v>
      </c>
      <c r="I91" s="84"/>
      <c r="J91" s="95">
        <v>81944.261039112549</v>
      </c>
      <c r="K91" s="95">
        <v>31566.819019762072</v>
      </c>
      <c r="L91" s="95">
        <v>135104.34751763608</v>
      </c>
      <c r="M91" s="95">
        <v>2140.7912366616151</v>
      </c>
      <c r="N91" s="95">
        <v>7043.4422953322883</v>
      </c>
    </row>
    <row r="92" spans="1:14" ht="12.6" customHeight="1">
      <c r="A92" s="73">
        <v>2023</v>
      </c>
      <c r="B92" s="72"/>
      <c r="C92" s="95">
        <v>720751.41377283458</v>
      </c>
      <c r="D92" s="95">
        <v>274936.85689995857</v>
      </c>
      <c r="E92" s="95">
        <v>44947.887652105273</v>
      </c>
      <c r="F92" s="95">
        <v>66748.506314775805</v>
      </c>
      <c r="G92" s="95">
        <v>59724.053876097809</v>
      </c>
      <c r="H92" s="73">
        <v>2023</v>
      </c>
      <c r="I92" s="84"/>
      <c r="J92" s="95">
        <v>84552.87428668965</v>
      </c>
      <c r="K92" s="95">
        <v>31611.088508058368</v>
      </c>
      <c r="L92" s="95">
        <v>148500.01582470548</v>
      </c>
      <c r="M92" s="95">
        <v>2347.1468130936446</v>
      </c>
      <c r="N92" s="95">
        <v>7383.0035973499871</v>
      </c>
    </row>
    <row r="93" spans="1:14" ht="12.6" customHeight="1">
      <c r="A93" s="73">
        <v>2024</v>
      </c>
      <c r="B93" s="72"/>
      <c r="C93" s="95">
        <v>764899.58103162353</v>
      </c>
      <c r="D93" s="95">
        <v>293885.9711847115</v>
      </c>
      <c r="E93" s="95">
        <v>48321.503907434599</v>
      </c>
      <c r="F93" s="95">
        <v>70401.624620814633</v>
      </c>
      <c r="G93" s="95">
        <v>60017.609528362402</v>
      </c>
      <c r="H93" s="73">
        <v>2024</v>
      </c>
      <c r="I93" s="104"/>
      <c r="J93" s="104">
        <v>88117.300494227762</v>
      </c>
      <c r="K93" s="104">
        <v>32943.949082803323</v>
      </c>
      <c r="L93" s="104">
        <v>160885.21867239417</v>
      </c>
      <c r="M93" s="95">
        <v>2473.407164795728</v>
      </c>
      <c r="N93" s="95">
        <v>7853.0263760793832</v>
      </c>
    </row>
    <row r="94" spans="1:14" ht="12.6" customHeight="1">
      <c r="A94" s="73">
        <v>2025</v>
      </c>
      <c r="B94" s="72"/>
      <c r="C94" s="95">
        <v>811512.76702776295</v>
      </c>
      <c r="D94" s="95">
        <v>314422.67572380602</v>
      </c>
      <c r="E94" s="95">
        <v>51599.834091794502</v>
      </c>
      <c r="F94" s="95">
        <v>75049.103506896805</v>
      </c>
      <c r="G94" s="95">
        <v>62962.548947682997</v>
      </c>
      <c r="H94" s="73">
        <v>2025</v>
      </c>
      <c r="I94" s="104"/>
      <c r="J94" s="104">
        <v>91465.5464312689</v>
      </c>
      <c r="K94" s="104">
        <v>34447.445573250698</v>
      </c>
      <c r="L94" s="104">
        <v>170498.29672570899</v>
      </c>
      <c r="M94" s="95">
        <v>2640.7092598454501</v>
      </c>
      <c r="N94" s="95">
        <v>8426.6067675083996</v>
      </c>
    </row>
    <row r="95" spans="1:14" ht="6" customHeight="1">
      <c r="A95" s="73"/>
      <c r="B95" s="72"/>
      <c r="C95" s="80"/>
      <c r="D95" s="80"/>
      <c r="E95" s="80"/>
      <c r="F95" s="80"/>
      <c r="G95" s="73"/>
      <c r="H95" s="72"/>
      <c r="I95" s="84"/>
      <c r="J95" s="95"/>
      <c r="K95" s="95"/>
      <c r="L95" s="95"/>
      <c r="M95" s="95"/>
      <c r="N95" s="95"/>
    </row>
    <row r="96" spans="1:14" ht="12.6" hidden="1" customHeight="1">
      <c r="A96" s="73">
        <v>2024</v>
      </c>
      <c r="B96" s="83" t="s">
        <v>12</v>
      </c>
      <c r="C96" s="95">
        <v>61105.884526722097</v>
      </c>
      <c r="D96" s="95">
        <v>23219.965709467371</v>
      </c>
      <c r="E96" s="95">
        <v>3860.3551019180045</v>
      </c>
      <c r="F96" s="95">
        <v>5593.8765746641102</v>
      </c>
      <c r="G96" s="95">
        <v>4883.5482767997646</v>
      </c>
      <c r="H96" s="73">
        <v>2024</v>
      </c>
      <c r="I96" s="83" t="s">
        <v>12</v>
      </c>
      <c r="J96" s="95">
        <v>7208.4212240551587</v>
      </c>
      <c r="K96" s="95">
        <v>2633.9085506250854</v>
      </c>
      <c r="L96" s="95">
        <v>12892.381134437759</v>
      </c>
      <c r="M96" s="95">
        <v>195.04737284966393</v>
      </c>
      <c r="N96" s="95">
        <v>618.38058190518734</v>
      </c>
    </row>
    <row r="97" spans="1:14" ht="12.6" hidden="1" customHeight="1">
      <c r="A97" s="73"/>
      <c r="B97" s="72" t="s">
        <v>13</v>
      </c>
      <c r="C97" s="95">
        <v>61532.506167145599</v>
      </c>
      <c r="D97" s="95">
        <v>23614.705126528312</v>
      </c>
      <c r="E97" s="95">
        <v>3895.0982978352663</v>
      </c>
      <c r="F97" s="95">
        <v>5633.0337106867582</v>
      </c>
      <c r="G97" s="95">
        <v>4824.9456974781679</v>
      </c>
      <c r="H97" s="73"/>
      <c r="I97" s="72" t="s">
        <v>13</v>
      </c>
      <c r="J97" s="95">
        <v>7064.2527995740556</v>
      </c>
      <c r="K97" s="95">
        <v>2657.6137275807109</v>
      </c>
      <c r="L97" s="95">
        <v>13034.197326916572</v>
      </c>
      <c r="M97" s="95">
        <v>196.41270445961152</v>
      </c>
      <c r="N97" s="95">
        <v>612.19677608613551</v>
      </c>
    </row>
    <row r="98" spans="1:14" ht="12.6" hidden="1" customHeight="1">
      <c r="A98" s="73"/>
      <c r="B98" s="83" t="s">
        <v>14</v>
      </c>
      <c r="C98" s="95">
        <v>62829.503253439638</v>
      </c>
      <c r="D98" s="95">
        <v>24228.687459818051</v>
      </c>
      <c r="E98" s="95">
        <v>3961.3149688984649</v>
      </c>
      <c r="F98" s="95">
        <v>5734.4283174791199</v>
      </c>
      <c r="G98" s="95">
        <v>4897.31988294034</v>
      </c>
      <c r="H98" s="73"/>
      <c r="I98" s="83" t="s">
        <v>14</v>
      </c>
      <c r="J98" s="95">
        <v>7184.3450971668135</v>
      </c>
      <c r="K98" s="95">
        <v>2710.766002132325</v>
      </c>
      <c r="L98" s="95">
        <v>13268.812878801073</v>
      </c>
      <c r="M98" s="95">
        <v>198.57324420866726</v>
      </c>
      <c r="N98" s="95">
        <v>645.25540199478678</v>
      </c>
    </row>
    <row r="99" spans="1:14" ht="12.6" hidden="1" customHeight="1">
      <c r="A99" s="73"/>
      <c r="B99" s="83" t="s">
        <v>15</v>
      </c>
      <c r="C99" s="95">
        <v>63790.036841574663</v>
      </c>
      <c r="D99" s="95">
        <v>24664.803834094779</v>
      </c>
      <c r="E99" s="95">
        <v>4020.7346934319412</v>
      </c>
      <c r="F99" s="95">
        <v>5903.020510013007</v>
      </c>
      <c r="G99" s="95">
        <v>4931.6011221209228</v>
      </c>
      <c r="H99" s="73"/>
      <c r="I99" s="83" t="s">
        <v>15</v>
      </c>
      <c r="J99" s="95">
        <v>7277.7415834299818</v>
      </c>
      <c r="K99" s="95">
        <v>2653.8399160875465</v>
      </c>
      <c r="L99" s="95">
        <v>13481.113884861888</v>
      </c>
      <c r="M99" s="95">
        <v>203.53757531388391</v>
      </c>
      <c r="N99" s="95">
        <v>653.64372222071893</v>
      </c>
    </row>
    <row r="100" spans="1:14" ht="12.6" hidden="1" customHeight="1">
      <c r="A100" s="73"/>
      <c r="B100" s="83" t="s">
        <v>16</v>
      </c>
      <c r="C100" s="95">
        <v>63956.546504798665</v>
      </c>
      <c r="D100" s="95">
        <v>24886.787068601629</v>
      </c>
      <c r="E100" s="95">
        <v>4036.8176322056693</v>
      </c>
      <c r="F100" s="95">
        <v>5938.438633073084</v>
      </c>
      <c r="G100" s="95">
        <v>4882.2851108997129</v>
      </c>
      <c r="H100" s="73"/>
      <c r="I100" s="83" t="s">
        <v>16</v>
      </c>
      <c r="J100" s="95">
        <v>7299.5748081802703</v>
      </c>
      <c r="K100" s="95">
        <v>2683.0321551645093</v>
      </c>
      <c r="L100" s="95">
        <v>13367.2436803577</v>
      </c>
      <c r="M100" s="95">
        <v>204.14818803982553</v>
      </c>
      <c r="N100" s="95">
        <v>658.21922827626395</v>
      </c>
    </row>
    <row r="101" spans="1:14" ht="12.6" hidden="1" customHeight="1">
      <c r="A101" s="73"/>
      <c r="B101" s="83" t="s">
        <v>17</v>
      </c>
      <c r="C101" s="95">
        <v>64093.551358079523</v>
      </c>
      <c r="D101" s="95">
        <v>24762.353133258617</v>
      </c>
      <c r="E101" s="95">
        <v>4069.1121732633146</v>
      </c>
      <c r="F101" s="95">
        <v>5879.0542467423538</v>
      </c>
      <c r="G101" s="95">
        <v>4867.6382555670134</v>
      </c>
      <c r="H101" s="73"/>
      <c r="I101" s="83" t="s">
        <v>17</v>
      </c>
      <c r="J101" s="95">
        <v>7401.7688554947945</v>
      </c>
      <c r="K101" s="95">
        <v>2717.9115731816478</v>
      </c>
      <c r="L101" s="95">
        <v>13527.650604521994</v>
      </c>
      <c r="M101" s="95">
        <v>207.21041086042288</v>
      </c>
      <c r="N101" s="95">
        <v>660.8521051893689</v>
      </c>
    </row>
    <row r="102" spans="1:14" ht="12.6" hidden="1" customHeight="1">
      <c r="A102" s="72"/>
      <c r="B102" s="83" t="s">
        <v>18</v>
      </c>
      <c r="C102" s="95">
        <v>63480.416623440855</v>
      </c>
      <c r="D102" s="95">
        <v>24430.53760127295</v>
      </c>
      <c r="E102" s="95">
        <v>3999.9372663178383</v>
      </c>
      <c r="F102" s="95">
        <v>5926.086680716292</v>
      </c>
      <c r="G102" s="95">
        <v>5140.225997878767</v>
      </c>
      <c r="H102" s="72"/>
      <c r="I102" s="83" t="s">
        <v>18</v>
      </c>
      <c r="J102" s="95">
        <v>7335.1529357953414</v>
      </c>
      <c r="K102" s="95">
        <v>2761.3981583525542</v>
      </c>
      <c r="L102" s="95">
        <v>13013.599881550157</v>
      </c>
      <c r="M102" s="95">
        <v>208.66088373644581</v>
      </c>
      <c r="N102" s="95">
        <v>664.81721782050511</v>
      </c>
    </row>
    <row r="103" spans="1:14" ht="12.6" hidden="1" customHeight="1">
      <c r="A103" s="72"/>
      <c r="B103" s="83" t="s">
        <v>19</v>
      </c>
      <c r="C103" s="95">
        <v>64119.629692417344</v>
      </c>
      <c r="D103" s="95">
        <v>24772.565127690774</v>
      </c>
      <c r="E103" s="95">
        <v>4051.9364507799696</v>
      </c>
      <c r="F103" s="95">
        <v>5961.6432008005904</v>
      </c>
      <c r="G103" s="95">
        <v>5109.3846418914945</v>
      </c>
      <c r="H103" s="72"/>
      <c r="I103" s="83" t="s">
        <v>19</v>
      </c>
      <c r="J103" s="95">
        <v>7305.8123240521609</v>
      </c>
      <c r="K103" s="95">
        <v>2811.1033252029006</v>
      </c>
      <c r="L103" s="95">
        <v>13221.817479654961</v>
      </c>
      <c r="M103" s="95">
        <v>209.91284903886449</v>
      </c>
      <c r="N103" s="95">
        <v>675.4542933056332</v>
      </c>
    </row>
    <row r="104" spans="1:14" ht="12.6" hidden="1" customHeight="1">
      <c r="A104" s="72"/>
      <c r="B104" s="83" t="s">
        <v>20</v>
      </c>
      <c r="C104" s="95">
        <v>64417.283400943088</v>
      </c>
      <c r="D104" s="95">
        <v>24648.702302052319</v>
      </c>
      <c r="E104" s="95">
        <v>4100.5596881893289</v>
      </c>
      <c r="F104" s="95">
        <v>5931.8349847965883</v>
      </c>
      <c r="G104" s="95">
        <v>5163.0331806313552</v>
      </c>
      <c r="H104" s="72"/>
      <c r="I104" s="83" t="s">
        <v>20</v>
      </c>
      <c r="J104" s="95">
        <v>7444.6227582091506</v>
      </c>
      <c r="K104" s="95">
        <v>2822.3477385037122</v>
      </c>
      <c r="L104" s="95">
        <v>13433.366559329441</v>
      </c>
      <c r="M104" s="95">
        <v>212.22189037829199</v>
      </c>
      <c r="N104" s="95">
        <v>660.59429885290922</v>
      </c>
    </row>
    <row r="105" spans="1:14" ht="12.6" hidden="1" customHeight="1">
      <c r="A105" s="72"/>
      <c r="B105" s="83" t="s">
        <v>21</v>
      </c>
      <c r="C105" s="95">
        <v>64907.518748485025</v>
      </c>
      <c r="D105" s="95">
        <v>24895.189325072839</v>
      </c>
      <c r="E105" s="95">
        <v>4116.9619269420864</v>
      </c>
      <c r="F105" s="95">
        <v>5997.0851696293494</v>
      </c>
      <c r="G105" s="95">
        <v>5085.5876829218842</v>
      </c>
      <c r="H105" s="72"/>
      <c r="I105" s="83" t="s">
        <v>21</v>
      </c>
      <c r="J105" s="95">
        <v>7466.9566264837767</v>
      </c>
      <c r="K105" s="95">
        <v>2833.637129457727</v>
      </c>
      <c r="L105" s="95">
        <v>13634.708395909624</v>
      </c>
      <c r="M105" s="95">
        <v>213.49522172056174</v>
      </c>
      <c r="N105" s="95">
        <v>663.89727034717373</v>
      </c>
    </row>
    <row r="106" spans="1:14" ht="12.6" hidden="1" customHeight="1">
      <c r="A106" s="72"/>
      <c r="B106" s="83" t="s">
        <v>22</v>
      </c>
      <c r="C106" s="95">
        <v>64847.380953389453</v>
      </c>
      <c r="D106" s="95">
        <v>24671.132621147186</v>
      </c>
      <c r="E106" s="95">
        <v>4075.7923076726656</v>
      </c>
      <c r="F106" s="95">
        <v>5913.1259772545391</v>
      </c>
      <c r="G106" s="95">
        <v>5126.27238438526</v>
      </c>
      <c r="H106" s="72"/>
      <c r="I106" s="83" t="s">
        <v>22</v>
      </c>
      <c r="J106" s="95">
        <v>7504.2914096161949</v>
      </c>
      <c r="K106" s="95">
        <v>2808.1343952926072</v>
      </c>
      <c r="L106" s="95">
        <v>13866.498438640088</v>
      </c>
      <c r="M106" s="95">
        <v>210.93327905991501</v>
      </c>
      <c r="N106" s="95">
        <v>671.20014032099255</v>
      </c>
    </row>
    <row r="107" spans="1:14" ht="12.6" hidden="1" customHeight="1">
      <c r="A107" s="72"/>
      <c r="B107" s="88" t="s">
        <v>23</v>
      </c>
      <c r="C107" s="95">
        <v>65819.372961187561</v>
      </c>
      <c r="D107" s="95">
        <v>25090.541875706687</v>
      </c>
      <c r="E107" s="95">
        <v>4132.8533999800829</v>
      </c>
      <c r="F107" s="95">
        <v>5989.9966149588472</v>
      </c>
      <c r="G107" s="95">
        <v>5105.7672948477184</v>
      </c>
      <c r="H107" s="72"/>
      <c r="I107" s="88" t="s">
        <v>23</v>
      </c>
      <c r="J107" s="95">
        <v>7624.3600721700532</v>
      </c>
      <c r="K107" s="95">
        <v>2850.2564112219966</v>
      </c>
      <c r="L107" s="95">
        <v>14143.82840741289</v>
      </c>
      <c r="M107" s="95">
        <v>213.25354512957404</v>
      </c>
      <c r="N107" s="95">
        <v>668.51533975970858</v>
      </c>
    </row>
    <row r="108" spans="1:14" ht="4.2" hidden="1" customHeight="1">
      <c r="A108" s="72"/>
      <c r="B108" s="89"/>
      <c r="C108" s="95"/>
      <c r="D108" s="95"/>
      <c r="E108" s="95"/>
      <c r="F108" s="95"/>
      <c r="G108" s="95"/>
      <c r="H108" s="72"/>
      <c r="I108" s="89"/>
      <c r="J108" s="95"/>
      <c r="K108" s="95"/>
      <c r="L108" s="95"/>
      <c r="M108" s="95"/>
      <c r="N108" s="95"/>
    </row>
    <row r="109" spans="1:14" ht="12.6" customHeight="1">
      <c r="A109" s="73">
        <v>2025</v>
      </c>
      <c r="B109" s="88" t="s">
        <v>12</v>
      </c>
      <c r="C109" s="95">
        <v>66117.792285145333</v>
      </c>
      <c r="D109" s="95">
        <v>25466.900003842286</v>
      </c>
      <c r="E109" s="95">
        <v>4198.9790543797653</v>
      </c>
      <c r="F109" s="95">
        <v>6031.9265912635583</v>
      </c>
      <c r="G109" s="95">
        <v>5136.4018986168039</v>
      </c>
      <c r="H109" s="73">
        <v>2025</v>
      </c>
      <c r="I109" s="88" t="s">
        <v>12</v>
      </c>
      <c r="J109" s="95">
        <v>7548.116471448353</v>
      </c>
      <c r="K109" s="95">
        <v>2881.6092317454381</v>
      </c>
      <c r="L109" s="95">
        <v>13959.958638116521</v>
      </c>
      <c r="M109" s="95">
        <v>216.0258412162585</v>
      </c>
      <c r="N109" s="95">
        <v>677.87455451634457</v>
      </c>
    </row>
    <row r="110" spans="1:14" ht="12.6" customHeight="1">
      <c r="A110" s="73"/>
      <c r="B110" s="88" t="s">
        <v>13</v>
      </c>
      <c r="C110" s="95">
        <v>65069.96878756761</v>
      </c>
      <c r="D110" s="95">
        <v>24957.562003765437</v>
      </c>
      <c r="E110" s="95">
        <v>4144.3923266728279</v>
      </c>
      <c r="F110" s="95">
        <v>5971.6073253509221</v>
      </c>
      <c r="G110" s="95">
        <v>5110.7198891237203</v>
      </c>
      <c r="H110" s="73"/>
      <c r="I110" s="88" t="s">
        <v>13</v>
      </c>
      <c r="J110" s="95">
        <v>7382.0579090764886</v>
      </c>
      <c r="K110" s="95">
        <v>2887.372450208929</v>
      </c>
      <c r="L110" s="95">
        <v>13736.599299906658</v>
      </c>
      <c r="M110" s="95">
        <v>211.27327270950084</v>
      </c>
      <c r="N110" s="95">
        <v>668.38431075311576</v>
      </c>
    </row>
    <row r="111" spans="1:14" ht="12.6" customHeight="1">
      <c r="A111" s="73"/>
      <c r="B111" s="83" t="s">
        <v>24</v>
      </c>
      <c r="C111" s="95">
        <v>66984.164883258039</v>
      </c>
      <c r="D111" s="95">
        <v>25806.119111893462</v>
      </c>
      <c r="E111" s="95">
        <v>4281.1572734530309</v>
      </c>
      <c r="F111" s="95">
        <v>6186.5851890635558</v>
      </c>
      <c r="G111" s="95">
        <v>5141.384208458463</v>
      </c>
      <c r="H111" s="73"/>
      <c r="I111" s="83" t="s">
        <v>24</v>
      </c>
      <c r="J111" s="95">
        <v>7603.9046002888272</v>
      </c>
      <c r="K111" s="95">
        <v>2812.3007665034966</v>
      </c>
      <c r="L111" s="95">
        <v>14231.116874703299</v>
      </c>
      <c r="M111" s="95">
        <v>218.506563981624</v>
      </c>
      <c r="N111" s="95">
        <v>703.1402949122778</v>
      </c>
    </row>
    <row r="112" spans="1:14" ht="12.6" customHeight="1">
      <c r="A112" s="73"/>
      <c r="B112" s="88" t="s">
        <v>15</v>
      </c>
      <c r="C112" s="95">
        <v>66759.363765987684</v>
      </c>
      <c r="D112" s="95">
        <v>25702.894635445889</v>
      </c>
      <c r="E112" s="95">
        <v>4332.5311607344665</v>
      </c>
      <c r="F112" s="95">
        <v>6236.077870576064</v>
      </c>
      <c r="G112" s="95">
        <v>5203.0808189599647</v>
      </c>
      <c r="H112" s="73"/>
      <c r="I112" s="88" t="s">
        <v>15</v>
      </c>
      <c r="J112" s="95">
        <v>7543.0733634865164</v>
      </c>
      <c r="K112" s="95">
        <v>2736.3686458079023</v>
      </c>
      <c r="L112" s="95">
        <v>14088.805705956267</v>
      </c>
      <c r="M112" s="95">
        <v>220.42267305745844</v>
      </c>
      <c r="N112" s="95">
        <v>696.10889196315497</v>
      </c>
    </row>
    <row r="113" spans="1:14" ht="12.6" customHeight="1">
      <c r="A113" s="73"/>
      <c r="B113" s="83" t="s">
        <v>16</v>
      </c>
      <c r="C113" s="95">
        <v>67067.812846497211</v>
      </c>
      <c r="D113" s="95">
        <v>25892.583130436953</v>
      </c>
      <c r="E113" s="95">
        <v>4296.7844465910102</v>
      </c>
      <c r="F113" s="95">
        <v>6279.7304156700948</v>
      </c>
      <c r="G113" s="95">
        <v>5140.6438491324452</v>
      </c>
      <c r="H113" s="73"/>
      <c r="I113" s="83" t="s">
        <v>16</v>
      </c>
      <c r="J113" s="95">
        <v>7709.0209774832192</v>
      </c>
      <c r="K113" s="95">
        <v>2785.3123246397026</v>
      </c>
      <c r="L113" s="95">
        <v>14060.628094544352</v>
      </c>
      <c r="M113" s="95">
        <v>217.79924780201094</v>
      </c>
      <c r="N113" s="95">
        <v>685.31036019741418</v>
      </c>
    </row>
    <row r="114" spans="1:14" ht="12.6" customHeight="1">
      <c r="A114" s="73"/>
      <c r="B114" s="88" t="s">
        <v>17</v>
      </c>
      <c r="C114" s="95">
        <v>67541.601537993498</v>
      </c>
      <c r="D114" s="95">
        <v>26178.028707618196</v>
      </c>
      <c r="E114" s="95">
        <v>4334.3026609020262</v>
      </c>
      <c r="F114" s="95">
        <v>6230.8846034590033</v>
      </c>
      <c r="G114" s="95">
        <v>5068.5001878148323</v>
      </c>
      <c r="H114" s="73"/>
      <c r="I114" s="88" t="s">
        <v>17</v>
      </c>
      <c r="J114" s="95">
        <v>7684.5173969296957</v>
      </c>
      <c r="K114" s="95">
        <v>2809.0523083952112</v>
      </c>
      <c r="L114" s="95">
        <v>14320.749714293423</v>
      </c>
      <c r="M114" s="95">
        <v>219.31613145029007</v>
      </c>
      <c r="N114" s="95">
        <v>696.24982713081886</v>
      </c>
    </row>
    <row r="115" spans="1:14" ht="12.6" customHeight="1">
      <c r="A115" s="73"/>
      <c r="B115" s="88" t="s">
        <v>18</v>
      </c>
      <c r="C115" s="95">
        <v>67013.291456926789</v>
      </c>
      <c r="D115" s="95">
        <v>25777.724203584301</v>
      </c>
      <c r="E115" s="95">
        <v>4245.5900358973449</v>
      </c>
      <c r="F115" s="95">
        <v>6316.978910449453</v>
      </c>
      <c r="G115" s="95">
        <v>5308.6888908213741</v>
      </c>
      <c r="H115" s="73"/>
      <c r="I115" s="88" t="s">
        <v>18</v>
      </c>
      <c r="J115" s="95">
        <v>7602.2424090042978</v>
      </c>
      <c r="K115" s="95">
        <v>2844.1031638124541</v>
      </c>
      <c r="L115" s="95">
        <v>13999.076469536141</v>
      </c>
      <c r="M115" s="95">
        <v>220.05721585957298</v>
      </c>
      <c r="N115" s="95">
        <v>698.83015796185191</v>
      </c>
    </row>
    <row r="116" spans="1:14" ht="12.6" customHeight="1">
      <c r="A116" s="72"/>
      <c r="B116" s="83" t="s">
        <v>19</v>
      </c>
      <c r="C116" s="95">
        <v>67327.195212282895</v>
      </c>
      <c r="D116" s="95">
        <v>26161.162583176898</v>
      </c>
      <c r="E116" s="95">
        <v>4275.8247759308424</v>
      </c>
      <c r="F116" s="95">
        <v>6278.4313179736864</v>
      </c>
      <c r="G116" s="95">
        <v>5270.1013561369355</v>
      </c>
      <c r="H116" s="72"/>
      <c r="I116" s="83" t="s">
        <v>19</v>
      </c>
      <c r="J116" s="95">
        <v>7493.9681452579925</v>
      </c>
      <c r="K116" s="95">
        <v>2898.0806292817761</v>
      </c>
      <c r="L116" s="95">
        <v>14019.5086456477</v>
      </c>
      <c r="M116" s="95">
        <v>220.83560869049379</v>
      </c>
      <c r="N116" s="95">
        <v>709.32215018658485</v>
      </c>
    </row>
    <row r="117" spans="1:14" ht="12.6" customHeight="1">
      <c r="A117" s="72"/>
      <c r="B117" s="88" t="s">
        <v>28</v>
      </c>
      <c r="C117" s="95">
        <v>68916.173859440736</v>
      </c>
      <c r="D117" s="95">
        <v>27089.65949883085</v>
      </c>
      <c r="E117" s="95">
        <v>4354.5906611201826</v>
      </c>
      <c r="F117" s="95">
        <v>6347.5079980334558</v>
      </c>
      <c r="G117" s="95">
        <v>5381.7616515450291</v>
      </c>
      <c r="H117" s="72"/>
      <c r="I117" s="88" t="s">
        <v>28</v>
      </c>
      <c r="J117" s="95">
        <v>7630.6761949799475</v>
      </c>
      <c r="K117" s="95">
        <v>2951.4252220580565</v>
      </c>
      <c r="L117" s="95">
        <v>14215.524841437275</v>
      </c>
      <c r="M117" s="95">
        <v>223.55033386252924</v>
      </c>
      <c r="N117" s="95">
        <v>721.47745757340601</v>
      </c>
    </row>
    <row r="118" spans="1:14" ht="12.6" customHeight="1">
      <c r="A118" s="73"/>
      <c r="B118" s="88" t="s">
        <v>21</v>
      </c>
      <c r="C118" s="95">
        <v>69325.192431150906</v>
      </c>
      <c r="D118" s="95">
        <v>27156.542933093231</v>
      </c>
      <c r="E118" s="95">
        <v>4401.0013484940091</v>
      </c>
      <c r="F118" s="95">
        <v>6426.2106039457713</v>
      </c>
      <c r="G118" s="95">
        <v>5418.424050193631</v>
      </c>
      <c r="H118" s="73"/>
      <c r="I118" s="88" t="s">
        <v>21</v>
      </c>
      <c r="J118" s="95">
        <v>7673.8001805210615</v>
      </c>
      <c r="K118" s="95">
        <v>2956.3855285087134</v>
      </c>
      <c r="L118" s="95">
        <v>14346.921217962277</v>
      </c>
      <c r="M118" s="95">
        <v>225.15058831637546</v>
      </c>
      <c r="N118" s="95">
        <v>720.7559801158327</v>
      </c>
    </row>
    <row r="119" spans="1:14" ht="13.5" customHeight="1">
      <c r="A119" s="73"/>
      <c r="B119" s="83" t="s">
        <v>22</v>
      </c>
      <c r="C119" s="95">
        <v>69015.350436489476</v>
      </c>
      <c r="D119" s="95">
        <v>26819.290030117176</v>
      </c>
      <c r="E119" s="95">
        <v>4334.2565766471198</v>
      </c>
      <c r="F119" s="95">
        <v>6308.9971799071136</v>
      </c>
      <c r="G119" s="95">
        <v>5376.0934707122615</v>
      </c>
      <c r="H119" s="73"/>
      <c r="I119" s="83" t="s">
        <v>22</v>
      </c>
      <c r="J119" s="95">
        <v>7732.5154772139049</v>
      </c>
      <c r="K119" s="95">
        <v>2924.2553390557678</v>
      </c>
      <c r="L119" s="95">
        <v>14578.255509906447</v>
      </c>
      <c r="M119" s="95">
        <v>222.0624597026397</v>
      </c>
      <c r="N119" s="95">
        <v>719.62439322705086</v>
      </c>
    </row>
    <row r="120" spans="1:14" ht="13.5" customHeight="1">
      <c r="A120" s="3"/>
      <c r="B120" s="83" t="s">
        <v>23</v>
      </c>
      <c r="C120" s="95">
        <v>70374.859525023057</v>
      </c>
      <c r="D120" s="95">
        <v>27414.208882001723</v>
      </c>
      <c r="E120" s="95">
        <v>4400.4237709718718</v>
      </c>
      <c r="F120" s="95">
        <v>6434.1655012040974</v>
      </c>
      <c r="G120" s="95">
        <v>5406.7486761675627</v>
      </c>
      <c r="H120" s="3"/>
      <c r="I120" s="83" t="s">
        <v>23</v>
      </c>
      <c r="J120" s="95">
        <v>7861.6533055785621</v>
      </c>
      <c r="K120" s="95">
        <v>2961.1799632333004</v>
      </c>
      <c r="L120" s="95">
        <v>14941.191713698714</v>
      </c>
      <c r="M120" s="95">
        <v>225.75932319669533</v>
      </c>
      <c r="N120" s="95">
        <v>729.5283889705421</v>
      </c>
    </row>
    <row r="121" spans="1:14" ht="13.5" customHeight="1">
      <c r="C121" s="95"/>
      <c r="D121" s="95"/>
      <c r="E121" s="95"/>
      <c r="F121" s="95"/>
      <c r="G121" s="95"/>
      <c r="J121" s="95"/>
      <c r="K121" s="95"/>
      <c r="L121" s="95"/>
      <c r="M121" s="95"/>
      <c r="N121" s="95"/>
    </row>
    <row r="122" spans="1:14" ht="12.6" customHeight="1">
      <c r="A122" s="73">
        <v>2026</v>
      </c>
      <c r="B122" s="83" t="s">
        <v>12</v>
      </c>
      <c r="C122" s="95">
        <v>70181.634786919472</v>
      </c>
      <c r="D122" s="95">
        <v>27476.08838650156</v>
      </c>
      <c r="E122" s="95">
        <v>4432.2313232267034</v>
      </c>
      <c r="F122" s="95">
        <v>6452.3722116730169</v>
      </c>
      <c r="G122" s="95">
        <v>5335.30262335115</v>
      </c>
      <c r="H122" s="73">
        <v>2026</v>
      </c>
      <c r="I122" s="83" t="s">
        <v>12</v>
      </c>
      <c r="J122" s="95">
        <v>7794.7477953544267</v>
      </c>
      <c r="K122" s="95">
        <v>3002.9640694189193</v>
      </c>
      <c r="L122" s="95">
        <v>14719.308373313497</v>
      </c>
      <c r="M122" s="95">
        <v>229.40790545840767</v>
      </c>
      <c r="N122" s="95">
        <v>739.21209862180717</v>
      </c>
    </row>
    <row r="123" spans="1:14" ht="12.6" customHeight="1">
      <c r="A123" s="73"/>
      <c r="B123" s="83" t="s">
        <v>13</v>
      </c>
      <c r="C123" s="95">
        <v>70070.500790290796</v>
      </c>
      <c r="D123" s="95">
        <v>27565.529256617607</v>
      </c>
      <c r="E123" s="95">
        <v>4465.5405222364834</v>
      </c>
      <c r="F123" s="95">
        <v>6341.1636610494807</v>
      </c>
      <c r="G123" s="95">
        <v>5321.3165348089988</v>
      </c>
      <c r="H123" s="73"/>
      <c r="I123" s="83" t="s">
        <v>13</v>
      </c>
      <c r="J123" s="95">
        <v>7699.3860428369981</v>
      </c>
      <c r="K123" s="95">
        <v>2973.501800208393</v>
      </c>
      <c r="L123" s="95">
        <v>14750.543399845385</v>
      </c>
      <c r="M123" s="95">
        <v>229.98742103150207</v>
      </c>
      <c r="N123" s="95">
        <v>723.48615165594185</v>
      </c>
    </row>
    <row r="124" spans="1:14" ht="12.6" customHeight="1">
      <c r="A124" s="73"/>
      <c r="B124" s="83" t="s">
        <v>163</v>
      </c>
      <c r="C124" s="95">
        <v>72009.448454927318</v>
      </c>
      <c r="D124" s="95">
        <v>27904.531889790516</v>
      </c>
      <c r="E124" s="95">
        <v>4618.1024787408433</v>
      </c>
      <c r="F124" s="95">
        <v>6843.8951539915388</v>
      </c>
      <c r="G124" s="95">
        <v>5443.9230406390834</v>
      </c>
      <c r="H124" s="73"/>
      <c r="I124" s="83" t="s">
        <v>163</v>
      </c>
      <c r="J124" s="95">
        <v>7917.8594377426816</v>
      </c>
      <c r="K124" s="95">
        <v>2888.2365276132477</v>
      </c>
      <c r="L124" s="95">
        <v>15391.342360523242</v>
      </c>
      <c r="M124" s="95">
        <v>238.80497699376434</v>
      </c>
      <c r="N124" s="95">
        <v>762.75258889239296</v>
      </c>
    </row>
    <row r="125" spans="1:14" ht="12.6" customHeight="1">
      <c r="A125" s="73"/>
      <c r="B125" s="83" t="s">
        <v>154</v>
      </c>
      <c r="C125" s="95">
        <v>70951.176699689197</v>
      </c>
      <c r="D125" s="95">
        <v>27280.413447740186</v>
      </c>
      <c r="E125" s="95">
        <v>4582.4849589017213</v>
      </c>
      <c r="F125" s="95">
        <v>7016.750656251952</v>
      </c>
      <c r="G125" s="95">
        <v>5394.7077945537494</v>
      </c>
      <c r="H125" s="73"/>
      <c r="I125" s="83" t="s">
        <v>154</v>
      </c>
      <c r="J125" s="95">
        <v>7804.1926414294403</v>
      </c>
      <c r="K125" s="95">
        <v>2840.6920784120039</v>
      </c>
      <c r="L125" s="95">
        <v>15040.457831714702</v>
      </c>
      <c r="M125" s="95">
        <v>234.42546217303217</v>
      </c>
      <c r="N125" s="95">
        <v>757.05182851241875</v>
      </c>
    </row>
    <row r="126" spans="1:14" ht="12.6" hidden="1" customHeight="1">
      <c r="A126" s="73"/>
      <c r="B126" s="83" t="s">
        <v>155</v>
      </c>
      <c r="C126" s="95"/>
      <c r="D126" s="95"/>
      <c r="E126" s="95"/>
      <c r="F126" s="95"/>
      <c r="G126" s="95"/>
      <c r="H126" s="73"/>
      <c r="I126" s="83" t="s">
        <v>155</v>
      </c>
      <c r="J126" s="95"/>
      <c r="K126" s="95"/>
      <c r="L126" s="95"/>
      <c r="M126" s="95"/>
      <c r="N126" s="95"/>
    </row>
    <row r="127" spans="1:14" ht="12.6" hidden="1" customHeight="1">
      <c r="A127" s="73"/>
      <c r="B127" s="83" t="s">
        <v>156</v>
      </c>
      <c r="C127" s="95"/>
      <c r="D127" s="95"/>
      <c r="E127" s="95"/>
      <c r="F127" s="95"/>
      <c r="G127" s="95"/>
      <c r="H127" s="73"/>
      <c r="I127" s="83" t="s">
        <v>156</v>
      </c>
      <c r="J127" s="95"/>
      <c r="K127" s="95"/>
      <c r="L127" s="95"/>
      <c r="M127" s="95"/>
      <c r="N127" s="95"/>
    </row>
    <row r="128" spans="1:14" ht="12.6" hidden="1" customHeight="1">
      <c r="A128" s="73"/>
      <c r="B128" s="83" t="s">
        <v>157</v>
      </c>
      <c r="C128" s="95"/>
      <c r="D128" s="95"/>
      <c r="E128" s="95"/>
      <c r="F128" s="95"/>
      <c r="G128" s="95"/>
      <c r="H128" s="73"/>
      <c r="I128" s="83" t="s">
        <v>157</v>
      </c>
      <c r="J128" s="95"/>
      <c r="K128" s="95"/>
      <c r="L128" s="95"/>
      <c r="M128" s="95"/>
      <c r="N128" s="95"/>
    </row>
    <row r="129" spans="1:14" ht="12.6" hidden="1" customHeight="1">
      <c r="A129" s="72"/>
      <c r="B129" s="83" t="s">
        <v>158</v>
      </c>
      <c r="C129" s="95"/>
      <c r="D129" s="95"/>
      <c r="E129" s="95"/>
      <c r="F129" s="95"/>
      <c r="G129" s="95"/>
      <c r="H129" s="72"/>
      <c r="I129" s="83" t="s">
        <v>158</v>
      </c>
      <c r="J129" s="95"/>
      <c r="K129" s="95"/>
      <c r="L129" s="95"/>
      <c r="M129" s="95"/>
      <c r="N129" s="95"/>
    </row>
    <row r="130" spans="1:14" ht="12.6" hidden="1" customHeight="1">
      <c r="A130" s="72"/>
      <c r="B130" s="83" t="s">
        <v>159</v>
      </c>
      <c r="C130" s="95"/>
      <c r="D130" s="95"/>
      <c r="E130" s="95"/>
      <c r="F130" s="95"/>
      <c r="G130" s="95"/>
      <c r="H130" s="72"/>
      <c r="I130" s="83" t="s">
        <v>159</v>
      </c>
      <c r="J130" s="95"/>
      <c r="K130" s="95"/>
      <c r="L130" s="95"/>
      <c r="M130" s="95"/>
      <c r="N130" s="95"/>
    </row>
    <row r="131" spans="1:14" ht="12.6" hidden="1" customHeight="1">
      <c r="A131" s="73"/>
      <c r="B131" s="83" t="s">
        <v>160</v>
      </c>
      <c r="C131" s="95"/>
      <c r="D131" s="95"/>
      <c r="E131" s="95"/>
      <c r="F131" s="95"/>
      <c r="G131" s="95"/>
      <c r="H131" s="73"/>
      <c r="I131" s="83" t="s">
        <v>160</v>
      </c>
      <c r="J131" s="95"/>
      <c r="K131" s="95"/>
      <c r="L131" s="95"/>
      <c r="M131" s="95"/>
      <c r="N131" s="95"/>
    </row>
    <row r="132" spans="1:14" ht="13.5" hidden="1" customHeight="1">
      <c r="A132" s="73"/>
      <c r="B132" s="83" t="s">
        <v>161</v>
      </c>
      <c r="C132" s="95"/>
      <c r="D132" s="95"/>
      <c r="E132" s="95"/>
      <c r="F132" s="95"/>
      <c r="G132" s="95"/>
      <c r="H132" s="73"/>
      <c r="I132" s="83" t="s">
        <v>161</v>
      </c>
      <c r="J132" s="95"/>
      <c r="K132" s="95"/>
      <c r="L132" s="95"/>
      <c r="M132" s="95"/>
      <c r="N132" s="95"/>
    </row>
    <row r="133" spans="1:14" ht="13.5" hidden="1" customHeight="1">
      <c r="A133" s="3"/>
      <c r="B133" s="83" t="s">
        <v>134</v>
      </c>
      <c r="C133" s="95"/>
      <c r="D133" s="95"/>
      <c r="E133" s="95"/>
      <c r="F133" s="95"/>
      <c r="G133" s="95"/>
      <c r="H133" s="3"/>
      <c r="I133" s="83" t="s">
        <v>134</v>
      </c>
      <c r="J133" s="95"/>
      <c r="K133" s="95"/>
      <c r="L133" s="95"/>
      <c r="M133" s="95"/>
      <c r="N133" s="95"/>
    </row>
    <row r="134" spans="1:14" ht="6.75" customHeight="1">
      <c r="A134" s="72"/>
      <c r="B134" s="72"/>
      <c r="C134" s="95"/>
      <c r="D134" s="95"/>
      <c r="E134" s="95"/>
      <c r="F134" s="95"/>
      <c r="G134" s="95"/>
      <c r="H134" s="72"/>
      <c r="I134" s="72"/>
      <c r="J134" s="95"/>
      <c r="K134" s="95"/>
      <c r="L134" s="95"/>
      <c r="M134" s="95"/>
      <c r="N134" s="95"/>
    </row>
    <row r="135" spans="1:14" s="48" customFormat="1" ht="13.2" customHeight="1">
      <c r="A135" s="150" t="s">
        <v>144</v>
      </c>
      <c r="B135" s="150"/>
      <c r="C135" s="150"/>
      <c r="D135" s="150"/>
      <c r="E135" s="150"/>
      <c r="F135" s="150"/>
      <c r="G135" s="150"/>
      <c r="H135" s="159" t="s">
        <v>149</v>
      </c>
      <c r="I135" s="159"/>
      <c r="J135" s="159"/>
      <c r="K135" s="159"/>
      <c r="L135" s="159"/>
      <c r="M135" s="159"/>
      <c r="N135" s="159"/>
    </row>
    <row r="136" spans="1:14" ht="6.6" customHeight="1">
      <c r="A136" s="91"/>
      <c r="B136" s="91"/>
      <c r="C136" s="91"/>
      <c r="D136" s="91"/>
      <c r="E136" s="91"/>
      <c r="F136" s="91"/>
      <c r="G136" s="91"/>
      <c r="H136" s="107"/>
      <c r="I136" s="107"/>
      <c r="J136" s="107"/>
      <c r="K136" s="107"/>
      <c r="L136" s="107"/>
      <c r="M136" s="107"/>
      <c r="N136" s="107"/>
    </row>
    <row r="137" spans="1:14" ht="12.9" hidden="1" customHeight="1">
      <c r="A137" s="91"/>
      <c r="B137" s="91"/>
      <c r="C137" s="91"/>
      <c r="D137" s="91"/>
      <c r="E137" s="91"/>
      <c r="F137" s="91"/>
      <c r="G137" s="91"/>
      <c r="H137" s="107"/>
      <c r="I137" s="107"/>
      <c r="J137" s="107"/>
      <c r="K137" s="107"/>
      <c r="L137" s="107"/>
      <c r="M137" s="107"/>
      <c r="N137" s="107"/>
    </row>
    <row r="138" spans="1:14" ht="12.9" hidden="1" customHeight="1">
      <c r="A138" s="73">
        <v>2018</v>
      </c>
      <c r="B138" s="72" t="s">
        <v>12</v>
      </c>
      <c r="C138" s="84">
        <v>9.9</v>
      </c>
      <c r="D138" s="84">
        <v>11.1</v>
      </c>
      <c r="E138" s="84">
        <v>11.5</v>
      </c>
      <c r="F138" s="84">
        <v>11.6</v>
      </c>
      <c r="G138" s="84">
        <v>5.5</v>
      </c>
      <c r="H138" s="73">
        <v>2018</v>
      </c>
      <c r="I138" s="72" t="s">
        <v>12</v>
      </c>
      <c r="J138" s="84">
        <v>7.77133860276549</v>
      </c>
      <c r="K138" s="84">
        <v>9.0897119322399806</v>
      </c>
      <c r="L138" s="84">
        <v>11.199269272495499</v>
      </c>
      <c r="M138" s="84">
        <v>8.1592520409369307</v>
      </c>
      <c r="N138" s="84">
        <v>5.8999999999999897</v>
      </c>
    </row>
    <row r="139" spans="1:14" ht="12.9" hidden="1" customHeight="1">
      <c r="A139" s="72"/>
      <c r="B139" s="72" t="s">
        <v>13</v>
      </c>
      <c r="C139" s="84">
        <v>9.1999999999999993</v>
      </c>
      <c r="D139" s="84">
        <v>10.3</v>
      </c>
      <c r="E139" s="84">
        <v>8.8000000000000007</v>
      </c>
      <c r="F139" s="84">
        <v>10.8</v>
      </c>
      <c r="G139" s="84">
        <v>4.7</v>
      </c>
      <c r="H139" s="72"/>
      <c r="I139" s="72" t="s">
        <v>13</v>
      </c>
      <c r="J139" s="84">
        <v>8.0501264935344903</v>
      </c>
      <c r="K139" s="84">
        <v>9.4589077293626609</v>
      </c>
      <c r="L139" s="84">
        <v>10.329119780968201</v>
      </c>
      <c r="M139" s="84">
        <v>6.8000000000000096</v>
      </c>
      <c r="N139" s="84">
        <v>5.2999999999999901</v>
      </c>
    </row>
    <row r="140" spans="1:14" ht="12.9" hidden="1" customHeight="1">
      <c r="A140" s="72"/>
      <c r="B140" s="72" t="s">
        <v>14</v>
      </c>
      <c r="C140" s="84">
        <v>8.6</v>
      </c>
      <c r="D140" s="84">
        <v>8.6</v>
      </c>
      <c r="E140" s="84">
        <v>8.9</v>
      </c>
      <c r="F140" s="84">
        <v>10.6</v>
      </c>
      <c r="G140" s="84">
        <v>4</v>
      </c>
      <c r="H140" s="72"/>
      <c r="I140" s="72" t="s">
        <v>14</v>
      </c>
      <c r="J140" s="84">
        <v>8.3156762554508692</v>
      </c>
      <c r="K140" s="84">
        <v>10.1501855846158</v>
      </c>
      <c r="L140" s="84">
        <v>9.7938130921710709</v>
      </c>
      <c r="M140" s="84">
        <v>7.3</v>
      </c>
      <c r="N140" s="84">
        <v>7.2000000000000099</v>
      </c>
    </row>
    <row r="141" spans="1:14" ht="12.9" hidden="1" customHeight="1">
      <c r="A141" s="72"/>
      <c r="B141" s="72" t="s">
        <v>15</v>
      </c>
      <c r="C141" s="84">
        <v>7.9</v>
      </c>
      <c r="D141" s="84">
        <v>8.8000000000000007</v>
      </c>
      <c r="E141" s="84">
        <v>10.1</v>
      </c>
      <c r="F141" s="84">
        <v>9.8000000000000007</v>
      </c>
      <c r="G141" s="84">
        <v>3.5</v>
      </c>
      <c r="H141" s="72"/>
      <c r="I141" s="72" t="s">
        <v>15</v>
      </c>
      <c r="J141" s="84">
        <v>7.5</v>
      </c>
      <c r="K141" s="84">
        <v>9.8000000000000096</v>
      </c>
      <c r="L141" s="84">
        <v>7.3</v>
      </c>
      <c r="M141" s="84">
        <v>5.4999999999999902</v>
      </c>
      <c r="N141" s="84">
        <v>6.6049440430716801</v>
      </c>
    </row>
    <row r="142" spans="1:14" ht="12.9" hidden="1" customHeight="1">
      <c r="A142" s="72"/>
      <c r="B142" s="72" t="s">
        <v>16</v>
      </c>
      <c r="C142" s="84">
        <v>9.3000000000000007</v>
      </c>
      <c r="D142" s="84">
        <v>10.3</v>
      </c>
      <c r="E142" s="84">
        <v>11.7</v>
      </c>
      <c r="F142" s="84">
        <v>11</v>
      </c>
      <c r="G142" s="84">
        <v>4</v>
      </c>
      <c r="H142" s="72"/>
      <c r="I142" s="72" t="s">
        <v>16</v>
      </c>
      <c r="J142" s="84">
        <v>9.3920123800622193</v>
      </c>
      <c r="K142" s="84">
        <v>8.4082484129542401</v>
      </c>
      <c r="L142" s="84">
        <v>9.3999999999999897</v>
      </c>
      <c r="M142" s="84">
        <v>4.2</v>
      </c>
      <c r="N142" s="84">
        <v>4.7190071480481199</v>
      </c>
    </row>
    <row r="143" spans="1:14" ht="12.9" hidden="1" customHeight="1">
      <c r="A143" s="72"/>
      <c r="B143" s="72" t="s">
        <v>17</v>
      </c>
      <c r="C143" s="84">
        <v>12.1</v>
      </c>
      <c r="D143" s="84">
        <v>14</v>
      </c>
      <c r="E143" s="84">
        <v>12.1</v>
      </c>
      <c r="F143" s="84">
        <v>14.9</v>
      </c>
      <c r="G143" s="84">
        <v>5.0999999999999996</v>
      </c>
      <c r="H143" s="72"/>
      <c r="I143" s="72" t="s">
        <v>17</v>
      </c>
      <c r="J143" s="84">
        <v>10</v>
      </c>
      <c r="K143" s="84">
        <v>12.324562592002</v>
      </c>
      <c r="L143" s="84">
        <v>13.233093303753799</v>
      </c>
      <c r="M143" s="84">
        <v>5.16841985653127</v>
      </c>
      <c r="N143" s="84">
        <v>5.0017667790791798</v>
      </c>
    </row>
    <row r="144" spans="1:14" ht="12.9" hidden="1" customHeight="1">
      <c r="A144" s="72"/>
      <c r="B144" s="72" t="s">
        <v>18</v>
      </c>
      <c r="C144" s="84">
        <v>13.3</v>
      </c>
      <c r="D144" s="84">
        <v>15.8</v>
      </c>
      <c r="E144" s="84">
        <v>9.1</v>
      </c>
      <c r="F144" s="84">
        <v>13.6</v>
      </c>
      <c r="G144" s="84">
        <v>7.2</v>
      </c>
      <c r="H144" s="72"/>
      <c r="I144" s="72" t="s">
        <v>18</v>
      </c>
      <c r="J144" s="84">
        <v>11.8</v>
      </c>
      <c r="K144" s="84">
        <v>13.712948895062601</v>
      </c>
      <c r="L144" s="84">
        <v>14.7</v>
      </c>
      <c r="M144" s="84">
        <v>5.5967901288596504</v>
      </c>
      <c r="N144" s="84">
        <v>9.2109212083674201</v>
      </c>
    </row>
    <row r="145" spans="1:14" ht="12.9" hidden="1" customHeight="1">
      <c r="A145" s="72"/>
      <c r="B145" s="72" t="s">
        <v>19</v>
      </c>
      <c r="C145" s="84">
        <v>14.8</v>
      </c>
      <c r="D145" s="84">
        <v>17.600000000000001</v>
      </c>
      <c r="E145" s="84">
        <v>12.3</v>
      </c>
      <c r="F145" s="84">
        <v>14.4</v>
      </c>
      <c r="G145" s="84">
        <v>8.9</v>
      </c>
      <c r="H145" s="72"/>
      <c r="I145" s="72" t="s">
        <v>19</v>
      </c>
      <c r="J145" s="84">
        <v>13.6505720753568</v>
      </c>
      <c r="K145" s="84">
        <v>11</v>
      </c>
      <c r="L145" s="84">
        <v>16.3</v>
      </c>
      <c r="M145" s="84">
        <v>5.5259834549109801</v>
      </c>
      <c r="N145" s="84">
        <v>10.8</v>
      </c>
    </row>
    <row r="146" spans="1:14" ht="12.9" hidden="1" customHeight="1">
      <c r="A146" s="72"/>
      <c r="B146" s="72" t="s">
        <v>20</v>
      </c>
      <c r="C146" s="84">
        <v>10.5</v>
      </c>
      <c r="D146" s="84">
        <v>11.9</v>
      </c>
      <c r="E146" s="84">
        <v>10.6</v>
      </c>
      <c r="F146" s="84">
        <v>10.8</v>
      </c>
      <c r="G146" s="84">
        <v>4.0999999999999996</v>
      </c>
      <c r="H146" s="72"/>
      <c r="I146" s="72" t="s">
        <v>20</v>
      </c>
      <c r="J146" s="84">
        <v>9.5</v>
      </c>
      <c r="K146" s="84">
        <v>10.8</v>
      </c>
      <c r="L146" s="84">
        <v>12.4</v>
      </c>
      <c r="M146" s="84">
        <v>6.5792727760079597</v>
      </c>
      <c r="N146" s="84">
        <v>8.4214268058673891</v>
      </c>
    </row>
    <row r="147" spans="1:14" ht="12.9" hidden="1" customHeight="1">
      <c r="A147" s="72"/>
      <c r="B147" s="72" t="s">
        <v>21</v>
      </c>
      <c r="C147" s="84">
        <v>11.2</v>
      </c>
      <c r="D147" s="84">
        <v>13.3</v>
      </c>
      <c r="E147" s="84">
        <v>11.5</v>
      </c>
      <c r="F147" s="84">
        <v>8.3000000000000007</v>
      </c>
      <c r="G147" s="84">
        <v>5.5</v>
      </c>
      <c r="H147" s="72"/>
      <c r="I147" s="72" t="s">
        <v>21</v>
      </c>
      <c r="J147" s="84">
        <v>9.8000000000000096</v>
      </c>
      <c r="K147" s="84">
        <v>11.45</v>
      </c>
      <c r="L147" s="84">
        <v>13.15</v>
      </c>
      <c r="M147" s="84">
        <v>7.7494455866384104</v>
      </c>
      <c r="N147" s="84">
        <v>9.7914180107717694</v>
      </c>
    </row>
    <row r="148" spans="1:14" ht="12.9" hidden="1" customHeight="1">
      <c r="A148" s="72"/>
      <c r="B148" s="72" t="s">
        <v>22</v>
      </c>
      <c r="C148" s="84">
        <v>12.6</v>
      </c>
      <c r="D148" s="84">
        <v>15.5</v>
      </c>
      <c r="E148" s="84">
        <v>10.8</v>
      </c>
      <c r="F148" s="84">
        <v>9.9</v>
      </c>
      <c r="G148" s="84">
        <v>7.3</v>
      </c>
      <c r="H148" s="72"/>
      <c r="I148" s="72" t="s">
        <v>22</v>
      </c>
      <c r="J148" s="84">
        <v>11.0902420186263</v>
      </c>
      <c r="K148" s="84">
        <v>9.0294232211398704</v>
      </c>
      <c r="L148" s="84">
        <v>14.4955117932512</v>
      </c>
      <c r="M148" s="84">
        <v>7.4047345430554401</v>
      </c>
      <c r="N148" s="84">
        <v>11.8</v>
      </c>
    </row>
    <row r="149" spans="1:14" ht="12.9" hidden="1" customHeight="1">
      <c r="A149" s="72"/>
      <c r="B149" s="72" t="s">
        <v>23</v>
      </c>
      <c r="C149" s="84">
        <v>12.4</v>
      </c>
      <c r="D149" s="84">
        <v>15.9</v>
      </c>
      <c r="E149" s="84">
        <v>8.1</v>
      </c>
      <c r="F149" s="84">
        <v>7.6</v>
      </c>
      <c r="G149" s="84">
        <v>7.6</v>
      </c>
      <c r="H149" s="72"/>
      <c r="I149" s="72" t="s">
        <v>23</v>
      </c>
      <c r="J149" s="84">
        <v>9.3395034994570896</v>
      </c>
      <c r="K149" s="84">
        <v>12.200644829169899</v>
      </c>
      <c r="L149" s="84">
        <v>14.795632975680199</v>
      </c>
      <c r="M149" s="84">
        <v>7.8498090963131899</v>
      </c>
      <c r="N149" s="84">
        <v>9.8605776606598408</v>
      </c>
    </row>
    <row r="150" spans="1:14" ht="12.9" hidden="1" customHeight="1">
      <c r="A150" s="72"/>
      <c r="B150" s="73"/>
      <c r="C150" s="80"/>
      <c r="D150" s="80"/>
      <c r="E150" s="80"/>
      <c r="F150" s="80"/>
      <c r="G150" s="80"/>
      <c r="H150" s="72"/>
      <c r="I150" s="73"/>
      <c r="J150" s="80"/>
      <c r="K150" s="80"/>
      <c r="L150" s="80"/>
      <c r="M150" s="80"/>
      <c r="N150" s="80"/>
    </row>
    <row r="151" spans="1:14" ht="12.9" hidden="1" customHeight="1">
      <c r="A151" s="73">
        <v>2019</v>
      </c>
      <c r="B151" s="72" t="s">
        <v>12</v>
      </c>
      <c r="C151" s="86">
        <v>10.642968759584599</v>
      </c>
      <c r="D151" s="86">
        <v>13.8600000000005</v>
      </c>
      <c r="E151" s="86">
        <v>7.8000000000001597</v>
      </c>
      <c r="F151" s="86">
        <v>6.9889969575966502</v>
      </c>
      <c r="G151" s="86">
        <v>4.7254346689492603</v>
      </c>
      <c r="H151" s="73">
        <v>2019</v>
      </c>
      <c r="I151" s="72" t="s">
        <v>12</v>
      </c>
      <c r="J151" s="86">
        <v>8.4000000000001194</v>
      </c>
      <c r="K151" s="86">
        <v>11.600000000000099</v>
      </c>
      <c r="L151" s="86">
        <v>12.1</v>
      </c>
      <c r="M151" s="86">
        <v>7.4795555780893697</v>
      </c>
      <c r="N151" s="86">
        <v>10.3000000000002</v>
      </c>
    </row>
    <row r="152" spans="1:14" ht="12.9" hidden="1" customHeight="1">
      <c r="A152" s="73"/>
      <c r="B152" s="72" t="s">
        <v>13</v>
      </c>
      <c r="C152" s="86">
        <v>8.4649224382008299</v>
      </c>
      <c r="D152" s="86">
        <v>9.4340000000002107</v>
      </c>
      <c r="E152" s="86">
        <v>8.8839691648831902</v>
      </c>
      <c r="F152" s="86">
        <v>5.62</v>
      </c>
      <c r="G152" s="86">
        <v>6.0431258874894498</v>
      </c>
      <c r="H152" s="73"/>
      <c r="I152" s="72" t="s">
        <v>13</v>
      </c>
      <c r="J152" s="86">
        <v>6.95757821700749</v>
      </c>
      <c r="K152" s="86">
        <v>8.7999999999998995</v>
      </c>
      <c r="L152" s="86">
        <v>10.200000000000101</v>
      </c>
      <c r="M152" s="86">
        <v>7.7976083964439704</v>
      </c>
      <c r="N152" s="86">
        <v>6.8731098536379998</v>
      </c>
    </row>
    <row r="153" spans="1:14" ht="12.9" hidden="1" customHeight="1">
      <c r="A153" s="73"/>
      <c r="B153" s="72" t="s">
        <v>24</v>
      </c>
      <c r="C153" s="86">
        <v>6.8801008047037397</v>
      </c>
      <c r="D153" s="86">
        <v>7.9000000000000199</v>
      </c>
      <c r="E153" s="86">
        <v>9.4000000000000501</v>
      </c>
      <c r="F153" s="86">
        <v>4.1999999999998696</v>
      </c>
      <c r="G153" s="86">
        <v>4.3701254229114603</v>
      </c>
      <c r="H153" s="73"/>
      <c r="I153" s="72" t="s">
        <v>24</v>
      </c>
      <c r="J153" s="86">
        <v>5.5999999999999597</v>
      </c>
      <c r="K153" s="86">
        <v>8.10000000000006</v>
      </c>
      <c r="L153" s="86">
        <v>7.4504000000000303</v>
      </c>
      <c r="M153" s="86">
        <v>9.7681301440160304</v>
      </c>
      <c r="N153" s="86">
        <v>5.1053665612939403</v>
      </c>
    </row>
    <row r="154" spans="1:14" ht="12.9" hidden="1" customHeight="1">
      <c r="A154" s="73"/>
      <c r="B154" s="72" t="s">
        <v>25</v>
      </c>
      <c r="C154" s="86">
        <v>6.9987992852026197</v>
      </c>
      <c r="D154" s="86">
        <v>8.1000000000001098</v>
      </c>
      <c r="E154" s="86">
        <v>8.8000000000001393</v>
      </c>
      <c r="F154" s="86">
        <v>3.3000000000001202</v>
      </c>
      <c r="G154" s="86">
        <v>5.5000000000000604</v>
      </c>
      <c r="H154" s="73"/>
      <c r="I154" s="72" t="s">
        <v>25</v>
      </c>
      <c r="J154" s="86">
        <v>5.7999999999999199</v>
      </c>
      <c r="K154" s="86">
        <v>7.2000000000003599</v>
      </c>
      <c r="L154" s="86">
        <v>7.7999999999999199</v>
      </c>
      <c r="M154" s="86">
        <v>8.1999999999995197</v>
      </c>
      <c r="N154" s="86">
        <v>5.5899999999999599</v>
      </c>
    </row>
    <row r="155" spans="1:14" ht="12.9" hidden="1" customHeight="1">
      <c r="A155" s="73"/>
      <c r="B155" s="72" t="s">
        <v>26</v>
      </c>
      <c r="C155" s="86">
        <v>7.8453604212606498</v>
      </c>
      <c r="D155" s="86">
        <v>8.9790664890053904</v>
      </c>
      <c r="E155" s="86">
        <v>9.5993901544970708</v>
      </c>
      <c r="F155" s="86">
        <v>3.5142815631162598</v>
      </c>
      <c r="G155" s="86">
        <v>3.9600815092383699</v>
      </c>
      <c r="H155" s="73"/>
      <c r="I155" s="72" t="s">
        <v>26</v>
      </c>
      <c r="J155" s="86">
        <v>7.7226476346060604</v>
      </c>
      <c r="K155" s="86">
        <v>8.3935209928835501</v>
      </c>
      <c r="L155" s="86">
        <v>9.2966348312066192</v>
      </c>
      <c r="M155" s="86">
        <v>9.9231793707318801</v>
      </c>
      <c r="N155" s="86">
        <v>3.2459406466352099</v>
      </c>
    </row>
    <row r="156" spans="1:14" ht="12.9" hidden="1" customHeight="1">
      <c r="A156" s="73"/>
      <c r="B156" s="72" t="s">
        <v>17</v>
      </c>
      <c r="C156" s="86">
        <v>7.7150637690635504</v>
      </c>
      <c r="D156" s="86">
        <v>8.8000000000001606</v>
      </c>
      <c r="E156" s="86">
        <v>9.2172137688188496</v>
      </c>
      <c r="F156" s="86">
        <v>4.4999999999997904</v>
      </c>
      <c r="G156" s="86">
        <v>3.69999999999993</v>
      </c>
      <c r="H156" s="73"/>
      <c r="I156" s="72" t="s">
        <v>17</v>
      </c>
      <c r="J156" s="86">
        <v>6.8999999999999497</v>
      </c>
      <c r="K156" s="86">
        <v>8.6463642713305209</v>
      </c>
      <c r="L156" s="86">
        <v>9.0999999999999694</v>
      </c>
      <c r="M156" s="86">
        <v>8.6174250037689397</v>
      </c>
      <c r="N156" s="86">
        <v>4.9370585163995404</v>
      </c>
    </row>
    <row r="157" spans="1:14" ht="12.9" hidden="1" customHeight="1">
      <c r="A157" s="73"/>
      <c r="B157" s="72" t="s">
        <v>18</v>
      </c>
      <c r="C157" s="86">
        <v>7.1036964591818101</v>
      </c>
      <c r="D157" s="86">
        <v>8.1000000000002004</v>
      </c>
      <c r="E157" s="86">
        <v>10.5</v>
      </c>
      <c r="F157" s="86">
        <v>3.1835410190644202</v>
      </c>
      <c r="G157" s="86">
        <v>3.2698252574122399</v>
      </c>
      <c r="H157" s="73"/>
      <c r="I157" s="72" t="s">
        <v>18</v>
      </c>
      <c r="J157" s="86">
        <v>6.6000000000000103</v>
      </c>
      <c r="K157" s="86">
        <v>7.7940540685410298</v>
      </c>
      <c r="L157" s="86">
        <v>8.1999999999995197</v>
      </c>
      <c r="M157" s="86">
        <v>7.6937635155181603</v>
      </c>
      <c r="N157" s="86">
        <v>4.0832953008243003</v>
      </c>
    </row>
    <row r="158" spans="1:14" ht="12.9" hidden="1" customHeight="1">
      <c r="A158" s="72"/>
      <c r="B158" s="72" t="s">
        <v>27</v>
      </c>
      <c r="C158" s="86">
        <v>6.8727504021872399</v>
      </c>
      <c r="D158" s="86">
        <v>7.9449999999998902</v>
      </c>
      <c r="E158" s="86">
        <v>9.6000000000000298</v>
      </c>
      <c r="F158" s="86">
        <v>2.9000000000000599</v>
      </c>
      <c r="G158" s="86">
        <v>3.04220834841309</v>
      </c>
      <c r="H158" s="72"/>
      <c r="I158" s="72" t="s">
        <v>27</v>
      </c>
      <c r="J158" s="86">
        <v>6.2000000000000703</v>
      </c>
      <c r="K158" s="86">
        <v>8.1960296213869892</v>
      </c>
      <c r="L158" s="86">
        <v>7.9800000000003903</v>
      </c>
      <c r="M158" s="86">
        <v>8.4309043374148906</v>
      </c>
      <c r="N158" s="86">
        <v>4.5308273401563701</v>
      </c>
    </row>
    <row r="159" spans="1:14" ht="12.9" hidden="1" customHeight="1">
      <c r="A159" s="72"/>
      <c r="B159" s="72" t="s">
        <v>28</v>
      </c>
      <c r="C159" s="86">
        <v>7.1781391337533602</v>
      </c>
      <c r="D159" s="86">
        <v>8.3999999999998494</v>
      </c>
      <c r="E159" s="86">
        <v>8.5999999999999908</v>
      </c>
      <c r="F159" s="86">
        <v>4.0000000000001998</v>
      </c>
      <c r="G159" s="86">
        <v>4.19999999999989</v>
      </c>
      <c r="H159" s="72"/>
      <c r="I159" s="72" t="s">
        <v>28</v>
      </c>
      <c r="J159" s="86">
        <v>6.4000000000000501</v>
      </c>
      <c r="K159" s="86">
        <v>6.0999999999999499</v>
      </c>
      <c r="L159" s="86">
        <v>8.4999999999999094</v>
      </c>
      <c r="M159" s="86">
        <v>7.60000000000014</v>
      </c>
      <c r="N159" s="86">
        <v>5.7999999999999403</v>
      </c>
    </row>
    <row r="160" spans="1:14" ht="12.9" hidden="1" customHeight="1">
      <c r="A160" s="72"/>
      <c r="B160" s="72" t="s">
        <v>29</v>
      </c>
      <c r="C160" s="86">
        <v>6.77905519589679</v>
      </c>
      <c r="D160" s="86">
        <v>8.0000000000002505</v>
      </c>
      <c r="E160" s="86">
        <v>8.2000000000000508</v>
      </c>
      <c r="F160" s="86">
        <v>3.5500000000000802</v>
      </c>
      <c r="G160" s="86">
        <v>3.8999999999999901</v>
      </c>
      <c r="H160" s="72"/>
      <c r="I160" s="72" t="s">
        <v>29</v>
      </c>
      <c r="J160" s="86">
        <v>5.7999999999998497</v>
      </c>
      <c r="K160" s="86">
        <v>5.5000000000000204</v>
      </c>
      <c r="L160" s="86">
        <v>8.0999999999999694</v>
      </c>
      <c r="M160" s="86">
        <v>8.3397179613915693</v>
      </c>
      <c r="N160" s="86">
        <v>6.8000000000000496</v>
      </c>
    </row>
    <row r="161" spans="1:14" ht="12.9" hidden="1" customHeight="1">
      <c r="A161" s="79"/>
      <c r="B161" s="81" t="s">
        <v>22</v>
      </c>
      <c r="C161" s="86">
        <v>7.0493134596040203</v>
      </c>
      <c r="D161" s="86">
        <v>8.3399999999999892</v>
      </c>
      <c r="E161" s="86">
        <v>8.3638660215098497</v>
      </c>
      <c r="F161" s="86">
        <v>3.8999999999998098</v>
      </c>
      <c r="G161" s="86">
        <v>4.0078794784412102</v>
      </c>
      <c r="H161" s="79"/>
      <c r="I161" s="81" t="s">
        <v>22</v>
      </c>
      <c r="J161" s="86">
        <v>5.1999999999999797</v>
      </c>
      <c r="K161" s="86">
        <v>6.4999999999998801</v>
      </c>
      <c r="L161" s="86">
        <v>8.5999999999996994</v>
      </c>
      <c r="M161" s="86">
        <v>8.6026011375685894</v>
      </c>
      <c r="N161" s="86">
        <v>8.1914366540541703</v>
      </c>
    </row>
    <row r="162" spans="1:14" ht="12.9" hidden="1" customHeight="1">
      <c r="A162" s="79"/>
      <c r="B162" s="81" t="s">
        <v>23</v>
      </c>
      <c r="C162" s="86">
        <v>6.9888112311095698</v>
      </c>
      <c r="D162" s="86">
        <v>8.4500000000004007</v>
      </c>
      <c r="E162" s="86">
        <v>8.6000000000000298</v>
      </c>
      <c r="F162" s="86">
        <v>4.10000000000006</v>
      </c>
      <c r="G162" s="86">
        <v>3.00000000000029</v>
      </c>
      <c r="H162" s="79"/>
      <c r="I162" s="81" t="s">
        <v>23</v>
      </c>
      <c r="J162" s="86">
        <v>4.2999999999998799</v>
      </c>
      <c r="K162" s="86">
        <v>6.9884599264432099</v>
      </c>
      <c r="L162" s="86">
        <v>8.7730711078670005</v>
      </c>
      <c r="M162" s="86">
        <v>8.9150665235865105</v>
      </c>
      <c r="N162" s="86">
        <v>9.2018170810669293</v>
      </c>
    </row>
    <row r="163" spans="1:14" ht="12.9" hidden="1" customHeight="1">
      <c r="A163" s="73"/>
      <c r="B163" s="81"/>
      <c r="C163" s="86"/>
      <c r="D163" s="86"/>
      <c r="E163" s="86"/>
      <c r="F163" s="86"/>
      <c r="G163" s="86"/>
      <c r="H163" s="73"/>
      <c r="I163" s="81"/>
      <c r="J163" s="86"/>
      <c r="K163" s="86"/>
      <c r="L163" s="86"/>
      <c r="M163" s="86"/>
      <c r="N163" s="86"/>
    </row>
    <row r="164" spans="1:14" ht="12.9" hidden="1" customHeight="1">
      <c r="A164" s="73">
        <v>2020</v>
      </c>
      <c r="B164" s="82" t="s">
        <v>12</v>
      </c>
      <c r="C164" s="86">
        <v>6.7032046935682201</v>
      </c>
      <c r="D164" s="86">
        <v>8.1003231513105707</v>
      </c>
      <c r="E164" s="86">
        <v>7.9693384432904004</v>
      </c>
      <c r="F164" s="86">
        <v>3.3963963285078602</v>
      </c>
      <c r="G164" s="86">
        <v>4.4500000000000401</v>
      </c>
      <c r="H164" s="73">
        <v>2020</v>
      </c>
      <c r="I164" s="82" t="s">
        <v>12</v>
      </c>
      <c r="J164" s="86">
        <v>4.1480028297090401</v>
      </c>
      <c r="K164" s="86">
        <v>5.2981651550011399</v>
      </c>
      <c r="L164" s="86">
        <v>8.3066890012187393</v>
      </c>
      <c r="M164" s="86">
        <v>9.2000000000001201</v>
      </c>
      <c r="N164" s="86">
        <v>9.5446423433760206</v>
      </c>
    </row>
    <row r="165" spans="1:14" ht="12.9" hidden="1" customHeight="1">
      <c r="A165" s="72"/>
      <c r="B165" s="83" t="s">
        <v>13</v>
      </c>
      <c r="C165" s="86">
        <v>6.2509977826284802</v>
      </c>
      <c r="D165" s="86">
        <v>7.4499999999997302</v>
      </c>
      <c r="E165" s="86">
        <v>7.5120033151865799</v>
      </c>
      <c r="F165" s="86">
        <v>3.11862888237233</v>
      </c>
      <c r="G165" s="86">
        <v>3.95928419491411</v>
      </c>
      <c r="H165" s="72"/>
      <c r="I165" s="83" t="s">
        <v>13</v>
      </c>
      <c r="J165" s="86">
        <v>4.76855450676885</v>
      </c>
      <c r="K165" s="86">
        <v>4.6999999999998803</v>
      </c>
      <c r="L165" s="86">
        <v>7.5549999999999997</v>
      </c>
      <c r="M165" s="86">
        <v>9.4442313634970407</v>
      </c>
      <c r="N165" s="86">
        <v>9.8076951345334304</v>
      </c>
    </row>
    <row r="166" spans="1:14" ht="12.9" hidden="1" customHeight="1">
      <c r="A166" s="72"/>
      <c r="B166" s="83" t="s">
        <v>14</v>
      </c>
      <c r="C166" s="86">
        <v>-6.6497094835807999</v>
      </c>
      <c r="D166" s="86">
        <v>-0.30337285735901898</v>
      </c>
      <c r="E166" s="86">
        <v>2.6000000000000898</v>
      </c>
      <c r="F166" s="86">
        <v>-14.3611630355412</v>
      </c>
      <c r="G166" s="86">
        <v>-5.3452898007063201</v>
      </c>
      <c r="H166" s="72"/>
      <c r="I166" s="83" t="s">
        <v>14</v>
      </c>
      <c r="J166" s="86">
        <v>-13.088386715161</v>
      </c>
      <c r="K166" s="86">
        <v>-12.0030325662502</v>
      </c>
      <c r="L166" s="86">
        <v>-12.107352690793901</v>
      </c>
      <c r="M166" s="86">
        <v>1.7000000000003701</v>
      </c>
      <c r="N166" s="86">
        <v>2.3999999999998902</v>
      </c>
    </row>
    <row r="167" spans="1:14" ht="12.9" hidden="1" customHeight="1">
      <c r="A167" s="72"/>
      <c r="B167" s="83" t="s">
        <v>15</v>
      </c>
      <c r="C167" s="86">
        <v>-32.357627796327101</v>
      </c>
      <c r="D167" s="86">
        <v>-9.3120464427716492</v>
      </c>
      <c r="E167" s="86">
        <v>1.9497715538294</v>
      </c>
      <c r="F167" s="86">
        <v>-56.254624389071303</v>
      </c>
      <c r="G167" s="86">
        <v>-30.974253014143699</v>
      </c>
      <c r="H167" s="72"/>
      <c r="I167" s="83" t="s">
        <v>15</v>
      </c>
      <c r="J167" s="86">
        <v>-48.299999999999898</v>
      </c>
      <c r="K167" s="86">
        <v>-53.198274342281401</v>
      </c>
      <c r="L167" s="86">
        <v>-56.8</v>
      </c>
      <c r="M167" s="86">
        <v>4.2834808225340897</v>
      </c>
      <c r="N167" s="86">
        <v>3.69999999999997</v>
      </c>
    </row>
    <row r="168" spans="1:14" ht="12.9" hidden="1" customHeight="1">
      <c r="A168" s="72"/>
      <c r="B168" s="83" t="s">
        <v>16</v>
      </c>
      <c r="C168" s="86">
        <v>-16.1422638370722</v>
      </c>
      <c r="D168" s="86">
        <v>-3.20906908685259</v>
      </c>
      <c r="E168" s="86">
        <v>1.2235939577516499</v>
      </c>
      <c r="F168" s="86">
        <v>-27.2000636588559</v>
      </c>
      <c r="G168" s="86">
        <v>-19.838604607823299</v>
      </c>
      <c r="H168" s="72"/>
      <c r="I168" s="83" t="s">
        <v>16</v>
      </c>
      <c r="J168" s="86">
        <v>-25.466308593789801</v>
      </c>
      <c r="K168" s="86">
        <v>-27.764969861492201</v>
      </c>
      <c r="L168" s="84">
        <v>-28.034642326267999</v>
      </c>
      <c r="M168" s="86">
        <v>4.8910986318582399</v>
      </c>
      <c r="N168" s="86">
        <v>10.018353517689899</v>
      </c>
    </row>
    <row r="169" spans="1:14" ht="12.9" hidden="1" customHeight="1">
      <c r="A169" s="72"/>
      <c r="B169" s="83" t="s">
        <v>30</v>
      </c>
      <c r="C169" s="86">
        <v>-9.1885467154215306</v>
      </c>
      <c r="D169" s="86">
        <v>-1.1907723947772999</v>
      </c>
      <c r="E169" s="86">
        <v>3.3999999999998001</v>
      </c>
      <c r="F169" s="86">
        <v>-15.8</v>
      </c>
      <c r="G169" s="86">
        <v>-9.2999999999998604</v>
      </c>
      <c r="H169" s="72"/>
      <c r="I169" s="83" t="s">
        <v>30</v>
      </c>
      <c r="J169" s="86">
        <v>-16.458680382692801</v>
      </c>
      <c r="K169" s="86">
        <v>-18.732685372133702</v>
      </c>
      <c r="L169" s="84">
        <v>-17.123639977936399</v>
      </c>
      <c r="M169" s="86">
        <v>8.8822935132657008</v>
      </c>
      <c r="N169" s="86">
        <v>9.8444200389661098</v>
      </c>
    </row>
    <row r="170" spans="1:14" ht="12.9" hidden="1" customHeight="1">
      <c r="A170" s="72"/>
      <c r="B170" s="83" t="s">
        <v>31</v>
      </c>
      <c r="C170" s="86">
        <v>-3.7972635965780199</v>
      </c>
      <c r="D170" s="86">
        <v>2.3000000000001499</v>
      </c>
      <c r="E170" s="86">
        <v>5.9339775726355803</v>
      </c>
      <c r="F170" s="86">
        <v>-7.5988965274976801</v>
      </c>
      <c r="G170" s="86">
        <v>-4.4999999999997602</v>
      </c>
      <c r="H170" s="72"/>
      <c r="I170" s="83" t="s">
        <v>31</v>
      </c>
      <c r="J170" s="84">
        <v>-8.4867981164105704</v>
      </c>
      <c r="K170" s="84">
        <v>-10.499999999999901</v>
      </c>
      <c r="L170" s="84">
        <v>-10.8</v>
      </c>
      <c r="M170" s="84">
        <v>12.408868313551</v>
      </c>
      <c r="N170" s="84">
        <v>9.9000000000000892</v>
      </c>
    </row>
    <row r="171" spans="1:14" ht="12.9" hidden="1" customHeight="1">
      <c r="A171" s="72"/>
      <c r="B171" s="83" t="s">
        <v>27</v>
      </c>
      <c r="C171" s="86">
        <v>-1.4877570036308401</v>
      </c>
      <c r="D171" s="86">
        <v>4.6534427432775898</v>
      </c>
      <c r="E171" s="86">
        <v>5.7000000000001902</v>
      </c>
      <c r="F171" s="86">
        <v>-5.5774426017071201</v>
      </c>
      <c r="G171" s="86">
        <v>-3.8</v>
      </c>
      <c r="H171" s="72"/>
      <c r="I171" s="83" t="s">
        <v>27</v>
      </c>
      <c r="J171" s="84">
        <v>-4.2000000000001396</v>
      </c>
      <c r="K171" s="84">
        <v>-9.7427413782557597</v>
      </c>
      <c r="L171" s="84">
        <v>-7.2000000000003599</v>
      </c>
      <c r="M171" s="84">
        <v>9.8012741145884199</v>
      </c>
      <c r="N171" s="84">
        <v>6.7957188702912896</v>
      </c>
    </row>
    <row r="172" spans="1:14" ht="12.9" hidden="1" customHeight="1">
      <c r="A172" s="72"/>
      <c r="B172" s="83" t="s">
        <v>20</v>
      </c>
      <c r="C172" s="86">
        <v>1.5851750534312099</v>
      </c>
      <c r="D172" s="86">
        <v>7.6018796232366403</v>
      </c>
      <c r="E172" s="86">
        <v>8.1850264319483994</v>
      </c>
      <c r="F172" s="86">
        <v>-7.1248768554845503</v>
      </c>
      <c r="G172" s="86">
        <v>-2.59106266300275</v>
      </c>
      <c r="H172" s="72"/>
      <c r="I172" s="83" t="s">
        <v>20</v>
      </c>
      <c r="J172" s="84">
        <v>1.05630667911807</v>
      </c>
      <c r="K172" s="84">
        <v>-9.9103317975927894</v>
      </c>
      <c r="L172" s="84">
        <v>-1.2261232369658699</v>
      </c>
      <c r="M172" s="84">
        <v>8.1685778678566496</v>
      </c>
      <c r="N172" s="84">
        <v>9.1948346573013797</v>
      </c>
    </row>
    <row r="173" spans="1:14" ht="12.9" hidden="1" customHeight="1">
      <c r="A173" s="72"/>
      <c r="B173" s="83" t="s">
        <v>21</v>
      </c>
      <c r="C173" s="86">
        <v>-1.4612608908832201</v>
      </c>
      <c r="D173" s="86">
        <v>4.4336968182740097</v>
      </c>
      <c r="E173" s="86">
        <v>6.0936907725029901</v>
      </c>
      <c r="F173" s="86">
        <v>-9.5893890827915307</v>
      </c>
      <c r="G173" s="86">
        <v>-1.92575995263999</v>
      </c>
      <c r="H173" s="72"/>
      <c r="I173" s="83" t="s">
        <v>21</v>
      </c>
      <c r="J173" s="84">
        <v>-4.0370713558886004</v>
      </c>
      <c r="K173" s="84">
        <v>-4.5952491105469102</v>
      </c>
      <c r="L173" s="84">
        <v>-7.41999999999996</v>
      </c>
      <c r="M173" s="84">
        <v>7.0374204860180098</v>
      </c>
      <c r="N173" s="84">
        <v>8.2594596495879795</v>
      </c>
    </row>
    <row r="174" spans="1:14" ht="12.9" hidden="1" customHeight="1">
      <c r="A174" s="72"/>
      <c r="B174" s="83" t="s">
        <v>22</v>
      </c>
      <c r="C174" s="86">
        <v>-2.2935920081096199</v>
      </c>
      <c r="D174" s="86">
        <v>2.25860703187311</v>
      </c>
      <c r="E174" s="86">
        <v>6.3000000000001704</v>
      </c>
      <c r="F174" s="86">
        <v>-14.645633468207199</v>
      </c>
      <c r="G174" s="86">
        <v>-1.27913009931154</v>
      </c>
      <c r="H174" s="72"/>
      <c r="I174" s="83" t="s">
        <v>22</v>
      </c>
      <c r="J174" s="80">
        <v>-4.4079146613557496</v>
      </c>
      <c r="K174" s="80">
        <v>-5.0889337319204797</v>
      </c>
      <c r="L174" s="80">
        <v>-6.1537153776894202</v>
      </c>
      <c r="M174" s="80">
        <v>7.1999999999999602</v>
      </c>
      <c r="N174" s="80">
        <v>10.854080242904599</v>
      </c>
    </row>
    <row r="175" spans="1:14" ht="12.9" hidden="1" customHeight="1">
      <c r="A175" s="73"/>
      <c r="B175" s="83" t="s">
        <v>23</v>
      </c>
      <c r="C175" s="86">
        <v>-1.96293541423433</v>
      </c>
      <c r="D175" s="86">
        <v>2.0686683680709601</v>
      </c>
      <c r="E175" s="86">
        <v>6.4499999999999096</v>
      </c>
      <c r="F175" s="86">
        <v>-10.481299709791299</v>
      </c>
      <c r="G175" s="86">
        <v>-0.86947710209872597</v>
      </c>
      <c r="H175" s="73"/>
      <c r="I175" s="83" t="s">
        <v>23</v>
      </c>
      <c r="J175" s="80">
        <v>-4.0762026492760501</v>
      </c>
      <c r="K175" s="80">
        <v>-4.8992282389684396</v>
      </c>
      <c r="L175" s="80">
        <v>-6.4194013780107699</v>
      </c>
      <c r="M175" s="80">
        <v>7.27741632533552</v>
      </c>
      <c r="N175" s="86">
        <v>9.7687990031068495</v>
      </c>
    </row>
    <row r="176" spans="1:14" ht="12.9" hidden="1" customHeight="1">
      <c r="A176" s="73"/>
      <c r="B176" s="83"/>
      <c r="C176" s="80"/>
      <c r="D176" s="80"/>
      <c r="E176" s="80"/>
      <c r="F176" s="80"/>
      <c r="G176" s="80"/>
      <c r="H176" s="73"/>
      <c r="I176" s="83"/>
      <c r="J176" s="80"/>
      <c r="K176" s="80"/>
      <c r="L176" s="80"/>
      <c r="M176" s="80"/>
      <c r="N176" s="95"/>
    </row>
    <row r="177" spans="1:24" ht="12.9" hidden="1" customHeight="1">
      <c r="A177" s="73">
        <v>2021</v>
      </c>
      <c r="B177" s="82" t="s">
        <v>12</v>
      </c>
      <c r="C177" s="86">
        <v>-2.5354403464235702</v>
      </c>
      <c r="D177" s="86">
        <v>1.4416953112001301</v>
      </c>
      <c r="E177" s="86">
        <v>6.0161901095028103</v>
      </c>
      <c r="F177" s="86">
        <v>-14.1</v>
      </c>
      <c r="G177" s="86">
        <v>0.29999999999996702</v>
      </c>
      <c r="H177" s="73">
        <v>2021</v>
      </c>
      <c r="I177" s="82" t="s">
        <v>12</v>
      </c>
      <c r="J177" s="86">
        <v>-4.5784224555996502</v>
      </c>
      <c r="K177" s="86">
        <v>-5.06351223712627</v>
      </c>
      <c r="L177" s="86">
        <v>-6.9624107415895997</v>
      </c>
      <c r="M177" s="86">
        <v>5.6098476183022798</v>
      </c>
      <c r="N177" s="86">
        <v>8.9588158079295894</v>
      </c>
    </row>
    <row r="178" spans="1:24" ht="12.9" hidden="1" customHeight="1">
      <c r="A178" s="73"/>
      <c r="B178" s="83" t="s">
        <v>13</v>
      </c>
      <c r="C178" s="86">
        <v>-2.0536837948119002</v>
      </c>
      <c r="D178" s="86">
        <v>1.9000000000000301</v>
      </c>
      <c r="E178" s="86">
        <v>6.1999999999999202</v>
      </c>
      <c r="F178" s="86">
        <v>-15.655077816381199</v>
      </c>
      <c r="G178" s="86">
        <v>0.60000000000004505</v>
      </c>
      <c r="H178" s="73"/>
      <c r="I178" s="83" t="s">
        <v>13</v>
      </c>
      <c r="J178" s="86">
        <v>-2.5473675891690002</v>
      </c>
      <c r="K178" s="86">
        <v>-3.1999999999998998</v>
      </c>
      <c r="L178" s="86">
        <v>-6.5999999999999899</v>
      </c>
      <c r="M178" s="86">
        <v>6.1000000000000396</v>
      </c>
      <c r="N178" s="86">
        <v>9.2999999999999101</v>
      </c>
    </row>
    <row r="179" spans="1:24" ht="12.9" hidden="1" customHeight="1">
      <c r="A179" s="72"/>
      <c r="B179" s="83" t="s">
        <v>24</v>
      </c>
      <c r="C179" s="86">
        <v>10.452463225206699</v>
      </c>
      <c r="D179" s="86">
        <v>7.3115747032902503</v>
      </c>
      <c r="E179" s="86">
        <v>7.5213337265945599</v>
      </c>
      <c r="F179" s="86">
        <v>16.3500000000002</v>
      </c>
      <c r="G179" s="86">
        <v>8.6345620535790406</v>
      </c>
      <c r="H179" s="72"/>
      <c r="I179" s="83" t="s">
        <v>24</v>
      </c>
      <c r="J179" s="86">
        <v>14.964533766677301</v>
      </c>
      <c r="K179" s="86">
        <v>7.8425937665974397</v>
      </c>
      <c r="L179" s="86">
        <v>13.6542448696154</v>
      </c>
      <c r="M179" s="86">
        <v>12.127971296288701</v>
      </c>
      <c r="N179" s="86">
        <v>11.8378845677345</v>
      </c>
    </row>
    <row r="180" spans="1:24" ht="12.9" hidden="1" customHeight="1">
      <c r="A180" s="72"/>
      <c r="B180" s="83" t="s">
        <v>15</v>
      </c>
      <c r="C180" s="86">
        <v>56.449018921974101</v>
      </c>
      <c r="D180" s="86">
        <v>22.018619784577101</v>
      </c>
      <c r="E180" s="86">
        <v>10.0473711890172</v>
      </c>
      <c r="F180" s="86">
        <v>120.873477366255</v>
      </c>
      <c r="G180" s="86">
        <v>55.800828491407501</v>
      </c>
      <c r="H180" s="72"/>
      <c r="I180" s="83" t="s">
        <v>15</v>
      </c>
      <c r="J180" s="86">
        <v>103.43545828376899</v>
      </c>
      <c r="K180" s="86">
        <v>107.752432126904</v>
      </c>
      <c r="L180" s="86">
        <v>133.522591908034</v>
      </c>
      <c r="M180" s="86">
        <v>13.278755469255</v>
      </c>
      <c r="N180" s="86">
        <v>17.5802965082806</v>
      </c>
    </row>
    <row r="181" spans="1:24" ht="12.9" hidden="1" customHeight="1">
      <c r="A181" s="72"/>
      <c r="B181" s="83" t="s">
        <v>130</v>
      </c>
      <c r="C181" s="86">
        <v>17.3116042756903</v>
      </c>
      <c r="D181" s="86">
        <v>3.9732670659673701</v>
      </c>
      <c r="E181" s="86">
        <v>6.4541987901919597</v>
      </c>
      <c r="F181" s="86">
        <v>26.632873749160598</v>
      </c>
      <c r="G181" s="86">
        <v>35.623028952695599</v>
      </c>
      <c r="H181" s="72"/>
      <c r="I181" s="83" t="s">
        <v>130</v>
      </c>
      <c r="J181" s="86">
        <v>32.205956073680099</v>
      </c>
      <c r="K181" s="86">
        <v>27.976132132614701</v>
      </c>
      <c r="L181" s="86">
        <v>24.5451254967243</v>
      </c>
      <c r="M181" s="86">
        <v>8.6754669237879103</v>
      </c>
      <c r="N181" s="86">
        <v>22.0366925858538</v>
      </c>
    </row>
    <row r="182" spans="1:24" ht="12.9" hidden="1" customHeight="1">
      <c r="A182" s="72"/>
      <c r="B182" s="83" t="s">
        <v>131</v>
      </c>
      <c r="C182" s="86">
        <v>-2.8605719565732701</v>
      </c>
      <c r="D182" s="86">
        <v>-7.1769366432149297</v>
      </c>
      <c r="E182" s="86">
        <v>-0.51240374829612001</v>
      </c>
      <c r="F182" s="86">
        <v>-21.645535031334799</v>
      </c>
      <c r="G182" s="86">
        <v>5.4739483198047401</v>
      </c>
      <c r="H182" s="72"/>
      <c r="I182" s="83" t="s">
        <v>131</v>
      </c>
      <c r="J182" s="86">
        <v>6.5893564087197198</v>
      </c>
      <c r="K182" s="86">
        <v>3.6617524907949699</v>
      </c>
      <c r="L182" s="86">
        <v>-0.61550591675536603</v>
      </c>
      <c r="M182" s="86">
        <v>2.81908461999185</v>
      </c>
      <c r="N182" s="86">
        <v>17.0116523029068</v>
      </c>
    </row>
    <row r="183" spans="1:24" ht="12.9" hidden="1" customHeight="1">
      <c r="A183" s="72"/>
      <c r="B183" s="83" t="s">
        <v>31</v>
      </c>
      <c r="C183" s="86">
        <v>-8.0657574365605207</v>
      </c>
      <c r="D183" s="86">
        <v>-10.7636846987245</v>
      </c>
      <c r="E183" s="86">
        <v>-2.7232392205560898</v>
      </c>
      <c r="F183" s="86">
        <v>-14.0866354475672</v>
      </c>
      <c r="G183" s="86">
        <v>-0.31286311629262797</v>
      </c>
      <c r="H183" s="72"/>
      <c r="I183" s="83" t="s">
        <v>31</v>
      </c>
      <c r="J183" s="86">
        <v>-3.6793811147442401</v>
      </c>
      <c r="K183" s="86">
        <v>-4.1812799793170496</v>
      </c>
      <c r="L183" s="86">
        <v>-11.103783399595301</v>
      </c>
      <c r="M183" s="86">
        <v>2.10858749033711</v>
      </c>
      <c r="N183" s="86">
        <v>17.911943507267999</v>
      </c>
    </row>
    <row r="184" spans="1:24" ht="12.9" hidden="1" customHeight="1">
      <c r="A184" s="72"/>
      <c r="B184" s="83" t="s">
        <v>19</v>
      </c>
      <c r="C184" s="86">
        <v>-7.4452129770371904</v>
      </c>
      <c r="D184" s="86">
        <v>-8.0531479091335996</v>
      </c>
      <c r="E184" s="86">
        <v>-1.34697122259017</v>
      </c>
      <c r="F184" s="86">
        <v>-6.1923477956329496</v>
      </c>
      <c r="G184" s="86">
        <v>-0.88621321442174905</v>
      </c>
      <c r="H184" s="72"/>
      <c r="I184" s="83" t="s">
        <v>19</v>
      </c>
      <c r="J184" s="86">
        <v>-7.4808704069897303</v>
      </c>
      <c r="K184" s="86">
        <v>-0.25887623578024799</v>
      </c>
      <c r="L184" s="86">
        <v>-14.7564665614121</v>
      </c>
      <c r="M184" s="86">
        <v>5.9103008991751702</v>
      </c>
      <c r="N184" s="86">
        <v>20.750345356991701</v>
      </c>
    </row>
    <row r="185" spans="1:24" ht="12.9" hidden="1" customHeight="1">
      <c r="A185" s="72"/>
      <c r="B185" s="83" t="s">
        <v>20</v>
      </c>
      <c r="C185" s="86">
        <v>-1.09586950892484</v>
      </c>
      <c r="D185" s="86">
        <v>0.299999999999501</v>
      </c>
      <c r="E185" s="86">
        <v>6.4169082719597803</v>
      </c>
      <c r="F185" s="86">
        <v>5.2999999999999696</v>
      </c>
      <c r="G185" s="86">
        <v>0.29371281874002197</v>
      </c>
      <c r="H185" s="72"/>
      <c r="I185" s="83" t="s">
        <v>20</v>
      </c>
      <c r="J185" s="86">
        <v>-3.90819940410708</v>
      </c>
      <c r="K185" s="86">
        <v>4.5276843084591096</v>
      </c>
      <c r="L185" s="86">
        <v>-9.7882851646846802</v>
      </c>
      <c r="M185" s="86">
        <v>10.696639302542801</v>
      </c>
      <c r="N185" s="86">
        <v>28.237590188985202</v>
      </c>
    </row>
    <row r="186" spans="1:24" ht="12.9" hidden="1" customHeight="1">
      <c r="A186" s="72"/>
      <c r="B186" s="83" t="s">
        <v>21</v>
      </c>
      <c r="C186" s="86">
        <v>4.7455943230141404</v>
      </c>
      <c r="D186" s="86">
        <v>8.1686600445973507</v>
      </c>
      <c r="E186" s="86">
        <v>8.6999302284991291</v>
      </c>
      <c r="F186" s="86">
        <v>12.8045903085735</v>
      </c>
      <c r="G186" s="86">
        <v>0.59073269875609102</v>
      </c>
      <c r="H186" s="72"/>
      <c r="I186" s="83" t="s">
        <v>21</v>
      </c>
      <c r="J186" s="86">
        <v>3.83350478136955</v>
      </c>
      <c r="K186" s="86">
        <v>4.8339177585814204</v>
      </c>
      <c r="L186" s="86">
        <v>-3.9378269583174901</v>
      </c>
      <c r="M186" s="86">
        <v>11.397922659083299</v>
      </c>
      <c r="N186" s="86">
        <v>27.202676291633399</v>
      </c>
    </row>
    <row r="187" spans="1:24" ht="12.9" hidden="1" customHeight="1">
      <c r="A187" s="72"/>
      <c r="B187" s="72" t="s">
        <v>22</v>
      </c>
      <c r="C187" s="86">
        <v>6.7177168725436296</v>
      </c>
      <c r="D187" s="86">
        <v>9.9387702148854107</v>
      </c>
      <c r="E187" s="86">
        <v>9.1103990864599904</v>
      </c>
      <c r="F187" s="86">
        <v>18.198572797341001</v>
      </c>
      <c r="G187" s="86">
        <v>0.80000000000008997</v>
      </c>
      <c r="H187" s="72"/>
      <c r="I187" s="72" t="s">
        <v>22</v>
      </c>
      <c r="J187" s="86">
        <v>6.4462737244159296</v>
      </c>
      <c r="K187" s="86">
        <v>4.5000000000001004</v>
      </c>
      <c r="L187" s="86">
        <v>-0.96491638062515805</v>
      </c>
      <c r="M187" s="86">
        <v>11.5999999999999</v>
      </c>
      <c r="N187" s="86">
        <v>28.400000000000102</v>
      </c>
    </row>
    <row r="188" spans="1:24" ht="12.9" hidden="1" customHeight="1">
      <c r="A188" s="72"/>
      <c r="B188" s="72" t="s">
        <v>23</v>
      </c>
      <c r="C188" s="86">
        <v>3.4680496024607401</v>
      </c>
      <c r="D188" s="86">
        <v>6.0243471322157296</v>
      </c>
      <c r="E188" s="86">
        <v>6.3973349500136001</v>
      </c>
      <c r="F188" s="86">
        <v>11.1238677693188</v>
      </c>
      <c r="G188" s="86">
        <v>0.69990069513405895</v>
      </c>
      <c r="H188" s="72"/>
      <c r="I188" s="72" t="s">
        <v>23</v>
      </c>
      <c r="J188" s="86">
        <v>2.39888689078815</v>
      </c>
      <c r="K188" s="86">
        <v>1.51428571428569</v>
      </c>
      <c r="L188" s="86">
        <v>-3.1321922352832301</v>
      </c>
      <c r="M188" s="86">
        <v>8.4940499040306001</v>
      </c>
      <c r="N188" s="86">
        <v>27.548237623762301</v>
      </c>
    </row>
    <row r="189" spans="1:24" ht="12.9" hidden="1" customHeight="1">
      <c r="A189" s="72"/>
      <c r="B189" s="72"/>
      <c r="C189" s="86"/>
      <c r="D189" s="86"/>
      <c r="E189" s="86"/>
      <c r="F189" s="86"/>
      <c r="G189" s="86"/>
      <c r="H189" s="72"/>
      <c r="I189" s="72"/>
      <c r="J189" s="86"/>
      <c r="K189" s="86"/>
      <c r="L189" s="86"/>
      <c r="M189" s="86"/>
      <c r="N189" s="86"/>
    </row>
    <row r="190" spans="1:24" ht="12.9" hidden="1" customHeight="1">
      <c r="A190" s="73">
        <v>2022</v>
      </c>
      <c r="B190" s="82" t="s">
        <v>12</v>
      </c>
      <c r="C190" s="86">
        <f t="shared" ref="C190:G196" si="0">(C61/C48-1)*100</f>
        <v>7.3214318928777056</v>
      </c>
      <c r="D190" s="86">
        <f t="shared" si="0"/>
        <v>10.148119077992845</v>
      </c>
      <c r="E190" s="86">
        <f t="shared" si="0"/>
        <v>8.4331349138105018</v>
      </c>
      <c r="F190" s="86">
        <f t="shared" si="0"/>
        <v>19.459386258953693</v>
      </c>
      <c r="G190" s="86">
        <f t="shared" si="0"/>
        <v>0.2092771457755882</v>
      </c>
      <c r="H190" s="73">
        <v>2022</v>
      </c>
      <c r="I190" s="82" t="s">
        <v>12</v>
      </c>
      <c r="J190" s="86">
        <f t="shared" ref="J190:N190" si="1">(J61/J48-1)*100</f>
        <v>7.1068160750850762</v>
      </c>
      <c r="K190" s="86">
        <f t="shared" si="1"/>
        <v>5.0398073836274815</v>
      </c>
      <c r="L190" s="86">
        <f t="shared" si="1"/>
        <v>1.2431394179550415</v>
      </c>
      <c r="M190" s="86">
        <f t="shared" si="1"/>
        <v>8.1669321656259832</v>
      </c>
      <c r="N190" s="86">
        <f t="shared" si="1"/>
        <v>26.778328744745906</v>
      </c>
    </row>
    <row r="191" spans="1:24" ht="12.9" hidden="1" customHeight="1">
      <c r="A191" s="73"/>
      <c r="B191" s="85" t="s">
        <v>13</v>
      </c>
      <c r="C191" s="86">
        <f t="shared" si="0"/>
        <v>10.184839716733872</v>
      </c>
      <c r="D191" s="86">
        <f t="shared" si="0"/>
        <v>15.918451567862867</v>
      </c>
      <c r="E191" s="86">
        <f t="shared" si="0"/>
        <v>8.5826313387983966</v>
      </c>
      <c r="F191" s="86">
        <f t="shared" si="0"/>
        <v>18.129372849187764</v>
      </c>
      <c r="G191" s="86">
        <f t="shared" si="0"/>
        <v>-3.0536484773376005</v>
      </c>
      <c r="H191" s="73"/>
      <c r="I191" s="85" t="s">
        <v>13</v>
      </c>
      <c r="J191" s="86">
        <f t="shared" ref="J191:N191" si="2">(J62/J49-1)*100</f>
        <v>9.82735791203182</v>
      </c>
      <c r="K191" s="86">
        <f t="shared" si="2"/>
        <v>5.7211195242045099</v>
      </c>
      <c r="L191" s="86">
        <f t="shared" si="2"/>
        <v>5.5629027533464992</v>
      </c>
      <c r="M191" s="86">
        <f t="shared" si="2"/>
        <v>8.7633549067415615</v>
      </c>
      <c r="N191" s="86">
        <f t="shared" si="2"/>
        <v>25.861539247712308</v>
      </c>
    </row>
    <row r="192" spans="1:24" ht="12.9" hidden="1" customHeight="1">
      <c r="A192" s="72"/>
      <c r="B192" s="85" t="s">
        <v>14</v>
      </c>
      <c r="C192" s="86">
        <f t="shared" si="0"/>
        <v>10.805636676601328</v>
      </c>
      <c r="D192" s="86">
        <f t="shared" si="0"/>
        <v>16.187835508856317</v>
      </c>
      <c r="E192" s="86">
        <f t="shared" si="0"/>
        <v>9.8804317133652333</v>
      </c>
      <c r="F192" s="86">
        <f t="shared" si="0"/>
        <v>7.7647437963743293</v>
      </c>
      <c r="G192" s="86">
        <f t="shared" si="0"/>
        <v>1.5108675616005707</v>
      </c>
      <c r="H192" s="72"/>
      <c r="I192" s="85" t="s">
        <v>14</v>
      </c>
      <c r="J192" s="86">
        <f t="shared" ref="J192:N192" si="3">(J63/J50-1)*100</f>
        <v>9.6094464876032006</v>
      </c>
      <c r="K192" s="86">
        <f t="shared" si="3"/>
        <v>11.447122140116406</v>
      </c>
      <c r="L192" s="86">
        <f t="shared" si="3"/>
        <v>7.4517022061897364</v>
      </c>
      <c r="M192" s="86">
        <f t="shared" si="3"/>
        <v>11.788776244625865</v>
      </c>
      <c r="N192" s="86">
        <f t="shared" si="3"/>
        <v>26.519810896497241</v>
      </c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14" ht="12.9" hidden="1" customHeight="1">
      <c r="A193" s="72"/>
      <c r="B193" s="85" t="s">
        <v>25</v>
      </c>
      <c r="C193" s="86">
        <f t="shared" si="0"/>
        <v>20.883124450275623</v>
      </c>
      <c r="D193" s="86">
        <f t="shared" si="0"/>
        <v>26.394325655702211</v>
      </c>
      <c r="E193" s="86">
        <f t="shared" si="0"/>
        <v>15.473148297578554</v>
      </c>
      <c r="F193" s="86">
        <f t="shared" si="0"/>
        <v>37.713671077309165</v>
      </c>
      <c r="G193" s="86">
        <f t="shared" si="0"/>
        <v>4.9804772927098062</v>
      </c>
      <c r="H193" s="72"/>
      <c r="I193" s="85" t="s">
        <v>25</v>
      </c>
      <c r="J193" s="86">
        <f t="shared" ref="J193:N193" si="4">(J64/J51-1)*100</f>
        <v>15.962056843957505</v>
      </c>
      <c r="K193" s="86">
        <f t="shared" si="4"/>
        <v>15.472559988314938</v>
      </c>
      <c r="L193" s="86">
        <f t="shared" si="4"/>
        <v>19.157643042629214</v>
      </c>
      <c r="M193" s="86">
        <f t="shared" si="4"/>
        <v>17.279384115187835</v>
      </c>
      <c r="N193" s="86">
        <f t="shared" si="4"/>
        <v>28.643680183982557</v>
      </c>
    </row>
    <row r="194" spans="1:14" ht="12.9" hidden="1" customHeight="1">
      <c r="A194" s="72"/>
      <c r="B194" s="83" t="s">
        <v>26</v>
      </c>
      <c r="C194" s="86">
        <f t="shared" si="0"/>
        <v>29.224080004140941</v>
      </c>
      <c r="D194" s="86">
        <f t="shared" si="0"/>
        <v>36.317847091479713</v>
      </c>
      <c r="E194" s="86">
        <f t="shared" si="0"/>
        <v>19.547301715335898</v>
      </c>
      <c r="F194" s="86">
        <f t="shared" si="0"/>
        <v>54.622426938728609</v>
      </c>
      <c r="G194" s="86">
        <f t="shared" si="0"/>
        <v>6.1148439432204604</v>
      </c>
      <c r="H194" s="72"/>
      <c r="I194" s="83" t="s">
        <v>26</v>
      </c>
      <c r="J194" s="86">
        <f t="shared" ref="J194:N194" si="5">(J65/J52-1)*100</f>
        <v>21.25444280539557</v>
      </c>
      <c r="K194" s="86">
        <f t="shared" si="5"/>
        <v>20.09620458743624</v>
      </c>
      <c r="L194" s="86">
        <f t="shared" si="5"/>
        <v>30.800905460516347</v>
      </c>
      <c r="M194" s="86">
        <f t="shared" si="5"/>
        <v>24.004660669076515</v>
      </c>
      <c r="N194" s="86">
        <f t="shared" si="5"/>
        <v>26.957339807038828</v>
      </c>
    </row>
    <row r="195" spans="1:14" ht="12.9" hidden="1" customHeight="1">
      <c r="A195" s="72"/>
      <c r="B195" s="83" t="s">
        <v>131</v>
      </c>
      <c r="C195" s="86">
        <f t="shared" si="0"/>
        <v>38.382620954580425</v>
      </c>
      <c r="D195" s="86">
        <f t="shared" si="0"/>
        <v>38.4171979193775</v>
      </c>
      <c r="E195" s="86">
        <f t="shared" si="0"/>
        <v>21.503085792478551</v>
      </c>
      <c r="F195" s="86">
        <f t="shared" si="0"/>
        <v>106.99453928894269</v>
      </c>
      <c r="G195" s="86">
        <f t="shared" si="0"/>
        <v>17.158470235953693</v>
      </c>
      <c r="H195" s="72"/>
      <c r="I195" s="83" t="s">
        <v>131</v>
      </c>
      <c r="J195" s="86">
        <f t="shared" ref="J195:N195" si="6">(J66/J53-1)*100</f>
        <v>28.470435150881368</v>
      </c>
      <c r="K195" s="86">
        <f t="shared" si="6"/>
        <v>27.012739930167641</v>
      </c>
      <c r="L195" s="86">
        <f t="shared" si="6"/>
        <v>44.322518050317306</v>
      </c>
      <c r="M195" s="86">
        <f t="shared" si="6"/>
        <v>26.87976872894393</v>
      </c>
      <c r="N195" s="86">
        <f t="shared" si="6"/>
        <v>30.851736733635171</v>
      </c>
    </row>
    <row r="196" spans="1:14" ht="12.9" hidden="1" customHeight="1">
      <c r="A196" s="72"/>
      <c r="B196" s="83" t="s">
        <v>132</v>
      </c>
      <c r="C196" s="86">
        <f t="shared" si="0"/>
        <v>37.546508942418733</v>
      </c>
      <c r="D196" s="86">
        <f t="shared" si="0"/>
        <v>39.132196105304473</v>
      </c>
      <c r="E196" s="86">
        <f t="shared" si="0"/>
        <v>20.542587090561604</v>
      </c>
      <c r="F196" s="86">
        <f t="shared" si="0"/>
        <v>73.718417968791371</v>
      </c>
      <c r="G196" s="86">
        <f t="shared" si="0"/>
        <v>17.507156159274963</v>
      </c>
      <c r="H196" s="72"/>
      <c r="I196" s="83" t="s">
        <v>132</v>
      </c>
      <c r="J196" s="86">
        <f t="shared" ref="J196:N196" si="7">(J67/J54-1)*100</f>
        <v>28.83686282030984</v>
      </c>
      <c r="K196" s="86">
        <f t="shared" si="7"/>
        <v>26.260443346178718</v>
      </c>
      <c r="L196" s="86">
        <f t="shared" si="7"/>
        <v>47.123465795930521</v>
      </c>
      <c r="M196" s="86">
        <f t="shared" si="7"/>
        <v>26.62752266785342</v>
      </c>
      <c r="N196" s="86">
        <f t="shared" si="7"/>
        <v>30.464219250712144</v>
      </c>
    </row>
    <row r="197" spans="1:14" ht="12.9" hidden="1" customHeight="1">
      <c r="A197" s="72"/>
      <c r="B197" s="83" t="s">
        <v>133</v>
      </c>
      <c r="C197" s="86">
        <f>(C68/C55-1)*100</f>
        <v>34.49245775451422</v>
      </c>
      <c r="D197" s="86">
        <f t="shared" ref="D197:G197" si="8">(D68/D55-1)*100</f>
        <v>37.0642586649222</v>
      </c>
      <c r="E197" s="86">
        <f t="shared" si="8"/>
        <v>18.070522316243732</v>
      </c>
      <c r="F197" s="86">
        <f t="shared" si="8"/>
        <v>53.967084860433069</v>
      </c>
      <c r="G197" s="86">
        <f t="shared" si="8"/>
        <v>17.507156159275272</v>
      </c>
      <c r="H197" s="72"/>
      <c r="I197" s="83" t="s">
        <v>133</v>
      </c>
      <c r="J197" s="86">
        <f t="shared" ref="J197:N198" si="9">(J68/J55-1)*100</f>
        <v>27.938597840487223</v>
      </c>
      <c r="K197" s="86">
        <f t="shared" si="9"/>
        <v>18.694274456519832</v>
      </c>
      <c r="L197" s="86">
        <f t="shared" si="9"/>
        <v>45.685308750026898</v>
      </c>
      <c r="M197" s="86">
        <f t="shared" si="9"/>
        <v>23.545061064449047</v>
      </c>
      <c r="N197" s="86">
        <f t="shared" si="9"/>
        <v>28.675287742867074</v>
      </c>
    </row>
    <row r="198" spans="1:14" ht="12.9" hidden="1" customHeight="1">
      <c r="A198" s="72"/>
      <c r="B198" s="83" t="s">
        <v>20</v>
      </c>
      <c r="C198" s="86">
        <f t="shared" ref="C198:G198" si="10">(C69/C56-1)*100</f>
        <v>30.042452085409877</v>
      </c>
      <c r="D198" s="86">
        <f t="shared" si="10"/>
        <v>31.899237737018748</v>
      </c>
      <c r="E198" s="86">
        <f t="shared" si="10"/>
        <v>15.658575848693502</v>
      </c>
      <c r="F198" s="86">
        <f t="shared" si="10"/>
        <v>44.351608091630901</v>
      </c>
      <c r="G198" s="86">
        <f t="shared" si="10"/>
        <v>15.894312839441959</v>
      </c>
      <c r="H198" s="72"/>
      <c r="I198" s="83" t="s">
        <v>20</v>
      </c>
      <c r="J198" s="86">
        <f t="shared" si="9"/>
        <v>23.062260642738664</v>
      </c>
      <c r="K198" s="86">
        <f t="shared" si="9"/>
        <v>11.588162608795693</v>
      </c>
      <c r="L198" s="86">
        <f t="shared" si="9"/>
        <v>43.4331687113797</v>
      </c>
      <c r="M198" s="86">
        <f t="shared" si="9"/>
        <v>20.196308199197798</v>
      </c>
      <c r="N198" s="86">
        <f t="shared" si="9"/>
        <v>21.282688501901671</v>
      </c>
    </row>
    <row r="199" spans="1:14" ht="12.9" hidden="1" customHeight="1">
      <c r="A199" s="72"/>
      <c r="B199" s="83" t="s">
        <v>21</v>
      </c>
      <c r="C199" s="86">
        <f>(C70/C57-1)*100</f>
        <v>25.97239921675245</v>
      </c>
      <c r="D199" s="86">
        <f t="shared" ref="D199:G199" si="11">(D70/D57-1)*100</f>
        <v>25.700965286970746</v>
      </c>
      <c r="E199" s="86">
        <f t="shared" si="11"/>
        <v>14.749667590550942</v>
      </c>
      <c r="F199" s="86">
        <f t="shared" si="11"/>
        <v>40.057078484298025</v>
      </c>
      <c r="G199" s="86">
        <f t="shared" si="11"/>
        <v>13.270721111777316</v>
      </c>
      <c r="H199" s="72"/>
      <c r="I199" s="83" t="s">
        <v>21</v>
      </c>
      <c r="J199" s="86">
        <f>(J70/J57-1)*100</f>
        <v>19.145834221578873</v>
      </c>
      <c r="K199" s="86">
        <f t="shared" ref="K199:N199" si="12">(K70/K57-1)*100</f>
        <v>8.2198733771770005</v>
      </c>
      <c r="L199" s="86">
        <f t="shared" si="12"/>
        <v>40.948282246697822</v>
      </c>
      <c r="M199" s="86">
        <f t="shared" si="12"/>
        <v>18.309025636697918</v>
      </c>
      <c r="N199" s="86">
        <f t="shared" si="12"/>
        <v>19.025713887272786</v>
      </c>
    </row>
    <row r="200" spans="1:14" ht="12.9" hidden="1" customHeight="1">
      <c r="A200" s="72"/>
      <c r="B200" s="72" t="s">
        <v>22</v>
      </c>
      <c r="C200" s="86">
        <f t="shared" ref="C200:G200" si="13">(C71/C58-1)*100</f>
        <v>22.789478797466401</v>
      </c>
      <c r="D200" s="86">
        <f t="shared" si="13"/>
        <v>23.872144259517292</v>
      </c>
      <c r="E200" s="86">
        <f t="shared" si="13"/>
        <v>14.412829035979424</v>
      </c>
      <c r="F200" s="86">
        <f t="shared" si="13"/>
        <v>40.890751570514141</v>
      </c>
      <c r="G200" s="86">
        <f t="shared" si="13"/>
        <v>10.254176884926292</v>
      </c>
      <c r="H200" s="72"/>
      <c r="I200" s="72" t="s">
        <v>22</v>
      </c>
      <c r="J200" s="86">
        <f>(J71/J58-1)*100</f>
        <v>14.822880182545317</v>
      </c>
      <c r="K200" s="86">
        <f t="shared" ref="K200:N200" si="14">(K71/K58-1)*100</f>
        <v>5.9021427859593301</v>
      </c>
      <c r="L200" s="86">
        <f t="shared" si="14"/>
        <v>32.75053975204851</v>
      </c>
      <c r="M200" s="86">
        <f t="shared" si="14"/>
        <v>18.478398850216514</v>
      </c>
      <c r="N200" s="86">
        <f t="shared" si="14"/>
        <v>10.849689285875485</v>
      </c>
    </row>
    <row r="201" spans="1:14" ht="12.9" hidden="1" customHeight="1">
      <c r="A201" s="72"/>
      <c r="B201" s="72" t="s">
        <v>23</v>
      </c>
      <c r="C201" s="86">
        <f t="shared" ref="C201:G201" si="15">(C72/C59-1)*100</f>
        <v>22.650524399279593</v>
      </c>
      <c r="D201" s="86">
        <f t="shared" si="15"/>
        <v>24.728121564370408</v>
      </c>
      <c r="E201" s="86">
        <f t="shared" si="15"/>
        <v>16.001896105923819</v>
      </c>
      <c r="F201" s="86">
        <f t="shared" si="15"/>
        <v>44.445008673705757</v>
      </c>
      <c r="G201" s="86">
        <f t="shared" si="15"/>
        <v>9.8157904957219877</v>
      </c>
      <c r="H201" s="72"/>
      <c r="I201" s="72" t="s">
        <v>23</v>
      </c>
      <c r="J201" s="86">
        <f>(J72/J59-1)*100</f>
        <v>12.553653301467316</v>
      </c>
      <c r="K201" s="86">
        <f t="shared" ref="K201:N201" si="16">(K72/K59-1)*100</f>
        <v>3.9294558124950862</v>
      </c>
      <c r="L201" s="86">
        <f t="shared" si="16"/>
        <v>30.684383491316169</v>
      </c>
      <c r="M201" s="86">
        <f t="shared" si="16"/>
        <v>17.776651176869574</v>
      </c>
      <c r="N201" s="86">
        <f t="shared" si="16"/>
        <v>11.368969201796597</v>
      </c>
    </row>
    <row r="202" spans="1:14" ht="12.9" hidden="1" customHeight="1">
      <c r="A202" s="72"/>
      <c r="B202" s="72"/>
      <c r="C202" s="86"/>
      <c r="D202" s="86"/>
      <c r="E202" s="86"/>
      <c r="F202" s="86"/>
      <c r="G202" s="86"/>
      <c r="H202" s="72"/>
      <c r="I202" s="72"/>
      <c r="J202" s="86"/>
      <c r="K202" s="86"/>
      <c r="L202" s="86"/>
      <c r="M202" s="86"/>
      <c r="N202" s="86"/>
    </row>
    <row r="203" spans="1:14" ht="12.9" hidden="1" customHeight="1">
      <c r="A203" s="73">
        <v>2023</v>
      </c>
      <c r="B203" s="72" t="s">
        <v>12</v>
      </c>
      <c r="C203" s="86">
        <f t="shared" ref="C203:G206" si="17">(C74/C61-1)*100</f>
        <v>21.66117934258822</v>
      </c>
      <c r="D203" s="86">
        <f t="shared" si="17"/>
        <v>24.60523671553856</v>
      </c>
      <c r="E203" s="86">
        <f t="shared" si="17"/>
        <v>17.492039040090891</v>
      </c>
      <c r="F203" s="86">
        <f t="shared" si="17"/>
        <v>45.019914180864994</v>
      </c>
      <c r="G203" s="86">
        <f t="shared" si="17"/>
        <v>6.367208262293822</v>
      </c>
      <c r="H203" s="73">
        <v>2023</v>
      </c>
      <c r="I203" s="72" t="s">
        <v>12</v>
      </c>
      <c r="J203" s="86">
        <f t="shared" ref="J203:N206" si="18">(J74/J61-1)*100</f>
        <v>10.893569919439706</v>
      </c>
      <c r="K203" s="86">
        <f t="shared" si="18"/>
        <v>0.44120161938097091</v>
      </c>
      <c r="L203" s="86">
        <f t="shared" si="18"/>
        <v>29.108290424084558</v>
      </c>
      <c r="M203" s="86">
        <f t="shared" si="18"/>
        <v>19.795001045827853</v>
      </c>
      <c r="N203" s="86">
        <f t="shared" si="18"/>
        <v>10.918082686809495</v>
      </c>
    </row>
    <row r="204" spans="1:14" ht="12.9" hidden="1" customHeight="1">
      <c r="A204" s="73"/>
      <c r="B204" s="72" t="s">
        <v>13</v>
      </c>
      <c r="C204" s="86">
        <f t="shared" si="17"/>
        <v>19.217743411594856</v>
      </c>
      <c r="D204" s="86">
        <f t="shared" si="17"/>
        <v>21.12325405282882</v>
      </c>
      <c r="E204" s="86">
        <f t="shared" si="17"/>
        <v>18.447258869684969</v>
      </c>
      <c r="F204" s="86">
        <f t="shared" si="17"/>
        <v>45.910517543285877</v>
      </c>
      <c r="G204" s="86">
        <f t="shared" si="17"/>
        <v>8.0036268509444231</v>
      </c>
      <c r="H204" s="73"/>
      <c r="I204" s="72" t="s">
        <v>13</v>
      </c>
      <c r="J204" s="86">
        <f t="shared" si="18"/>
        <v>7.4729722403326093</v>
      </c>
      <c r="K204" s="86">
        <f t="shared" si="18"/>
        <v>-1.1919886508527822</v>
      </c>
      <c r="L204" s="86">
        <f t="shared" si="18"/>
        <v>24.236279464685119</v>
      </c>
      <c r="M204" s="86">
        <f t="shared" si="18"/>
        <v>21.012429918244923</v>
      </c>
      <c r="N204" s="86">
        <f t="shared" si="18"/>
        <v>14.025776077368013</v>
      </c>
    </row>
    <row r="205" spans="1:14" ht="12.75" hidden="1" customHeight="1">
      <c r="A205" s="72"/>
      <c r="B205" s="83" t="s">
        <v>14</v>
      </c>
      <c r="C205" s="86">
        <f t="shared" si="17"/>
        <v>17.692609348536092</v>
      </c>
      <c r="D205" s="86">
        <f t="shared" si="17"/>
        <v>19.818302246187347</v>
      </c>
      <c r="E205" s="86">
        <f t="shared" si="17"/>
        <v>17.86434913115329</v>
      </c>
      <c r="F205" s="86">
        <f t="shared" si="17"/>
        <v>38.130443174747562</v>
      </c>
      <c r="G205" s="86">
        <f t="shared" si="17"/>
        <v>6.3144205658856478</v>
      </c>
      <c r="H205" s="72"/>
      <c r="I205" s="83" t="s">
        <v>14</v>
      </c>
      <c r="J205" s="86">
        <f t="shared" si="18"/>
        <v>7.7934681814071594</v>
      </c>
      <c r="K205" s="86">
        <f t="shared" si="18"/>
        <v>-0.8979171885043713</v>
      </c>
      <c r="L205" s="86">
        <f t="shared" si="18"/>
        <v>21.931114123055217</v>
      </c>
      <c r="M205" s="86">
        <f t="shared" si="18"/>
        <v>18.793849138872922</v>
      </c>
      <c r="N205" s="86">
        <f t="shared" si="18"/>
        <v>18.890559447994626</v>
      </c>
    </row>
    <row r="206" spans="1:14" ht="12.9" hidden="1" customHeight="1">
      <c r="A206" s="72"/>
      <c r="B206" s="83" t="s">
        <v>15</v>
      </c>
      <c r="C206" s="86">
        <f t="shared" si="17"/>
        <v>12.889674448573206</v>
      </c>
      <c r="D206" s="86">
        <f t="shared" si="17"/>
        <v>18.01821507629149</v>
      </c>
      <c r="E206" s="86">
        <f t="shared" si="17"/>
        <v>15.066050243898932</v>
      </c>
      <c r="F206" s="86">
        <f t="shared" si="17"/>
        <v>19.619323563543102</v>
      </c>
      <c r="G206" s="86">
        <f t="shared" si="17"/>
        <v>-1.1145380005689653</v>
      </c>
      <c r="H206" s="72"/>
      <c r="I206" s="83" t="s">
        <v>15</v>
      </c>
      <c r="J206" s="86">
        <f t="shared" si="18"/>
        <v>1.4880006833303483</v>
      </c>
      <c r="K206" s="86">
        <f t="shared" si="18"/>
        <v>-2.0824042340600313</v>
      </c>
      <c r="L206" s="86">
        <f t="shared" si="18"/>
        <v>17.410961606909048</v>
      </c>
      <c r="M206" s="86">
        <f t="shared" si="18"/>
        <v>13.121109151904054</v>
      </c>
      <c r="N206" s="86">
        <f t="shared" si="18"/>
        <v>8.884385666398531</v>
      </c>
    </row>
    <row r="207" spans="1:14" ht="12.9" hidden="1" customHeight="1">
      <c r="A207" s="72"/>
      <c r="B207" s="83" t="s">
        <v>16</v>
      </c>
      <c r="C207" s="86">
        <f t="shared" ref="C207:G207" si="19">(C78/C65-1)*100</f>
        <v>5.0181177591916093</v>
      </c>
      <c r="D207" s="86">
        <f t="shared" si="19"/>
        <v>8.4094523545629851</v>
      </c>
      <c r="E207" s="86">
        <f t="shared" si="19"/>
        <v>10.024207730777746</v>
      </c>
      <c r="F207" s="86">
        <f t="shared" si="19"/>
        <v>6.0385647575095458</v>
      </c>
      <c r="G207" s="86">
        <f t="shared" si="19"/>
        <v>-2.3638198334091975</v>
      </c>
      <c r="H207" s="72"/>
      <c r="I207" s="83" t="s">
        <v>16</v>
      </c>
      <c r="J207" s="86">
        <f t="shared" ref="J207:N207" si="20">(J78/J65-1)*100</f>
        <v>-1.858839300406967</v>
      </c>
      <c r="K207" s="86">
        <f t="shared" si="20"/>
        <v>-0.82581119856431906</v>
      </c>
      <c r="L207" s="86">
        <f t="shared" si="20"/>
        <v>5.9589454653258489</v>
      </c>
      <c r="M207" s="86">
        <f t="shared" si="20"/>
        <v>6.0174048664370039</v>
      </c>
      <c r="N207" s="86">
        <f t="shared" si="20"/>
        <v>2.4794218036693128</v>
      </c>
    </row>
    <row r="208" spans="1:14" ht="12.9" hidden="1" customHeight="1">
      <c r="A208" s="72"/>
      <c r="B208" s="83" t="s">
        <v>17</v>
      </c>
      <c r="C208" s="86">
        <f t="shared" ref="C208:G208" si="21">(C79/C66-1)*100</f>
        <v>5.7872792335930123</v>
      </c>
      <c r="D208" s="86">
        <f t="shared" si="21"/>
        <v>10.930602409320089</v>
      </c>
      <c r="E208" s="86">
        <f t="shared" si="21"/>
        <v>12.570039499196239</v>
      </c>
      <c r="F208" s="86">
        <f t="shared" si="21"/>
        <v>8.4872464737976383</v>
      </c>
      <c r="G208" s="86">
        <f t="shared" si="21"/>
        <v>-0.76322671592392588</v>
      </c>
      <c r="H208" s="72"/>
      <c r="I208" s="83" t="s">
        <v>17</v>
      </c>
      <c r="J208" s="86">
        <f t="shared" ref="J208:N208" si="22">(J79/J66-1)*100</f>
        <v>-2.0557122406267947</v>
      </c>
      <c r="K208" s="86">
        <f t="shared" si="22"/>
        <v>-0.2366576017238109</v>
      </c>
      <c r="L208" s="86">
        <f t="shared" si="22"/>
        <v>2.7173716078771948</v>
      </c>
      <c r="M208" s="86">
        <f t="shared" si="22"/>
        <v>5.8085035760601755</v>
      </c>
      <c r="N208" s="86">
        <f t="shared" si="22"/>
        <v>1.9710913383732098</v>
      </c>
    </row>
    <row r="209" spans="1:14" ht="12.9" hidden="1" customHeight="1">
      <c r="A209" s="72"/>
      <c r="B209" s="83" t="s">
        <v>18</v>
      </c>
      <c r="C209" s="86">
        <f t="shared" ref="C209:G209" si="23">(C80/C67-1)*100</f>
        <v>5.4747831271749314</v>
      </c>
      <c r="D209" s="86">
        <f t="shared" si="23"/>
        <v>8.9633601991055976</v>
      </c>
      <c r="E209" s="86">
        <f t="shared" si="23"/>
        <v>12.513978722553176</v>
      </c>
      <c r="F209" s="86">
        <f t="shared" si="23"/>
        <v>5.396745346351417</v>
      </c>
      <c r="G209" s="86">
        <f t="shared" si="23"/>
        <v>-0.56691262436300294</v>
      </c>
      <c r="H209" s="72"/>
      <c r="I209" s="83" t="s">
        <v>18</v>
      </c>
      <c r="J209" s="86">
        <f t="shared" ref="J209:N209" si="24">(J80/J67-1)*100</f>
        <v>0.21060427694425954</v>
      </c>
      <c r="K209" s="86">
        <f t="shared" si="24"/>
        <v>-0.13758774829961684</v>
      </c>
      <c r="L209" s="86">
        <f t="shared" si="24"/>
        <v>4.5699895326691164</v>
      </c>
      <c r="M209" s="86">
        <f t="shared" si="24"/>
        <v>5.7031166203069583</v>
      </c>
      <c r="N209" s="86">
        <f t="shared" si="24"/>
        <v>0.55763066635616809</v>
      </c>
    </row>
    <row r="210" spans="1:14" ht="12.9" hidden="1" customHeight="1">
      <c r="A210" s="72"/>
      <c r="B210" s="83" t="s">
        <v>27</v>
      </c>
      <c r="C210" s="86">
        <f t="shared" ref="C210:G210" si="25">(C81/C68-1)*100</f>
        <v>6.2541062563904237</v>
      </c>
      <c r="D210" s="86">
        <f t="shared" si="25"/>
        <v>9.1789158078079414</v>
      </c>
      <c r="E210" s="86">
        <f t="shared" si="25"/>
        <v>13.299220847236937</v>
      </c>
      <c r="F210" s="86">
        <f t="shared" si="25"/>
        <v>8.9099701912298102</v>
      </c>
      <c r="G210" s="86">
        <f t="shared" si="25"/>
        <v>-2.3337394484119645</v>
      </c>
      <c r="H210" s="72"/>
      <c r="I210" s="83" t="s">
        <v>27</v>
      </c>
      <c r="J210" s="86">
        <f t="shared" ref="J210:N210" si="26">(J81/J68-1)*100</f>
        <v>1.9193106688278672</v>
      </c>
      <c r="K210" s="86">
        <f t="shared" si="26"/>
        <v>0.45919957591387117</v>
      </c>
      <c r="L210" s="86">
        <f t="shared" si="26"/>
        <v>5.705497809924176</v>
      </c>
      <c r="M210" s="86">
        <f t="shared" si="26"/>
        <v>7.0745143409295164</v>
      </c>
      <c r="N210" s="86">
        <f t="shared" si="26"/>
        <v>1.2566410086247481</v>
      </c>
    </row>
    <row r="211" spans="1:14" ht="12.9" hidden="1" customHeight="1">
      <c r="A211" s="72"/>
      <c r="B211" s="83" t="s">
        <v>28</v>
      </c>
      <c r="C211" s="86">
        <f t="shared" ref="C211:G211" si="27">(C82/C69-1)*100</f>
        <v>5.9255658534482336</v>
      </c>
      <c r="D211" s="86">
        <f t="shared" si="27"/>
        <v>8.855582394754169</v>
      </c>
      <c r="E211" s="86">
        <f t="shared" si="27"/>
        <v>13.41173248660883</v>
      </c>
      <c r="F211" s="86">
        <f t="shared" si="27"/>
        <v>5.4729691595538421</v>
      </c>
      <c r="G211" s="86">
        <f t="shared" si="27"/>
        <v>-1.4599856263798228</v>
      </c>
      <c r="H211" s="72"/>
      <c r="I211" s="83" t="s">
        <v>20</v>
      </c>
      <c r="J211" s="86">
        <f t="shared" ref="J211:N211" si="28">(J82/J69-1)*100</f>
        <v>2.4244137856294312</v>
      </c>
      <c r="K211" s="86">
        <f t="shared" si="28"/>
        <v>0.45919957591371574</v>
      </c>
      <c r="L211" s="86">
        <f t="shared" si="28"/>
        <v>5.4980287268817873</v>
      </c>
      <c r="M211" s="86">
        <f t="shared" si="28"/>
        <v>5.3698454558998909</v>
      </c>
      <c r="N211" s="86">
        <f t="shared" si="28"/>
        <v>1.1562875487549196</v>
      </c>
    </row>
    <row r="212" spans="1:14" ht="13.5" hidden="1" customHeight="1">
      <c r="A212" s="72"/>
      <c r="B212" s="83" t="s">
        <v>21</v>
      </c>
      <c r="C212" s="86">
        <f t="shared" ref="C212:G212" si="29">(C83/C70-1)*100</f>
        <v>3.9321991178160154</v>
      </c>
      <c r="D212" s="86">
        <f t="shared" si="29"/>
        <v>6.064413615401576</v>
      </c>
      <c r="E212" s="86">
        <f t="shared" si="29"/>
        <v>10.829089073547227</v>
      </c>
      <c r="F212" s="86">
        <f t="shared" si="29"/>
        <v>4.8470168203281538</v>
      </c>
      <c r="G212" s="86">
        <f t="shared" si="29"/>
        <v>-2.1546282251867832</v>
      </c>
      <c r="H212" s="72"/>
      <c r="I212" s="83" t="s">
        <v>21</v>
      </c>
      <c r="J212" s="86">
        <f t="shared" ref="J212:N212" si="30">(J83/J70-1)*100</f>
        <v>2.0365772876209443</v>
      </c>
      <c r="K212" s="86">
        <f t="shared" si="30"/>
        <v>1.4678260776799679</v>
      </c>
      <c r="L212" s="86">
        <f t="shared" si="30"/>
        <v>2.191528316244673</v>
      </c>
      <c r="M212" s="86">
        <f t="shared" si="30"/>
        <v>5.2437798382060752</v>
      </c>
      <c r="N212" s="86">
        <f t="shared" si="30"/>
        <v>0.24769813963443355</v>
      </c>
    </row>
    <row r="213" spans="1:14" ht="13.5" hidden="1" customHeight="1">
      <c r="A213" s="72"/>
      <c r="B213" s="83" t="s">
        <v>22</v>
      </c>
      <c r="C213" s="86">
        <f t="shared" ref="C213:G213" si="31">(C84/C71-1)*100</f>
        <v>4.3798698813822812</v>
      </c>
      <c r="D213" s="86">
        <f t="shared" si="31"/>
        <v>6.4819900469581526</v>
      </c>
      <c r="E213" s="86">
        <f t="shared" si="31"/>
        <v>10.28527607514922</v>
      </c>
      <c r="F213" s="86">
        <f t="shared" si="31"/>
        <v>2.8824277477578875</v>
      </c>
      <c r="G213" s="86">
        <f t="shared" si="31"/>
        <v>-2.7470320906245904</v>
      </c>
      <c r="H213" s="72"/>
      <c r="I213" s="83" t="s">
        <v>22</v>
      </c>
      <c r="J213" s="86">
        <f t="shared" ref="J213:N213" si="32">(J84/J71-1)*100</f>
        <v>3.6790171634780267</v>
      </c>
      <c r="K213" s="86">
        <f t="shared" si="32"/>
        <v>1.5699063856049911</v>
      </c>
      <c r="L213" s="86">
        <f t="shared" si="32"/>
        <v>3.7182941775437905</v>
      </c>
      <c r="M213" s="86">
        <f t="shared" si="32"/>
        <v>5.7668602548970105</v>
      </c>
      <c r="N213" s="86">
        <f t="shared" si="32"/>
        <v>0.74693966423418079</v>
      </c>
    </row>
    <row r="214" spans="1:14" ht="13.5" hidden="1" customHeight="1">
      <c r="A214" s="72"/>
      <c r="B214" s="83" t="s">
        <v>23</v>
      </c>
      <c r="C214" s="86">
        <f t="shared" ref="C214:G214" si="33">(C85/C72-1)*100</f>
        <v>5.0273390142343777</v>
      </c>
      <c r="D214" s="86">
        <f t="shared" si="33"/>
        <v>6.2732018311799198</v>
      </c>
      <c r="E214" s="86">
        <f t="shared" si="33"/>
        <v>9.9075867735217713</v>
      </c>
      <c r="F214" s="86">
        <f t="shared" si="33"/>
        <v>2.3761165875817225</v>
      </c>
      <c r="G214" s="86">
        <f t="shared" si="33"/>
        <v>-2.2617378395799248</v>
      </c>
      <c r="H214" s="72"/>
      <c r="I214" s="83" t="s">
        <v>23</v>
      </c>
      <c r="J214" s="86">
        <f t="shared" ref="J214:N214" si="34">(J85/J72-1)*100</f>
        <v>5.8738350671403206</v>
      </c>
      <c r="K214" s="86">
        <f t="shared" si="34"/>
        <v>2.4831223271340352</v>
      </c>
      <c r="L214" s="86">
        <f t="shared" si="34"/>
        <v>5.768062837179122</v>
      </c>
      <c r="M214" s="86">
        <f t="shared" si="34"/>
        <v>6.6071133651640634</v>
      </c>
      <c r="N214" s="86">
        <f t="shared" si="34"/>
        <v>1.146729107346256</v>
      </c>
    </row>
    <row r="215" spans="1:14" ht="12.9" hidden="1" customHeight="1">
      <c r="A215" s="72"/>
      <c r="B215" s="72"/>
      <c r="C215" s="86"/>
      <c r="D215" s="86"/>
      <c r="E215" s="86"/>
      <c r="F215" s="86"/>
      <c r="G215" s="86"/>
      <c r="H215" s="72"/>
      <c r="I215" s="72"/>
      <c r="J215" s="86"/>
      <c r="K215" s="86"/>
      <c r="L215" s="86"/>
      <c r="M215" s="86"/>
      <c r="N215" s="86"/>
    </row>
    <row r="216" spans="1:14" ht="12.6" hidden="1" customHeight="1">
      <c r="A216" s="73">
        <v>2019</v>
      </c>
      <c r="B216" s="83"/>
      <c r="C216" s="86">
        <f t="shared" ref="C216:C222" si="35">(C88/C87-1)*100</f>
        <v>7.5213972066615176</v>
      </c>
      <c r="D216" s="86">
        <f t="shared" ref="D216:G216" si="36">(D88/D87-1)*100</f>
        <v>8.8240027894107129</v>
      </c>
      <c r="E216" s="86">
        <f t="shared" si="36"/>
        <v>8.9704140450696634</v>
      </c>
      <c r="F216" s="86">
        <f t="shared" si="36"/>
        <v>4.1247154637795935</v>
      </c>
      <c r="G216" s="86">
        <f t="shared" si="36"/>
        <v>4.1298930897844643</v>
      </c>
      <c r="H216" s="73">
        <v>2019</v>
      </c>
      <c r="I216" s="84"/>
      <c r="J216" s="86">
        <f t="shared" ref="J216:N216" si="37">(J88/J87-1)*100</f>
        <v>6.3031419950944079</v>
      </c>
      <c r="K216" s="86">
        <f t="shared" si="37"/>
        <v>7.7825612280745249</v>
      </c>
      <c r="L216" s="86">
        <f t="shared" si="37"/>
        <v>8.8180538309647005</v>
      </c>
      <c r="M216" s="86">
        <f t="shared" si="37"/>
        <v>8.4467043705454881</v>
      </c>
      <c r="N216" s="86">
        <f t="shared" si="37"/>
        <v>6.2387127408195742</v>
      </c>
    </row>
    <row r="217" spans="1:14" ht="12.6" customHeight="1">
      <c r="A217" s="73">
        <v>2020</v>
      </c>
      <c r="B217" s="83"/>
      <c r="C217" s="86">
        <f t="shared" si="35"/>
        <v>-4.9464317158269271</v>
      </c>
      <c r="D217" s="86">
        <f t="shared" ref="D217:G222" si="38">(D89/D88-1)*100</f>
        <v>2.099726737269747</v>
      </c>
      <c r="E217" s="86">
        <f t="shared" si="38"/>
        <v>5.2676060989133244</v>
      </c>
      <c r="F217" s="86">
        <f t="shared" si="38"/>
        <v>-13.351110282135735</v>
      </c>
      <c r="G217" s="86">
        <f t="shared" si="38"/>
        <v>-5.9027621960515813</v>
      </c>
      <c r="H217" s="73">
        <v>2020</v>
      </c>
      <c r="I217" s="84"/>
      <c r="J217" s="86">
        <f t="shared" ref="J217:N217" si="39">(J89/J88-1)*100</f>
        <v>-9.7360175842143413</v>
      </c>
      <c r="K217" s="86">
        <f t="shared" si="39"/>
        <v>-11.890788309085798</v>
      </c>
      <c r="L217" s="86">
        <f t="shared" si="39"/>
        <v>-11.201973582160118</v>
      </c>
      <c r="M217" s="86">
        <f t="shared" si="39"/>
        <v>7.5275121911741127</v>
      </c>
      <c r="N217" s="86">
        <f t="shared" si="39"/>
        <v>8.3729273957884089</v>
      </c>
    </row>
    <row r="218" spans="1:14" ht="12.6" customHeight="1">
      <c r="A218" s="73">
        <v>2021</v>
      </c>
      <c r="B218" s="83"/>
      <c r="C218" s="86">
        <f t="shared" si="35"/>
        <v>4.4139156851179973</v>
      </c>
      <c r="D218" s="86">
        <f t="shared" si="38"/>
        <v>2.4980797220393036</v>
      </c>
      <c r="E218" s="86">
        <f t="shared" si="38"/>
        <v>5.1005972880532102</v>
      </c>
      <c r="F218" s="86">
        <f t="shared" si="38"/>
        <v>5.5955111258195078</v>
      </c>
      <c r="G218" s="86">
        <f t="shared" si="38"/>
        <v>7.150741227031876</v>
      </c>
      <c r="H218" s="73">
        <v>2021</v>
      </c>
      <c r="I218" s="84"/>
      <c r="J218" s="86">
        <f t="shared" ref="J218:N218" si="40">(J90/J89-1)*100</f>
        <v>7.6544035531271426</v>
      </c>
      <c r="K218" s="86">
        <f t="shared" si="40"/>
        <v>7.4167094817980672</v>
      </c>
      <c r="L218" s="86">
        <f t="shared" si="40"/>
        <v>2.3372371123153712</v>
      </c>
      <c r="M218" s="86">
        <f t="shared" si="40"/>
        <v>8.1748841088456139</v>
      </c>
      <c r="N218" s="86">
        <f t="shared" si="40"/>
        <v>19.965978042097674</v>
      </c>
    </row>
    <row r="219" spans="1:14" ht="12.6" customHeight="1">
      <c r="A219" s="73">
        <v>2022</v>
      </c>
      <c r="B219" s="83"/>
      <c r="C219" s="86">
        <f t="shared" si="35"/>
        <v>23.893844135912911</v>
      </c>
      <c r="D219" s="86">
        <f t="shared" si="38"/>
        <v>26.849691618573736</v>
      </c>
      <c r="E219" s="86">
        <f t="shared" si="38"/>
        <v>15.210085231432991</v>
      </c>
      <c r="F219" s="86">
        <f t="shared" si="38"/>
        <v>43.418159882285721</v>
      </c>
      <c r="G219" s="86">
        <f t="shared" si="38"/>
        <v>9.0328636165748719</v>
      </c>
      <c r="H219" s="73">
        <v>2022</v>
      </c>
      <c r="I219" s="84"/>
      <c r="J219" s="86">
        <f t="shared" ref="J219:N219" si="41">(J91/J90-1)*100</f>
        <v>18.002378266177811</v>
      </c>
      <c r="K219" s="86">
        <f t="shared" si="41"/>
        <v>12.780257338857947</v>
      </c>
      <c r="L219" s="86">
        <f t="shared" si="41"/>
        <v>28.404700898440471</v>
      </c>
      <c r="M219" s="86">
        <f t="shared" si="41"/>
        <v>18.501122203628896</v>
      </c>
      <c r="N219" s="86">
        <f t="shared" si="41"/>
        <v>23.372966381404737</v>
      </c>
    </row>
    <row r="220" spans="1:14" ht="12.6" customHeight="1">
      <c r="A220" s="73">
        <v>2023</v>
      </c>
      <c r="B220" s="72"/>
      <c r="C220" s="86">
        <f t="shared" si="35"/>
        <v>9.0308869877882678</v>
      </c>
      <c r="D220" s="86">
        <f t="shared" si="38"/>
        <v>11.991859349382739</v>
      </c>
      <c r="E220" s="86">
        <f t="shared" si="38"/>
        <v>13.349678764251106</v>
      </c>
      <c r="F220" s="86">
        <f t="shared" si="38"/>
        <v>14.023389368049056</v>
      </c>
      <c r="G220" s="86">
        <f t="shared" si="38"/>
        <v>0.27183227197573601</v>
      </c>
      <c r="H220" s="73">
        <v>2023</v>
      </c>
      <c r="I220" s="84"/>
      <c r="J220" s="86">
        <f t="shared" ref="J220:N222" si="42">(J92/J91-1)*100</f>
        <v>3.1833995627003064</v>
      </c>
      <c r="K220" s="86">
        <f t="shared" si="42"/>
        <v>0.14024057434669501</v>
      </c>
      <c r="L220" s="86">
        <f t="shared" si="42"/>
        <v>9.9150534776986099</v>
      </c>
      <c r="M220" s="86">
        <f t="shared" si="42"/>
        <v>9.6392199714823157</v>
      </c>
      <c r="N220" s="86">
        <f t="shared" si="42"/>
        <v>4.8209566825403893</v>
      </c>
    </row>
    <row r="221" spans="1:14" ht="12.6" customHeight="1">
      <c r="A221" s="73">
        <v>2024</v>
      </c>
      <c r="B221" s="72"/>
      <c r="C221" s="86">
        <f t="shared" si="35"/>
        <v>6.1252973515087072</v>
      </c>
      <c r="D221" s="86">
        <f t="shared" si="38"/>
        <v>6.8921695324566601</v>
      </c>
      <c r="E221" s="86">
        <f t="shared" si="38"/>
        <v>7.5056169078310697</v>
      </c>
      <c r="F221" s="86">
        <f t="shared" si="38"/>
        <v>5.4729588836209819</v>
      </c>
      <c r="G221" s="86">
        <f t="shared" si="38"/>
        <v>0.49151997095440159</v>
      </c>
      <c r="H221" s="73">
        <v>2024</v>
      </c>
      <c r="I221" s="104"/>
      <c r="J221" s="86">
        <f t="shared" si="42"/>
        <v>4.2156180231701867</v>
      </c>
      <c r="K221" s="86">
        <f t="shared" si="42"/>
        <v>4.2164336555673421</v>
      </c>
      <c r="L221" s="86">
        <f t="shared" si="42"/>
        <v>8.3402030490748338</v>
      </c>
      <c r="M221" s="86">
        <f t="shared" si="42"/>
        <v>5.3793120650883708</v>
      </c>
      <c r="N221" s="86">
        <f t="shared" si="42"/>
        <v>6.3662813180546562</v>
      </c>
    </row>
    <row r="222" spans="1:14" ht="12.6" customHeight="1">
      <c r="A222" s="73">
        <v>2025</v>
      </c>
      <c r="B222" s="72"/>
      <c r="C222" s="86">
        <f t="shared" si="35"/>
        <v>6.0940268699418043</v>
      </c>
      <c r="D222" s="86">
        <f t="shared" si="38"/>
        <v>6.9879839640888841</v>
      </c>
      <c r="E222" s="86">
        <f t="shared" si="38"/>
        <v>6.7844125684497048</v>
      </c>
      <c r="F222" s="86">
        <f t="shared" si="38"/>
        <v>6.6013801685879336</v>
      </c>
      <c r="G222" s="86">
        <f t="shared" si="38"/>
        <v>4.9067922605763092</v>
      </c>
      <c r="H222" s="73">
        <v>2025</v>
      </c>
      <c r="I222" s="104"/>
      <c r="J222" s="86">
        <f t="shared" si="42"/>
        <v>3.7997599997522169</v>
      </c>
      <c r="K222" s="86">
        <f t="shared" si="42"/>
        <v>4.563801645845178</v>
      </c>
      <c r="L222" s="86">
        <f t="shared" si="42"/>
        <v>5.9751157580794523</v>
      </c>
      <c r="M222" s="86">
        <f t="shared" si="42"/>
        <v>6.7640337357694591</v>
      </c>
      <c r="N222" s="86">
        <f t="shared" si="42"/>
        <v>7.3039407224731123</v>
      </c>
    </row>
    <row r="223" spans="1:14" ht="10.199999999999999" customHeight="1">
      <c r="A223" s="73"/>
      <c r="B223" s="72"/>
      <c r="C223" s="80"/>
      <c r="D223" s="80"/>
      <c r="E223" s="80"/>
      <c r="F223" s="80"/>
      <c r="G223" s="73"/>
      <c r="H223" s="72"/>
      <c r="I223" s="84"/>
      <c r="J223" s="84"/>
      <c r="K223" s="84"/>
      <c r="L223" s="84"/>
      <c r="M223" s="81"/>
      <c r="N223" s="81"/>
    </row>
    <row r="224" spans="1:14" ht="12.6" hidden="1" customHeight="1">
      <c r="A224" s="73">
        <v>2024</v>
      </c>
      <c r="B224" s="83" t="s">
        <v>12</v>
      </c>
      <c r="C224" s="86">
        <f t="shared" ref="C224:G224" si="43">(C96/C74-1)*100</f>
        <v>2.566042953637182</v>
      </c>
      <c r="D224" s="86">
        <f t="shared" si="43"/>
        <v>2.1857709915192203</v>
      </c>
      <c r="E224" s="86">
        <f t="shared" si="43"/>
        <v>6.1546447861333453</v>
      </c>
      <c r="F224" s="86">
        <f t="shared" si="43"/>
        <v>0.95563528706037459</v>
      </c>
      <c r="G224" s="86">
        <f t="shared" si="43"/>
        <v>-2.3607634344738559</v>
      </c>
      <c r="H224" s="73">
        <v>2024</v>
      </c>
      <c r="I224" s="83" t="s">
        <v>12</v>
      </c>
      <c r="J224" s="86">
        <f t="shared" ref="J224:N224" si="44">(J96/J74-1)*100</f>
        <v>3.3379348260111685</v>
      </c>
      <c r="K224" s="86">
        <f t="shared" si="44"/>
        <v>1.1222637058340146</v>
      </c>
      <c r="L224" s="86">
        <f t="shared" si="44"/>
        <v>4.9072851131732875</v>
      </c>
      <c r="M224" s="86">
        <f t="shared" si="44"/>
        <v>1.9582402352660511</v>
      </c>
      <c r="N224" s="86">
        <f t="shared" si="44"/>
        <v>0.7355635418691886</v>
      </c>
    </row>
    <row r="225" spans="1:14" ht="12.6" hidden="1" customHeight="1">
      <c r="A225" s="73"/>
      <c r="B225" s="72" t="s">
        <v>13</v>
      </c>
      <c r="C225" s="86">
        <f t="shared" ref="C225:G225" si="45">(C97/C75-1)*100</f>
        <v>5.8019637641259836</v>
      </c>
      <c r="D225" s="86">
        <f t="shared" si="45"/>
        <v>6.6970524623973571</v>
      </c>
      <c r="E225" s="86">
        <f t="shared" si="45"/>
        <v>7.9738272068634597</v>
      </c>
      <c r="F225" s="86">
        <f t="shared" si="45"/>
        <v>3.4204727711798499</v>
      </c>
      <c r="G225" s="86">
        <f t="shared" si="45"/>
        <v>-2.5580144174345065</v>
      </c>
      <c r="H225" s="73"/>
      <c r="I225" s="72" t="s">
        <v>13</v>
      </c>
      <c r="J225" s="86">
        <f t="shared" ref="J225:N225" si="46">(J97/J75-1)*100</f>
        <v>3.9745134799701765</v>
      </c>
      <c r="K225" s="86">
        <f t="shared" si="46"/>
        <v>5.4053347925480555</v>
      </c>
      <c r="L225" s="86">
        <f t="shared" si="46"/>
        <v>9.4543501025987418</v>
      </c>
      <c r="M225" s="86">
        <f t="shared" si="46"/>
        <v>3.2916981055461703</v>
      </c>
      <c r="N225" s="86">
        <f t="shared" si="46"/>
        <v>1.0417506650967301</v>
      </c>
    </row>
    <row r="226" spans="1:14" ht="12.6" hidden="1" customHeight="1">
      <c r="A226" s="72"/>
      <c r="B226" s="83" t="s">
        <v>14</v>
      </c>
      <c r="C226" s="86">
        <f t="shared" ref="C226:G226" si="47">(C98/C76-1)*100</f>
        <v>7.0875865761945267</v>
      </c>
      <c r="D226" s="86">
        <f t="shared" si="47"/>
        <v>8.3873027984353588</v>
      </c>
      <c r="E226" s="86">
        <f t="shared" si="47"/>
        <v>8.6146214336104023</v>
      </c>
      <c r="F226" s="86">
        <f t="shared" si="47"/>
        <v>4.033637629506992</v>
      </c>
      <c r="G226" s="86">
        <f t="shared" si="47"/>
        <v>-1.7838973522304125</v>
      </c>
      <c r="H226" s="72"/>
      <c r="I226" s="83" t="s">
        <v>14</v>
      </c>
      <c r="J226" s="86">
        <f t="shared" ref="J226:N226" si="48">(J98/J76-1)*100</f>
        <v>4.7988901973534892</v>
      </c>
      <c r="K226" s="86">
        <f t="shared" si="48"/>
        <v>6.3436612150336691</v>
      </c>
      <c r="L226" s="86">
        <f t="shared" si="48"/>
        <v>10.870177516861235</v>
      </c>
      <c r="M226" s="86">
        <f t="shared" si="48"/>
        <v>3.1896312101849622</v>
      </c>
      <c r="N226" s="86">
        <f t="shared" si="48"/>
        <v>6.2854343323472506</v>
      </c>
    </row>
    <row r="227" spans="1:14" ht="12.6" hidden="1" customHeight="1">
      <c r="A227" s="72"/>
      <c r="B227" s="83" t="s">
        <v>15</v>
      </c>
      <c r="C227" s="86">
        <f t="shared" ref="C227:G227" si="49">(C99/C77-1)*100</f>
        <v>5.5035798859284002</v>
      </c>
      <c r="D227" s="86">
        <f t="shared" si="49"/>
        <v>5.1842461857075639</v>
      </c>
      <c r="E227" s="86">
        <f t="shared" si="49"/>
        <v>7.2410902287106227</v>
      </c>
      <c r="F227" s="86">
        <f t="shared" si="49"/>
        <v>4.8895461075558311</v>
      </c>
      <c r="G227" s="86">
        <f t="shared" si="49"/>
        <v>0.40976179320200146</v>
      </c>
      <c r="H227" s="72"/>
      <c r="I227" s="83" t="s">
        <v>15</v>
      </c>
      <c r="J227" s="86">
        <f t="shared" ref="J227:N227" si="50">(J99/J77-1)*100</f>
        <v>4.6955382346342001</v>
      </c>
      <c r="K227" s="86">
        <f t="shared" si="50"/>
        <v>4.9500446870140768</v>
      </c>
      <c r="L227" s="86">
        <f t="shared" si="50"/>
        <v>8.4158809982011853</v>
      </c>
      <c r="M227" s="86">
        <f t="shared" si="50"/>
        <v>4.0013490564794196</v>
      </c>
      <c r="N227" s="86">
        <f t="shared" si="50"/>
        <v>6.3904594650867175</v>
      </c>
    </row>
    <row r="228" spans="1:14" ht="12.6" hidden="1" customHeight="1">
      <c r="A228" s="72"/>
      <c r="B228" s="83" t="s">
        <v>16</v>
      </c>
      <c r="C228" s="86">
        <f t="shared" ref="C228:G228" si="51">(C100/C78-1)*100</f>
        <v>8.7147888174790022</v>
      </c>
      <c r="D228" s="86">
        <f t="shared" si="51"/>
        <v>10.668304902376335</v>
      </c>
      <c r="E228" s="86">
        <f t="shared" si="51"/>
        <v>9.6436401116348982</v>
      </c>
      <c r="F228" s="86">
        <f t="shared" si="51"/>
        <v>8.1136100247962695</v>
      </c>
      <c r="G228" s="86">
        <f t="shared" si="51"/>
        <v>-2.1597793550492295</v>
      </c>
      <c r="H228" s="72"/>
      <c r="I228" s="83" t="s">
        <v>16</v>
      </c>
      <c r="J228" s="86">
        <f t="shared" ref="J228:N228" si="52">(J100/J78-1)*100</f>
        <v>5.3256016543009821</v>
      </c>
      <c r="K228" s="86">
        <f t="shared" si="52"/>
        <v>3.4156873085489536</v>
      </c>
      <c r="L228" s="86">
        <f t="shared" si="52"/>
        <v>12.801815705810293</v>
      </c>
      <c r="M228" s="86">
        <f t="shared" si="52"/>
        <v>5.901881323501379</v>
      </c>
      <c r="N228" s="86">
        <f t="shared" si="52"/>
        <v>7.9991861707079837</v>
      </c>
    </row>
    <row r="229" spans="1:14" ht="12.6" hidden="1" customHeight="1">
      <c r="A229" s="72"/>
      <c r="B229" s="83" t="s">
        <v>17</v>
      </c>
      <c r="C229" s="86">
        <f t="shared" ref="C229:G229" si="53">(C101/C79-1)*100</f>
        <v>7.8949792667530883</v>
      </c>
      <c r="D229" s="86">
        <f t="shared" si="53"/>
        <v>8.8092523496683626</v>
      </c>
      <c r="E229" s="86">
        <f t="shared" si="53"/>
        <v>8.6733424115318147</v>
      </c>
      <c r="F229" s="86">
        <f t="shared" si="53"/>
        <v>5.0367751958275253</v>
      </c>
      <c r="G229" s="86">
        <f t="shared" si="53"/>
        <v>-1.6666330816372699</v>
      </c>
      <c r="H229" s="72"/>
      <c r="I229" s="83" t="s">
        <v>17</v>
      </c>
      <c r="J229" s="86">
        <f t="shared" ref="J229:N229" si="54">(J101/J79-1)*100</f>
        <v>7.3368442989560245</v>
      </c>
      <c r="K229" s="86">
        <f t="shared" si="54"/>
        <v>3.1103260271260647</v>
      </c>
      <c r="L229" s="86">
        <f t="shared" si="54"/>
        <v>12.579326917436241</v>
      </c>
      <c r="M229" s="86">
        <f t="shared" si="54"/>
        <v>6.1109669727085425</v>
      </c>
      <c r="N229" s="86">
        <f t="shared" si="54"/>
        <v>8.106862328405672</v>
      </c>
    </row>
    <row r="230" spans="1:14" ht="12.6" hidden="1" customHeight="1">
      <c r="A230" s="72"/>
      <c r="B230" s="83" t="s">
        <v>18</v>
      </c>
      <c r="C230" s="86">
        <f t="shared" ref="C230:G230" si="55">(C102/C80-1)*100</f>
        <v>6.3680322126208111</v>
      </c>
      <c r="D230" s="86">
        <f t="shared" si="55"/>
        <v>7.6742310613669096</v>
      </c>
      <c r="E230" s="86">
        <f t="shared" si="55"/>
        <v>6.4533090090042489</v>
      </c>
      <c r="F230" s="86">
        <f t="shared" si="55"/>
        <v>7.0546707759293836</v>
      </c>
      <c r="G230" s="86">
        <f t="shared" si="55"/>
        <v>2.507438761886549</v>
      </c>
      <c r="H230" s="72"/>
      <c r="I230" s="83" t="s">
        <v>18</v>
      </c>
      <c r="J230" s="86">
        <f>(J102/J80-1)*100</f>
        <v>4.5927361851184179</v>
      </c>
      <c r="K230" s="86">
        <f>(K102/K80-1)*100</f>
        <v>3.9286619479762974</v>
      </c>
      <c r="L230" s="86">
        <f>(L102/L80-1)*100</f>
        <v>6.5957800143441547</v>
      </c>
      <c r="M230" s="86">
        <f>(M102/M80-1)*100</f>
        <v>6.5341413175648011</v>
      </c>
      <c r="N230" s="86">
        <f>(N102/N80-1)*100</f>
        <v>9.1922725927471092</v>
      </c>
    </row>
    <row r="231" spans="1:14" ht="12.6" hidden="1" customHeight="1">
      <c r="A231" s="72"/>
      <c r="B231" s="83" t="s">
        <v>19</v>
      </c>
      <c r="C231" s="86">
        <f t="shared" ref="C231:G231" si="56">(C103/C81-1)*100</f>
        <v>5.9058833037472391</v>
      </c>
      <c r="D231" s="86">
        <f t="shared" si="56"/>
        <v>7.7805234908450593</v>
      </c>
      <c r="E231" s="86">
        <f t="shared" si="56"/>
        <v>6.7695069565557375</v>
      </c>
      <c r="F231" s="86">
        <f t="shared" si="56"/>
        <v>5.2756586515982251</v>
      </c>
      <c r="G231" s="86">
        <f t="shared" si="56"/>
        <v>2.4044162103670663</v>
      </c>
      <c r="H231" s="72"/>
      <c r="I231" s="83" t="s">
        <v>19</v>
      </c>
      <c r="J231" s="86">
        <f t="shared" ref="J231:M231" si="57">(J103/J81-1)*100</f>
        <v>2.7360603948500373</v>
      </c>
      <c r="K231" s="86">
        <f t="shared" si="57"/>
        <v>4.7518592703365004</v>
      </c>
      <c r="L231" s="86">
        <f t="shared" si="57"/>
        <v>5.7630004829820836</v>
      </c>
      <c r="M231" s="86">
        <f t="shared" si="57"/>
        <v>5.5895036113006835</v>
      </c>
      <c r="N231" s="86">
        <f>(N103/N81-1)*100</f>
        <v>9.4076419666972999</v>
      </c>
    </row>
    <row r="232" spans="1:14" ht="12.6" hidden="1" customHeight="1">
      <c r="A232" s="72"/>
      <c r="B232" s="83" t="s">
        <v>20</v>
      </c>
      <c r="C232" s="86">
        <f t="shared" ref="C232:G232" si="58">(C104/C82-1)*100</f>
        <v>5.4814401109656963</v>
      </c>
      <c r="D232" s="86">
        <f t="shared" si="58"/>
        <v>6.1798226469216289</v>
      </c>
      <c r="E232" s="86">
        <f t="shared" si="58"/>
        <v>7.1931954762245898</v>
      </c>
      <c r="F232" s="86">
        <f t="shared" si="58"/>
        <v>6.6693282671489218</v>
      </c>
      <c r="G232" s="86">
        <f t="shared" si="58"/>
        <v>1.9504064833260726</v>
      </c>
      <c r="H232" s="72"/>
      <c r="I232" s="83" t="s">
        <v>20</v>
      </c>
      <c r="J232" s="86">
        <f t="shared" ref="J232:N232" si="59">(J104/J82-1)*100</f>
        <v>3.7542572273064456</v>
      </c>
      <c r="K232" s="86">
        <f t="shared" si="59"/>
        <v>4.6476285645949078</v>
      </c>
      <c r="L232" s="86">
        <f t="shared" si="59"/>
        <v>5.6590053989280298</v>
      </c>
      <c r="M232" s="86">
        <f t="shared" si="59"/>
        <v>7.9383095561425643</v>
      </c>
      <c r="N232" s="86">
        <f t="shared" si="59"/>
        <v>6.1514621462598784</v>
      </c>
    </row>
    <row r="233" spans="1:14" ht="12.6" hidden="1" customHeight="1">
      <c r="A233" s="72"/>
      <c r="B233" s="83" t="s">
        <v>21</v>
      </c>
      <c r="C233" s="86">
        <f t="shared" ref="C233:G233" si="60">(C105/C83-1)*100</f>
        <v>7.1091531049629397</v>
      </c>
      <c r="D233" s="86">
        <f t="shared" si="60"/>
        <v>8.5441506815696613</v>
      </c>
      <c r="E233" s="86">
        <f t="shared" si="60"/>
        <v>9.0394815178617129</v>
      </c>
      <c r="F233" s="86">
        <f t="shared" si="60"/>
        <v>7.3061600776990643</v>
      </c>
      <c r="G233" s="86">
        <f t="shared" si="60"/>
        <v>1.8470085051482066</v>
      </c>
      <c r="H233" s="72"/>
      <c r="I233" s="83" t="s">
        <v>21</v>
      </c>
      <c r="J233" s="86">
        <f t="shared" ref="J233:N233" si="61">(J105/J83-1)*100</f>
        <v>3.6509163336537087</v>
      </c>
      <c r="K233" s="86">
        <f t="shared" si="61"/>
        <v>4.4395815893173429</v>
      </c>
      <c r="L233" s="86">
        <f t="shared" si="61"/>
        <v>8.4354322941388347</v>
      </c>
      <c r="M233" s="86">
        <f t="shared" si="61"/>
        <v>8.390835908843485</v>
      </c>
      <c r="N233" s="86">
        <f t="shared" si="61"/>
        <v>7.4342592718944278</v>
      </c>
    </row>
    <row r="234" spans="1:14" ht="12.6" hidden="1" customHeight="1">
      <c r="A234" s="72"/>
      <c r="B234" s="83" t="s">
        <v>22</v>
      </c>
      <c r="C234" s="86">
        <f t="shared" ref="C234:G234" si="62">(C106/C84-1)*100</f>
        <v>5.7640608810389793</v>
      </c>
      <c r="D234" s="86">
        <f t="shared" si="62"/>
        <v>5.4580914955250526</v>
      </c>
      <c r="E234" s="86">
        <f t="shared" si="62"/>
        <v>6.4586653872614308</v>
      </c>
      <c r="F234" s="86">
        <f t="shared" si="62"/>
        <v>6.3355515945842766</v>
      </c>
      <c r="G234" s="86">
        <f t="shared" si="62"/>
        <v>4.2251620032379922</v>
      </c>
      <c r="H234" s="72"/>
      <c r="I234" s="83" t="s">
        <v>22</v>
      </c>
      <c r="J234" s="86">
        <f t="shared" ref="J234:N234" si="63">(J106/J84-1)*100</f>
        <v>3.1377929854673026</v>
      </c>
      <c r="K234" s="86">
        <f t="shared" si="63"/>
        <v>4.0197239748879454</v>
      </c>
      <c r="L234" s="86">
        <f t="shared" si="63"/>
        <v>8.2226051453770488</v>
      </c>
      <c r="M234" s="86">
        <f t="shared" si="63"/>
        <v>5.9249711947946482</v>
      </c>
      <c r="N234" s="86">
        <f t="shared" si="63"/>
        <v>7.6472112228793687</v>
      </c>
    </row>
    <row r="235" spans="1:14" ht="12.6" hidden="1" customHeight="1">
      <c r="A235" s="72"/>
      <c r="B235" s="88" t="s">
        <v>23</v>
      </c>
      <c r="C235" s="86">
        <f t="shared" ref="C235:G235" si="64">(C107/C85-1)*100</f>
        <v>5.4074019294559461</v>
      </c>
      <c r="D235" s="86">
        <f t="shared" si="64"/>
        <v>5.3544980854115742</v>
      </c>
      <c r="E235" s="86">
        <f t="shared" si="64"/>
        <v>5.9883030954178684</v>
      </c>
      <c r="F235" s="86">
        <f t="shared" si="64"/>
        <v>6.5459087688564122</v>
      </c>
      <c r="G235" s="86">
        <f t="shared" si="64"/>
        <v>3.0866547718222836</v>
      </c>
      <c r="H235" s="72"/>
      <c r="I235" s="88" t="s">
        <v>23</v>
      </c>
      <c r="J235" s="86">
        <f t="shared" ref="J235:N235" si="65">(J107/J85-1)*100</f>
        <v>3.4432356103008654</v>
      </c>
      <c r="K235" s="86">
        <f t="shared" si="65"/>
        <v>4.5346731034765053</v>
      </c>
      <c r="L235" s="86">
        <f t="shared" si="65"/>
        <v>6.9642027599656764</v>
      </c>
      <c r="M235" s="86">
        <f t="shared" si="65"/>
        <v>5.5075328846673655</v>
      </c>
      <c r="N235" s="86">
        <f t="shared" si="65"/>
        <v>5.9452790296322666</v>
      </c>
    </row>
    <row r="236" spans="1:14" ht="5.4" hidden="1" customHeight="1">
      <c r="A236" s="72"/>
      <c r="B236" s="89"/>
      <c r="C236" s="86"/>
      <c r="D236" s="86"/>
      <c r="E236" s="86"/>
      <c r="F236" s="86"/>
      <c r="G236" s="86"/>
      <c r="H236" s="72"/>
      <c r="I236" s="89"/>
      <c r="J236" s="86"/>
      <c r="K236" s="86"/>
      <c r="L236" s="86"/>
      <c r="M236" s="86"/>
      <c r="N236" s="86"/>
    </row>
    <row r="237" spans="1:14" ht="12.6" customHeight="1">
      <c r="A237" s="73">
        <v>2025</v>
      </c>
      <c r="B237" s="88" t="s">
        <v>12</v>
      </c>
      <c r="C237" s="86">
        <f t="shared" ref="C237:G237" si="66">(C109/C96-1)*100</f>
        <v>8.2020050887758433</v>
      </c>
      <c r="D237" s="86">
        <f t="shared" si="66"/>
        <v>9.6767339043002174</v>
      </c>
      <c r="E237" s="86">
        <f t="shared" si="66"/>
        <v>8.7718342878228217</v>
      </c>
      <c r="F237" s="86">
        <f t="shared" si="66"/>
        <v>7.8308845530034032</v>
      </c>
      <c r="G237" s="86">
        <f t="shared" si="66"/>
        <v>5.1776619680052871</v>
      </c>
      <c r="H237" s="73">
        <v>2025</v>
      </c>
      <c r="I237" s="88" t="s">
        <v>12</v>
      </c>
      <c r="J237" s="86">
        <f t="shared" ref="J237:N237" si="67">(J109/J96-1)*100</f>
        <v>4.7124777650284999</v>
      </c>
      <c r="K237" s="86">
        <f t="shared" si="67"/>
        <v>9.4043007325204098</v>
      </c>
      <c r="L237" s="86">
        <f t="shared" si="67"/>
        <v>8.2806852554729424</v>
      </c>
      <c r="M237" s="86">
        <f t="shared" si="67"/>
        <v>10.755575971158592</v>
      </c>
      <c r="N237" s="86">
        <f t="shared" si="67"/>
        <v>9.6209315673950293</v>
      </c>
    </row>
    <row r="238" spans="1:14" ht="12.6" customHeight="1">
      <c r="A238" s="73"/>
      <c r="B238" s="88" t="s">
        <v>13</v>
      </c>
      <c r="C238" s="86">
        <f t="shared" ref="C238:G238" si="68">(C110/C97-1)*100</f>
        <v>5.7489331099450425</v>
      </c>
      <c r="D238" s="86">
        <f t="shared" si="68"/>
        <v>5.6865282460316857</v>
      </c>
      <c r="E238" s="86">
        <f t="shared" si="68"/>
        <v>6.4001986541933675</v>
      </c>
      <c r="F238" s="86">
        <f t="shared" si="68"/>
        <v>6.0105021921284862</v>
      </c>
      <c r="G238" s="86">
        <f t="shared" si="68"/>
        <v>5.9228478321510902</v>
      </c>
      <c r="H238" s="73"/>
      <c r="I238" s="88" t="s">
        <v>13</v>
      </c>
      <c r="J238" s="86">
        <f t="shared" ref="J238:N238" si="69">(J110/J97-1)*100</f>
        <v>4.4987788308141319</v>
      </c>
      <c r="K238" s="86">
        <f t="shared" si="69"/>
        <v>8.6453016194107732</v>
      </c>
      <c r="L238" s="86">
        <f t="shared" si="69"/>
        <v>5.3889162130419388</v>
      </c>
      <c r="M238" s="86">
        <f t="shared" si="69"/>
        <v>7.5659913602712514</v>
      </c>
      <c r="N238" s="86">
        <f t="shared" si="69"/>
        <v>9.1780187125772628</v>
      </c>
    </row>
    <row r="239" spans="1:14" ht="12.6" customHeight="1">
      <c r="A239" s="73"/>
      <c r="B239" s="83" t="s">
        <v>24</v>
      </c>
      <c r="C239" s="86">
        <f t="shared" ref="C239:G239" si="70">(C111/C98-1)*100</f>
        <v>6.6125966539309688</v>
      </c>
      <c r="D239" s="86">
        <f t="shared" si="70"/>
        <v>6.5105947430767586</v>
      </c>
      <c r="E239" s="86">
        <f t="shared" si="70"/>
        <v>8.0741447490479512</v>
      </c>
      <c r="F239" s="86">
        <f t="shared" si="70"/>
        <v>7.8849511503390035</v>
      </c>
      <c r="G239" s="86">
        <f t="shared" si="70"/>
        <v>4.9836304622108418</v>
      </c>
      <c r="H239" s="73"/>
      <c r="I239" s="83" t="s">
        <v>24</v>
      </c>
      <c r="J239" s="86">
        <f t="shared" ref="J239:N239" si="71">(J111/J98-1)*100</f>
        <v>5.839912997601826</v>
      </c>
      <c r="K239" s="86">
        <f t="shared" si="71"/>
        <v>3.7456115463785133</v>
      </c>
      <c r="L239" s="86">
        <f t="shared" si="71"/>
        <v>7.2523744564945369</v>
      </c>
      <c r="M239" s="86">
        <f t="shared" si="71"/>
        <v>10.038270690692919</v>
      </c>
      <c r="N239" s="86">
        <f t="shared" si="71"/>
        <v>8.9708497966141323</v>
      </c>
    </row>
    <row r="240" spans="1:14" ht="12.6" customHeight="1">
      <c r="A240" s="73"/>
      <c r="B240" s="88" t="s">
        <v>15</v>
      </c>
      <c r="C240" s="86">
        <f t="shared" ref="C240:G240" si="72">(C112/C99-1)*100</f>
        <v>4.6548443478524382</v>
      </c>
      <c r="D240" s="86">
        <f t="shared" si="72"/>
        <v>4.2087940708295024</v>
      </c>
      <c r="E240" s="86">
        <f t="shared" si="72"/>
        <v>7.7547137793463339</v>
      </c>
      <c r="F240" s="86">
        <f t="shared" si="72"/>
        <v>5.6421515052862858</v>
      </c>
      <c r="G240" s="86">
        <f t="shared" si="72"/>
        <v>5.5048997296498259</v>
      </c>
      <c r="H240" s="73"/>
      <c r="I240" s="88" t="s">
        <v>15</v>
      </c>
      <c r="J240" s="86">
        <f t="shared" ref="J240:N240" si="73">(J112/J99-1)*100</f>
        <v>3.6457983155192553</v>
      </c>
      <c r="K240" s="86">
        <f t="shared" si="73"/>
        <v>3.109785530772502</v>
      </c>
      <c r="L240" s="86">
        <f t="shared" si="73"/>
        <v>4.5077270786708867</v>
      </c>
      <c r="M240" s="86">
        <f t="shared" si="73"/>
        <v>8.2958135457471762</v>
      </c>
      <c r="N240" s="86">
        <f t="shared" si="73"/>
        <v>6.496684401429409</v>
      </c>
    </row>
    <row r="241" spans="1:14" ht="12.6" customHeight="1">
      <c r="A241" s="73"/>
      <c r="B241" s="83" t="s">
        <v>16</v>
      </c>
      <c r="C241" s="86">
        <f t="shared" ref="C241:G241" si="74">(C113/C100-1)*100</f>
        <v>4.8646565703248212</v>
      </c>
      <c r="D241" s="86">
        <f t="shared" si="74"/>
        <v>4.041486187280019</v>
      </c>
      <c r="E241" s="86">
        <f t="shared" si="74"/>
        <v>6.439894938808477</v>
      </c>
      <c r="F241" s="86">
        <f t="shared" si="74"/>
        <v>5.7471635843173718</v>
      </c>
      <c r="G241" s="86">
        <f t="shared" si="74"/>
        <v>5.2917585180747739</v>
      </c>
      <c r="H241" s="73"/>
      <c r="I241" s="83" t="s">
        <v>16</v>
      </c>
      <c r="J241" s="86">
        <f t="shared" ref="J241:N241" si="75">(J113/J100-1)*100</f>
        <v>5.6091783434303988</v>
      </c>
      <c r="K241" s="86">
        <f t="shared" si="75"/>
        <v>3.8121112070280905</v>
      </c>
      <c r="L241" s="86">
        <f t="shared" si="75"/>
        <v>5.1871906487762631</v>
      </c>
      <c r="M241" s="86">
        <f t="shared" si="75"/>
        <v>6.686838562349795</v>
      </c>
      <c r="N241" s="86">
        <f t="shared" si="75"/>
        <v>4.1158220175512295</v>
      </c>
    </row>
    <row r="242" spans="1:14" ht="12.6" customHeight="1">
      <c r="A242" s="73"/>
      <c r="B242" s="88" t="s">
        <v>17</v>
      </c>
      <c r="C242" s="86">
        <f t="shared" ref="C242:G242" si="76">(C114/C101-1)*100</f>
        <v>5.3797146621667347</v>
      </c>
      <c r="D242" s="86">
        <f t="shared" si="76"/>
        <v>5.7170478376635581</v>
      </c>
      <c r="E242" s="86">
        <f t="shared" si="76"/>
        <v>6.5171584450579578</v>
      </c>
      <c r="F242" s="86">
        <f t="shared" si="76"/>
        <v>5.984472024758114</v>
      </c>
      <c r="G242" s="86">
        <f t="shared" si="76"/>
        <v>4.1264761615778855</v>
      </c>
      <c r="H242" s="73"/>
      <c r="I242" s="88" t="s">
        <v>17</v>
      </c>
      <c r="J242" s="86">
        <f t="shared" ref="J242:N242" si="77">(J114/J101-1)*100</f>
        <v>3.8200131205799348</v>
      </c>
      <c r="K242" s="86">
        <f t="shared" si="77"/>
        <v>3.3533370295366849</v>
      </c>
      <c r="L242" s="86">
        <f t="shared" si="77"/>
        <v>5.8628000748800702</v>
      </c>
      <c r="M242" s="86">
        <f t="shared" si="77"/>
        <v>5.8422356963625743</v>
      </c>
      <c r="N242" s="86">
        <f t="shared" si="77"/>
        <v>5.3563757554054625</v>
      </c>
    </row>
    <row r="243" spans="1:14" ht="12.6" customHeight="1">
      <c r="A243" s="73"/>
      <c r="B243" s="88" t="s">
        <v>18</v>
      </c>
      <c r="C243" s="86">
        <f t="shared" ref="C243:G243" si="78">(C115/C102-1)*100</f>
        <v>5.5652987510188767</v>
      </c>
      <c r="D243" s="86">
        <f t="shared" si="78"/>
        <v>5.514355125124859</v>
      </c>
      <c r="E243" s="86">
        <f t="shared" si="78"/>
        <v>6.1414155578905838</v>
      </c>
      <c r="F243" s="86">
        <f t="shared" si="78"/>
        <v>6.5961274411516557</v>
      </c>
      <c r="G243" s="86">
        <f t="shared" si="78"/>
        <v>3.2773440897759576</v>
      </c>
      <c r="H243" s="73"/>
      <c r="I243" s="88" t="s">
        <v>18</v>
      </c>
      <c r="J243" s="86">
        <f t="shared" ref="J243:N243" si="79">(J115/J102-1)*100</f>
        <v>3.6412256914994501</v>
      </c>
      <c r="K243" s="86">
        <f t="shared" si="79"/>
        <v>2.9950409436515946</v>
      </c>
      <c r="L243" s="86">
        <f t="shared" si="79"/>
        <v>7.5726670326104806</v>
      </c>
      <c r="M243" s="86">
        <f t="shared" si="79"/>
        <v>5.4616523801948258</v>
      </c>
      <c r="N243" s="86">
        <f t="shared" si="79"/>
        <v>5.1161340635630159</v>
      </c>
    </row>
    <row r="244" spans="1:14" ht="12.6" customHeight="1">
      <c r="A244" s="72"/>
      <c r="B244" s="83" t="s">
        <v>19</v>
      </c>
      <c r="C244" s="86">
        <f t="shared" ref="C244:G244" si="80">(C116/C103-1)*100</f>
        <v>5.0024704372939821</v>
      </c>
      <c r="D244" s="86">
        <f t="shared" si="80"/>
        <v>5.6053842156779776</v>
      </c>
      <c r="E244" s="86">
        <f t="shared" si="80"/>
        <v>5.5254648702048659</v>
      </c>
      <c r="F244" s="86">
        <f t="shared" si="80"/>
        <v>5.3137718327483041</v>
      </c>
      <c r="G244" s="86">
        <f t="shared" si="80"/>
        <v>3.1455199698166236</v>
      </c>
      <c r="H244" s="72"/>
      <c r="I244" s="83" t="s">
        <v>19</v>
      </c>
      <c r="J244" s="86">
        <f t="shared" ref="J244:N244" si="81">(J116/J103-1)*100</f>
        <v>2.5754264257019877</v>
      </c>
      <c r="K244" s="86">
        <f t="shared" si="81"/>
        <v>3.0940628648929991</v>
      </c>
      <c r="L244" s="86">
        <f t="shared" si="81"/>
        <v>6.0331430774943406</v>
      </c>
      <c r="M244" s="86">
        <f t="shared" si="81"/>
        <v>5.2034735851767655</v>
      </c>
      <c r="N244" s="86">
        <f t="shared" si="81"/>
        <v>5.0140856630290109</v>
      </c>
    </row>
    <row r="245" spans="1:14" ht="12.6" customHeight="1">
      <c r="A245" s="72"/>
      <c r="B245" s="88" t="s">
        <v>28</v>
      </c>
      <c r="C245" s="86">
        <f t="shared" ref="C245:G245" si="82">(C117/C104-1)*100</f>
        <v>6.9839804179506526</v>
      </c>
      <c r="D245" s="86">
        <f t="shared" si="82"/>
        <v>9.9029846150370702</v>
      </c>
      <c r="E245" s="86">
        <f t="shared" si="82"/>
        <v>6.195031709025689</v>
      </c>
      <c r="F245" s="86">
        <f t="shared" si="82"/>
        <v>7.0074945493636687</v>
      </c>
      <c r="G245" s="86">
        <f t="shared" si="82"/>
        <v>4.2364335703712674</v>
      </c>
      <c r="H245" s="72"/>
      <c r="I245" s="88" t="s">
        <v>28</v>
      </c>
      <c r="J245" s="86">
        <f t="shared" ref="J245:N245" si="83">(J117/J104-1)*100</f>
        <v>2.4991654085579684</v>
      </c>
      <c r="K245" s="86">
        <f t="shared" si="83"/>
        <v>4.5734082229986095</v>
      </c>
      <c r="L245" s="86">
        <f t="shared" si="83"/>
        <v>5.8225038277141872</v>
      </c>
      <c r="M245" s="86">
        <f t="shared" si="83"/>
        <v>5.3380183656096758</v>
      </c>
      <c r="N245" s="86">
        <f t="shared" si="83"/>
        <v>9.216422065134001</v>
      </c>
    </row>
    <row r="246" spans="1:14" ht="12.6" customHeight="1">
      <c r="A246" s="73"/>
      <c r="B246" s="88" t="s">
        <v>21</v>
      </c>
      <c r="C246" s="86">
        <f t="shared" ref="C246:G246" si="84">(C118/C105-1)*100</f>
        <v>6.8061046976456652</v>
      </c>
      <c r="D246" s="86">
        <f t="shared" si="84"/>
        <v>9.083496327312135</v>
      </c>
      <c r="E246" s="86">
        <f t="shared" si="84"/>
        <v>6.8992481978791487</v>
      </c>
      <c r="F246" s="86">
        <f t="shared" si="84"/>
        <v>7.1555667825031755</v>
      </c>
      <c r="G246" s="86">
        <f t="shared" si="84"/>
        <v>6.54469823398105</v>
      </c>
      <c r="H246" s="73"/>
      <c r="I246" s="88" t="s">
        <v>21</v>
      </c>
      <c r="J246" s="86">
        <f t="shared" ref="J246:N246" si="85">(J118/J105-1)*100</f>
        <v>2.7701185956223728</v>
      </c>
      <c r="K246" s="86">
        <f t="shared" si="85"/>
        <v>4.3318319687064788</v>
      </c>
      <c r="L246" s="86">
        <f t="shared" si="85"/>
        <v>5.2235280826857799</v>
      </c>
      <c r="M246" s="86">
        <f t="shared" si="85"/>
        <v>5.4593102842690922</v>
      </c>
      <c r="N246" s="86">
        <f t="shared" si="85"/>
        <v>8.5643837244466567</v>
      </c>
    </row>
    <row r="247" spans="1:14" ht="13.5" customHeight="1">
      <c r="A247" s="73"/>
      <c r="B247" s="83" t="s">
        <v>22</v>
      </c>
      <c r="C247" s="86">
        <f t="shared" ref="C247:G247" si="86">(C119/C106-1)*100</f>
        <v>6.4273520716215948</v>
      </c>
      <c r="D247" s="86">
        <f t="shared" si="86"/>
        <v>8.7071698002574305</v>
      </c>
      <c r="E247" s="86">
        <f t="shared" si="86"/>
        <v>6.3414484709609864</v>
      </c>
      <c r="F247" s="86">
        <f t="shared" si="86"/>
        <v>6.694787227184662</v>
      </c>
      <c r="G247" s="86">
        <f t="shared" si="86"/>
        <v>4.8733478753091974</v>
      </c>
      <c r="H247" s="73"/>
      <c r="I247" s="83" t="s">
        <v>22</v>
      </c>
      <c r="J247" s="86">
        <f t="shared" ref="J247:N247" si="87">(J119/J106-1)*100</f>
        <v>3.041247402856162</v>
      </c>
      <c r="K247" s="86">
        <f t="shared" si="87"/>
        <v>4.1351633297116663</v>
      </c>
      <c r="L247" s="86">
        <f t="shared" si="87"/>
        <v>5.1329257664861627</v>
      </c>
      <c r="M247" s="86">
        <f t="shared" si="87"/>
        <v>5.2761615864149514</v>
      </c>
      <c r="N247" s="86">
        <f t="shared" si="87"/>
        <v>7.2145772917896034</v>
      </c>
    </row>
    <row r="248" spans="1:14" ht="13.5" customHeight="1">
      <c r="A248" s="3"/>
      <c r="B248" s="83" t="s">
        <v>23</v>
      </c>
      <c r="C248" s="86">
        <f t="shared" ref="C248:G248" si="88">(C120/C107-1)*100</f>
        <v>6.9211941087949702</v>
      </c>
      <c r="D248" s="86">
        <f t="shared" si="88"/>
        <v>9.2611272319505833</v>
      </c>
      <c r="E248" s="86">
        <f t="shared" si="88"/>
        <v>6.4742284590370014</v>
      </c>
      <c r="F248" s="86">
        <f t="shared" si="88"/>
        <v>7.4151775835068934</v>
      </c>
      <c r="G248" s="86">
        <f t="shared" si="88"/>
        <v>5.8949294775648697</v>
      </c>
      <c r="H248" s="3"/>
      <c r="I248" s="83" t="s">
        <v>23</v>
      </c>
      <c r="J248" s="86">
        <f t="shared" ref="J248:N248" si="89">(J120/J107-1)*100</f>
        <v>3.1123036053171349</v>
      </c>
      <c r="K248" s="86">
        <f t="shared" si="89"/>
        <v>3.8917043243750671</v>
      </c>
      <c r="L248" s="86">
        <f t="shared" si="89"/>
        <v>5.6375352084158559</v>
      </c>
      <c r="M248" s="86">
        <f t="shared" si="89"/>
        <v>5.8642767507206983</v>
      </c>
      <c r="N248" s="86">
        <f t="shared" si="89"/>
        <v>9.12664909570573</v>
      </c>
    </row>
    <row r="249" spans="1:14" ht="13.5" customHeight="1">
      <c r="C249" s="86"/>
      <c r="D249" s="86"/>
      <c r="E249" s="86"/>
      <c r="F249" s="86"/>
      <c r="G249" s="86"/>
      <c r="J249" s="86"/>
      <c r="K249" s="86"/>
      <c r="L249" s="86"/>
      <c r="M249" s="86"/>
      <c r="N249" s="86"/>
    </row>
    <row r="250" spans="1:14" ht="12.6" customHeight="1">
      <c r="A250" s="73">
        <v>2026</v>
      </c>
      <c r="B250" s="83" t="s">
        <v>12</v>
      </c>
      <c r="C250" s="86">
        <f t="shared" ref="C250:G250" si="90">(C122/C109-1)*100</f>
        <v>6.1463675076264712</v>
      </c>
      <c r="D250" s="86">
        <f t="shared" si="90"/>
        <v>7.8894108916128136</v>
      </c>
      <c r="E250" s="86">
        <f t="shared" si="90"/>
        <v>5.5549757649694165</v>
      </c>
      <c r="F250" s="86">
        <f t="shared" si="90"/>
        <v>6.9703371559332039</v>
      </c>
      <c r="G250" s="86">
        <f t="shared" si="90"/>
        <v>3.872374643968346</v>
      </c>
      <c r="H250" s="73">
        <v>2026</v>
      </c>
      <c r="I250" s="83" t="s">
        <v>12</v>
      </c>
      <c r="J250" s="86">
        <f t="shared" ref="J250:N250" si="91">(J122/J109-1)*100</f>
        <v>3.267455196789637</v>
      </c>
      <c r="K250" s="86">
        <f t="shared" si="91"/>
        <v>4.2113564995755803</v>
      </c>
      <c r="L250" s="86">
        <f t="shared" si="91"/>
        <v>5.4394841337397359</v>
      </c>
      <c r="M250" s="86">
        <f t="shared" si="91"/>
        <v>6.1946590124617007</v>
      </c>
      <c r="N250" s="86">
        <f t="shared" si="91"/>
        <v>9.0485095947031358</v>
      </c>
    </row>
    <row r="251" spans="1:14" ht="12.6" customHeight="1">
      <c r="A251" s="73"/>
      <c r="B251" s="83" t="s">
        <v>13</v>
      </c>
      <c r="C251" s="86">
        <f t="shared" ref="C251:G251" si="92">(C123/C110-1)*100</f>
        <v>7.6848538517796161</v>
      </c>
      <c r="D251" s="86">
        <f t="shared" si="92"/>
        <v>10.449607427435016</v>
      </c>
      <c r="E251" s="86">
        <f t="shared" si="92"/>
        <v>7.7489815212904212</v>
      </c>
      <c r="F251" s="86">
        <f t="shared" si="92"/>
        <v>6.1885572102120978</v>
      </c>
      <c r="G251" s="86">
        <f t="shared" si="92"/>
        <v>4.1206845660521463</v>
      </c>
      <c r="H251" s="73"/>
      <c r="I251" s="83" t="s">
        <v>13</v>
      </c>
      <c r="J251" s="86">
        <f t="shared" ref="J251:N251" si="93">(J123/J110-1)*100</f>
        <v>4.2986405372185343</v>
      </c>
      <c r="K251" s="86">
        <f t="shared" si="93"/>
        <v>2.9829663988527599</v>
      </c>
      <c r="L251" s="86">
        <f t="shared" si="93"/>
        <v>7.3813327287316044</v>
      </c>
      <c r="M251" s="86">
        <f t="shared" si="93"/>
        <v>8.8577926029162377</v>
      </c>
      <c r="N251" s="86">
        <f t="shared" si="93"/>
        <v>8.2440356567824011</v>
      </c>
    </row>
    <row r="252" spans="1:14" ht="12.6" customHeight="1">
      <c r="A252" s="73"/>
      <c r="B252" s="83" t="s">
        <v>163</v>
      </c>
      <c r="C252" s="86">
        <f t="shared" ref="C252:G252" si="94">(C124/C111-1)*100</f>
        <v>7.5021963480883747</v>
      </c>
      <c r="D252" s="86">
        <f t="shared" si="94"/>
        <v>8.1314542833755397</v>
      </c>
      <c r="E252" s="86">
        <f t="shared" si="94"/>
        <v>7.8704234338030865</v>
      </c>
      <c r="F252" s="86">
        <f t="shared" si="94"/>
        <v>10.624762204680449</v>
      </c>
      <c r="G252" s="86">
        <f t="shared" si="94"/>
        <v>5.8843848254501507</v>
      </c>
      <c r="H252" s="73"/>
      <c r="I252" s="83" t="s">
        <v>163</v>
      </c>
      <c r="J252" s="86">
        <f t="shared" ref="J252:N252" si="95">(J124/J111-1)*100</f>
        <v>4.1288634452611328</v>
      </c>
      <c r="K252" s="86">
        <f t="shared" si="95"/>
        <v>2.7001294461175718</v>
      </c>
      <c r="L252" s="86">
        <f t="shared" si="95"/>
        <v>8.1527366828271663</v>
      </c>
      <c r="M252" s="86">
        <f t="shared" si="95"/>
        <v>9.2896124685057035</v>
      </c>
      <c r="N252" s="86">
        <f t="shared" si="95"/>
        <v>8.4780085014971576</v>
      </c>
    </row>
    <row r="253" spans="1:14" ht="12.6" customHeight="1">
      <c r="A253" s="73"/>
      <c r="B253" s="83" t="s">
        <v>154</v>
      </c>
      <c r="C253" s="86">
        <f t="shared" ref="C253:G253" si="96">(C125/C112-1)*100</f>
        <v>6.2789887399093747</v>
      </c>
      <c r="D253" s="86">
        <f t="shared" si="96"/>
        <v>6.1375142164680652</v>
      </c>
      <c r="E253" s="86">
        <f t="shared" si="96"/>
        <v>5.7692325546916834</v>
      </c>
      <c r="F253" s="86">
        <f t="shared" si="96"/>
        <v>12.51865037412967</v>
      </c>
      <c r="G253" s="86">
        <f t="shared" si="96"/>
        <v>3.6829521251235953</v>
      </c>
      <c r="H253" s="73"/>
      <c r="I253" s="83" t="s">
        <v>154</v>
      </c>
      <c r="J253" s="86">
        <f t="shared" ref="J253:N253" si="97">(J125/J112-1)*100</f>
        <v>3.4617093770679119</v>
      </c>
      <c r="K253" s="86">
        <f t="shared" si="97"/>
        <v>3.8124772685114827</v>
      </c>
      <c r="L253" s="86">
        <f t="shared" si="97"/>
        <v>6.7546685334450185</v>
      </c>
      <c r="M253" s="86">
        <f t="shared" si="97"/>
        <v>6.3526990764346536</v>
      </c>
      <c r="N253" s="86">
        <f t="shared" si="97"/>
        <v>8.7547993213236364</v>
      </c>
    </row>
    <row r="254" spans="1:14" ht="12.6" hidden="1" customHeight="1">
      <c r="A254" s="73"/>
      <c r="B254" s="83" t="s">
        <v>155</v>
      </c>
      <c r="C254" s="86">
        <f t="shared" ref="C254:G254" si="98">(C126/C113-1)*100</f>
        <v>-100</v>
      </c>
      <c r="D254" s="86">
        <f t="shared" si="98"/>
        <v>-100</v>
      </c>
      <c r="E254" s="86">
        <f t="shared" si="98"/>
        <v>-100</v>
      </c>
      <c r="F254" s="86">
        <f t="shared" si="98"/>
        <v>-100</v>
      </c>
      <c r="G254" s="86">
        <f t="shared" si="98"/>
        <v>-100</v>
      </c>
      <c r="H254" s="73"/>
      <c r="I254" s="83" t="s">
        <v>155</v>
      </c>
      <c r="J254" s="86">
        <f t="shared" ref="J254:N254" si="99">(J126/J113-1)*100</f>
        <v>-100</v>
      </c>
      <c r="K254" s="86">
        <f t="shared" si="99"/>
        <v>-100</v>
      </c>
      <c r="L254" s="86">
        <f t="shared" si="99"/>
        <v>-100</v>
      </c>
      <c r="M254" s="86">
        <f t="shared" si="99"/>
        <v>-100</v>
      </c>
      <c r="N254" s="86">
        <f t="shared" si="99"/>
        <v>-100</v>
      </c>
    </row>
    <row r="255" spans="1:14" ht="12.6" hidden="1" customHeight="1">
      <c r="A255" s="73"/>
      <c r="B255" s="83" t="s">
        <v>156</v>
      </c>
      <c r="C255" s="86">
        <f t="shared" ref="C255:G255" si="100">(C127/C114-1)*100</f>
        <v>-100</v>
      </c>
      <c r="D255" s="86">
        <f t="shared" si="100"/>
        <v>-100</v>
      </c>
      <c r="E255" s="86">
        <f t="shared" si="100"/>
        <v>-100</v>
      </c>
      <c r="F255" s="86">
        <f t="shared" si="100"/>
        <v>-100</v>
      </c>
      <c r="G255" s="86">
        <f t="shared" si="100"/>
        <v>-100</v>
      </c>
      <c r="H255" s="73"/>
      <c r="I255" s="83" t="s">
        <v>156</v>
      </c>
      <c r="J255" s="86">
        <f t="shared" ref="J255:N255" si="101">(J127/J114-1)*100</f>
        <v>-100</v>
      </c>
      <c r="K255" s="86">
        <f t="shared" si="101"/>
        <v>-100</v>
      </c>
      <c r="L255" s="86">
        <f t="shared" si="101"/>
        <v>-100</v>
      </c>
      <c r="M255" s="86">
        <f t="shared" si="101"/>
        <v>-100</v>
      </c>
      <c r="N255" s="86">
        <f t="shared" si="101"/>
        <v>-100</v>
      </c>
    </row>
    <row r="256" spans="1:14" ht="12.6" hidden="1" customHeight="1">
      <c r="A256" s="73"/>
      <c r="B256" s="83" t="s">
        <v>157</v>
      </c>
      <c r="C256" s="86">
        <f t="shared" ref="C256:G256" si="102">(C128/C115-1)*100</f>
        <v>-100</v>
      </c>
      <c r="D256" s="86">
        <f t="shared" si="102"/>
        <v>-100</v>
      </c>
      <c r="E256" s="86">
        <f t="shared" si="102"/>
        <v>-100</v>
      </c>
      <c r="F256" s="86">
        <f t="shared" si="102"/>
        <v>-100</v>
      </c>
      <c r="G256" s="86">
        <f t="shared" si="102"/>
        <v>-100</v>
      </c>
      <c r="H256" s="73"/>
      <c r="I256" s="83" t="s">
        <v>157</v>
      </c>
      <c r="J256" s="86">
        <f t="shared" ref="J256:N256" si="103">(J128/J115-1)*100</f>
        <v>-100</v>
      </c>
      <c r="K256" s="86">
        <f t="shared" si="103"/>
        <v>-100</v>
      </c>
      <c r="L256" s="86">
        <f t="shared" si="103"/>
        <v>-100</v>
      </c>
      <c r="M256" s="86">
        <f t="shared" si="103"/>
        <v>-100</v>
      </c>
      <c r="N256" s="86">
        <f t="shared" si="103"/>
        <v>-100</v>
      </c>
    </row>
    <row r="257" spans="1:14" ht="12.6" hidden="1" customHeight="1">
      <c r="A257" s="72"/>
      <c r="B257" s="83" t="s">
        <v>158</v>
      </c>
      <c r="C257" s="86">
        <f t="shared" ref="C257:G257" si="104">(C129/C116-1)*100</f>
        <v>-100</v>
      </c>
      <c r="D257" s="86">
        <f t="shared" si="104"/>
        <v>-100</v>
      </c>
      <c r="E257" s="86">
        <f t="shared" si="104"/>
        <v>-100</v>
      </c>
      <c r="F257" s="86">
        <f t="shared" si="104"/>
        <v>-100</v>
      </c>
      <c r="G257" s="86">
        <f t="shared" si="104"/>
        <v>-100</v>
      </c>
      <c r="H257" s="72"/>
      <c r="I257" s="83" t="s">
        <v>158</v>
      </c>
      <c r="J257" s="86">
        <f t="shared" ref="J257:N257" si="105">(J129/J116-1)*100</f>
        <v>-100</v>
      </c>
      <c r="K257" s="86">
        <f t="shared" si="105"/>
        <v>-100</v>
      </c>
      <c r="L257" s="86">
        <f t="shared" si="105"/>
        <v>-100</v>
      </c>
      <c r="M257" s="86">
        <f t="shared" si="105"/>
        <v>-100</v>
      </c>
      <c r="N257" s="86">
        <f t="shared" si="105"/>
        <v>-100</v>
      </c>
    </row>
    <row r="258" spans="1:14" ht="12.6" hidden="1" customHeight="1">
      <c r="A258" s="72"/>
      <c r="B258" s="83" t="s">
        <v>159</v>
      </c>
      <c r="C258" s="86">
        <f t="shared" ref="C258:G258" si="106">(C130/C117-1)*100</f>
        <v>-100</v>
      </c>
      <c r="D258" s="86">
        <f t="shared" si="106"/>
        <v>-100</v>
      </c>
      <c r="E258" s="86">
        <f t="shared" si="106"/>
        <v>-100</v>
      </c>
      <c r="F258" s="86">
        <f t="shared" si="106"/>
        <v>-100</v>
      </c>
      <c r="G258" s="86">
        <f t="shared" si="106"/>
        <v>-100</v>
      </c>
      <c r="H258" s="72"/>
      <c r="I258" s="83" t="s">
        <v>159</v>
      </c>
      <c r="J258" s="86">
        <f t="shared" ref="J258:N258" si="107">(J130/J117-1)*100</f>
        <v>-100</v>
      </c>
      <c r="K258" s="86">
        <f t="shared" si="107"/>
        <v>-100</v>
      </c>
      <c r="L258" s="86">
        <f t="shared" si="107"/>
        <v>-100</v>
      </c>
      <c r="M258" s="86">
        <f t="shared" si="107"/>
        <v>-100</v>
      </c>
      <c r="N258" s="86">
        <f t="shared" si="107"/>
        <v>-100</v>
      </c>
    </row>
    <row r="259" spans="1:14" ht="12.6" hidden="1" customHeight="1">
      <c r="A259" s="73"/>
      <c r="B259" s="83" t="s">
        <v>160</v>
      </c>
      <c r="C259" s="86">
        <f t="shared" ref="C259:G259" si="108">(C131/C118-1)*100</f>
        <v>-100</v>
      </c>
      <c r="D259" s="86">
        <f t="shared" si="108"/>
        <v>-100</v>
      </c>
      <c r="E259" s="86">
        <f t="shared" si="108"/>
        <v>-100</v>
      </c>
      <c r="F259" s="86">
        <f t="shared" si="108"/>
        <v>-100</v>
      </c>
      <c r="G259" s="86">
        <f t="shared" si="108"/>
        <v>-100</v>
      </c>
      <c r="H259" s="73"/>
      <c r="I259" s="83" t="s">
        <v>160</v>
      </c>
      <c r="J259" s="86">
        <f t="shared" ref="J259:N259" si="109">(J131/J118-1)*100</f>
        <v>-100</v>
      </c>
      <c r="K259" s="86">
        <f t="shared" si="109"/>
        <v>-100</v>
      </c>
      <c r="L259" s="86">
        <f t="shared" si="109"/>
        <v>-100</v>
      </c>
      <c r="M259" s="86">
        <f t="shared" si="109"/>
        <v>-100</v>
      </c>
      <c r="N259" s="86">
        <f t="shared" si="109"/>
        <v>-100</v>
      </c>
    </row>
    <row r="260" spans="1:14" ht="13.5" hidden="1" customHeight="1">
      <c r="A260" s="73"/>
      <c r="B260" s="83" t="s">
        <v>161</v>
      </c>
      <c r="C260" s="86">
        <f t="shared" ref="C260:G260" si="110">(C132/C119-1)*100</f>
        <v>-100</v>
      </c>
      <c r="D260" s="86">
        <f t="shared" si="110"/>
        <v>-100</v>
      </c>
      <c r="E260" s="86">
        <f t="shared" si="110"/>
        <v>-100</v>
      </c>
      <c r="F260" s="86">
        <f t="shared" si="110"/>
        <v>-100</v>
      </c>
      <c r="G260" s="86">
        <f t="shared" si="110"/>
        <v>-100</v>
      </c>
      <c r="H260" s="73"/>
      <c r="I260" s="83" t="s">
        <v>161</v>
      </c>
      <c r="J260" s="86">
        <f t="shared" ref="J260:N260" si="111">(J132/J119-1)*100</f>
        <v>-100</v>
      </c>
      <c r="K260" s="86">
        <f t="shared" si="111"/>
        <v>-100</v>
      </c>
      <c r="L260" s="86">
        <f t="shared" si="111"/>
        <v>-100</v>
      </c>
      <c r="M260" s="86">
        <f t="shared" si="111"/>
        <v>-100</v>
      </c>
      <c r="N260" s="86">
        <f t="shared" si="111"/>
        <v>-100</v>
      </c>
    </row>
    <row r="261" spans="1:14" ht="13.5" hidden="1" customHeight="1">
      <c r="A261" s="3"/>
      <c r="B261" s="83" t="s">
        <v>134</v>
      </c>
      <c r="C261" s="86">
        <f t="shared" ref="C261:G261" si="112">(C133/C120-1)*100</f>
        <v>-100</v>
      </c>
      <c r="D261" s="86">
        <f t="shared" si="112"/>
        <v>-100</v>
      </c>
      <c r="E261" s="86">
        <f t="shared" si="112"/>
        <v>-100</v>
      </c>
      <c r="F261" s="86">
        <f t="shared" si="112"/>
        <v>-100</v>
      </c>
      <c r="G261" s="86">
        <f t="shared" si="112"/>
        <v>-100</v>
      </c>
      <c r="H261" s="3"/>
      <c r="I261" s="83" t="s">
        <v>134</v>
      </c>
      <c r="J261" s="86">
        <f t="shared" ref="J261:N261" si="113">(J133/J120-1)*100</f>
        <v>-100</v>
      </c>
      <c r="K261" s="86">
        <f t="shared" si="113"/>
        <v>-100</v>
      </c>
      <c r="L261" s="86">
        <f t="shared" si="113"/>
        <v>-100</v>
      </c>
      <c r="M261" s="86">
        <f t="shared" si="113"/>
        <v>-100</v>
      </c>
      <c r="N261" s="86">
        <f t="shared" si="113"/>
        <v>-100</v>
      </c>
    </row>
    <row r="262" spans="1:14" ht="2.4" customHeight="1">
      <c r="A262" s="72"/>
      <c r="B262" s="72"/>
      <c r="C262" s="86"/>
      <c r="D262" s="86"/>
      <c r="E262" s="86"/>
      <c r="F262" s="86"/>
      <c r="G262" s="86"/>
      <c r="H262" s="72"/>
      <c r="I262" s="72"/>
      <c r="J262" s="86"/>
      <c r="K262" s="86"/>
      <c r="L262" s="86"/>
      <c r="M262" s="86"/>
      <c r="N262" s="86"/>
    </row>
    <row r="263" spans="1:14" s="48" customFormat="1" ht="13.2" customHeight="1">
      <c r="A263" s="150" t="s">
        <v>145</v>
      </c>
      <c r="B263" s="150"/>
      <c r="C263" s="150"/>
      <c r="D263" s="150"/>
      <c r="E263" s="150"/>
      <c r="F263" s="150"/>
      <c r="G263" s="150"/>
      <c r="H263" s="159" t="s">
        <v>150</v>
      </c>
      <c r="I263" s="159"/>
      <c r="J263" s="159"/>
      <c r="K263" s="159"/>
      <c r="L263" s="159"/>
      <c r="M263" s="159"/>
      <c r="N263" s="159"/>
    </row>
    <row r="264" spans="1:14" ht="12.9" hidden="1" customHeight="1">
      <c r="A264" s="73">
        <v>2018</v>
      </c>
      <c r="B264" s="72" t="s">
        <v>12</v>
      </c>
      <c r="C264" s="75">
        <v>-0.2</v>
      </c>
      <c r="D264" s="75">
        <v>0.4</v>
      </c>
      <c r="E264" s="75">
        <v>0.5</v>
      </c>
      <c r="F264" s="75">
        <v>-1.3</v>
      </c>
      <c r="G264" s="75">
        <v>2.5</v>
      </c>
      <c r="H264" s="73">
        <v>2018</v>
      </c>
      <c r="I264" s="72" t="s">
        <v>12</v>
      </c>
      <c r="J264" s="75">
        <v>-1.2675241949650899</v>
      </c>
      <c r="K264" s="75">
        <v>0.179962124284794</v>
      </c>
      <c r="L264" s="75">
        <v>-1.5195137211276399</v>
      </c>
      <c r="M264" s="75">
        <v>1.1546406447809201</v>
      </c>
      <c r="N264" s="75">
        <v>-0.57215848553983095</v>
      </c>
    </row>
    <row r="265" spans="1:14" ht="12.9" hidden="1" customHeight="1">
      <c r="A265" s="72"/>
      <c r="B265" s="72" t="s">
        <v>13</v>
      </c>
      <c r="C265" s="75">
        <v>-1.1000000000000001</v>
      </c>
      <c r="D265" s="75">
        <v>-0.8</v>
      </c>
      <c r="E265" s="75">
        <v>-2.5</v>
      </c>
      <c r="F265" s="75">
        <v>2.2000000000000002</v>
      </c>
      <c r="G265" s="75">
        <v>-0.3</v>
      </c>
      <c r="H265" s="72"/>
      <c r="I265" s="72" t="s">
        <v>13</v>
      </c>
      <c r="J265" s="75">
        <v>-3.3140501728127298</v>
      </c>
      <c r="K265" s="75">
        <v>-1.0867467038765399</v>
      </c>
      <c r="L265" s="75">
        <v>-1.4528621068916501</v>
      </c>
      <c r="M265" s="75">
        <v>-3.0958120057321299</v>
      </c>
      <c r="N265" s="75">
        <v>-0.73958252288172099</v>
      </c>
    </row>
    <row r="266" spans="1:14" ht="12.9" hidden="1" customHeight="1">
      <c r="A266" s="72"/>
      <c r="B266" s="72" t="s">
        <v>14</v>
      </c>
      <c r="C266" s="75">
        <v>4.0999999999999996</v>
      </c>
      <c r="D266" s="75">
        <v>5.7</v>
      </c>
      <c r="E266" s="75">
        <v>3.4</v>
      </c>
      <c r="F266" s="75">
        <v>3.7</v>
      </c>
      <c r="G266" s="75">
        <v>1</v>
      </c>
      <c r="H266" s="72"/>
      <c r="I266" s="72" t="s">
        <v>14</v>
      </c>
      <c r="J266" s="75">
        <v>4.3256280065757897</v>
      </c>
      <c r="K266" s="75">
        <v>2.7828455987362699</v>
      </c>
      <c r="L266" s="75">
        <v>3.7554248763978402</v>
      </c>
      <c r="M266" s="75">
        <v>0.30143219437412899</v>
      </c>
      <c r="N266" s="75">
        <v>1.87449886301743</v>
      </c>
    </row>
    <row r="267" spans="1:14" ht="12.9" hidden="1" customHeight="1">
      <c r="A267" s="72"/>
      <c r="B267" s="72" t="s">
        <v>15</v>
      </c>
      <c r="C267" s="75">
        <v>-4.2</v>
      </c>
      <c r="D267" s="75">
        <v>-5.5</v>
      </c>
      <c r="E267" s="75">
        <v>-0.9</v>
      </c>
      <c r="F267" s="75">
        <v>-4</v>
      </c>
      <c r="G267" s="75">
        <v>-3.1</v>
      </c>
      <c r="H267" s="72"/>
      <c r="I267" s="72" t="s">
        <v>15</v>
      </c>
      <c r="J267" s="75">
        <v>-3.4726179473579402</v>
      </c>
      <c r="K267" s="75">
        <v>-4.6315481138012196</v>
      </c>
      <c r="L267" s="75">
        <v>-3.9654129615241902</v>
      </c>
      <c r="M267" s="75">
        <v>-0.306300315379604</v>
      </c>
      <c r="N267" s="75">
        <v>1.60382333652183</v>
      </c>
    </row>
    <row r="268" spans="1:14" ht="12.9" hidden="1" customHeight="1">
      <c r="A268" s="72"/>
      <c r="B268" s="72" t="s">
        <v>16</v>
      </c>
      <c r="C268" s="75">
        <v>4.4000000000000004</v>
      </c>
      <c r="D268" s="75">
        <v>5.6</v>
      </c>
      <c r="E268" s="75">
        <v>2.5</v>
      </c>
      <c r="F268" s="75">
        <v>2.6</v>
      </c>
      <c r="G268" s="75">
        <v>2.2000000000000002</v>
      </c>
      <c r="H268" s="72"/>
      <c r="I268" s="72" t="s">
        <v>16</v>
      </c>
      <c r="J268" s="75">
        <v>3.3639521041432201</v>
      </c>
      <c r="K268" s="75">
        <v>1.31682298595193</v>
      </c>
      <c r="L268" s="75">
        <v>6.7946430977696899</v>
      </c>
      <c r="M268" s="75">
        <v>1.3953882982039401</v>
      </c>
      <c r="N268" s="75">
        <v>-0.80750952570142198</v>
      </c>
    </row>
    <row r="269" spans="1:14" ht="12.9" hidden="1" customHeight="1">
      <c r="A269" s="72"/>
      <c r="B269" s="72" t="s">
        <v>17</v>
      </c>
      <c r="C269" s="75">
        <v>4.5</v>
      </c>
      <c r="D269" s="75">
        <v>7</v>
      </c>
      <c r="E269" s="75">
        <v>2.8</v>
      </c>
      <c r="F269" s="75">
        <v>3</v>
      </c>
      <c r="G269" s="75">
        <v>0.7</v>
      </c>
      <c r="H269" s="72"/>
      <c r="I269" s="72" t="s">
        <v>17</v>
      </c>
      <c r="J269" s="75">
        <v>4.9318714167166897</v>
      </c>
      <c r="K269" s="75">
        <v>4.5523696166630101</v>
      </c>
      <c r="L269" s="75">
        <v>3.3454356703361401</v>
      </c>
      <c r="M269" s="75">
        <v>2.2211132250064001</v>
      </c>
      <c r="N269" s="75">
        <v>0.51512377928277797</v>
      </c>
    </row>
    <row r="270" spans="1:14" ht="12.9" hidden="1" customHeight="1">
      <c r="A270" s="72"/>
      <c r="B270" s="72" t="s">
        <v>18</v>
      </c>
      <c r="C270" s="75">
        <v>1.7</v>
      </c>
      <c r="D270" s="75">
        <v>2.1</v>
      </c>
      <c r="E270" s="75">
        <v>-0.1</v>
      </c>
      <c r="F270" s="75">
        <v>2.1</v>
      </c>
      <c r="G270" s="75">
        <v>1.7</v>
      </c>
      <c r="H270" s="72"/>
      <c r="I270" s="72" t="s">
        <v>18</v>
      </c>
      <c r="J270" s="75">
        <v>0.41118552757126697</v>
      </c>
      <c r="K270" s="75">
        <v>0.29768125926330502</v>
      </c>
      <c r="L270" s="75">
        <v>2.5371752242000101</v>
      </c>
      <c r="M270" s="75">
        <v>-1.0364926562945</v>
      </c>
      <c r="N270" s="75">
        <v>1.29987747538911</v>
      </c>
    </row>
    <row r="271" spans="1:14" ht="12.9" hidden="1" customHeight="1">
      <c r="A271" s="72"/>
      <c r="B271" s="72" t="s">
        <v>19</v>
      </c>
      <c r="C271" s="75">
        <v>0.1</v>
      </c>
      <c r="D271" s="75">
        <v>-2.5</v>
      </c>
      <c r="E271" s="75">
        <v>2</v>
      </c>
      <c r="F271" s="75">
        <v>0.4</v>
      </c>
      <c r="G271" s="75">
        <v>1.4</v>
      </c>
      <c r="H271" s="72"/>
      <c r="I271" s="72" t="s">
        <v>19</v>
      </c>
      <c r="J271" s="75">
        <v>0.22414696123469499</v>
      </c>
      <c r="K271" s="75">
        <v>1.36119899924747</v>
      </c>
      <c r="L271" s="75">
        <v>2.7538928080504701</v>
      </c>
      <c r="M271" s="75">
        <v>0.67582112447519505</v>
      </c>
      <c r="N271" s="75">
        <v>2.1587694877516199</v>
      </c>
    </row>
    <row r="272" spans="1:14" ht="12.9" hidden="1" customHeight="1">
      <c r="A272" s="72"/>
      <c r="B272" s="72" t="s">
        <v>20</v>
      </c>
      <c r="C272" s="75">
        <v>-5.3</v>
      </c>
      <c r="D272" s="75">
        <v>-6.5</v>
      </c>
      <c r="E272" s="75">
        <v>-6</v>
      </c>
      <c r="F272" s="75">
        <v>-3.1</v>
      </c>
      <c r="G272" s="75">
        <v>-1.6</v>
      </c>
      <c r="H272" s="72"/>
      <c r="I272" s="72" t="s">
        <v>20</v>
      </c>
      <c r="J272" s="75">
        <v>-4.9064550308294397</v>
      </c>
      <c r="K272" s="75">
        <v>4.2134382170859697</v>
      </c>
      <c r="L272" s="75">
        <v>-8.5553469941732505</v>
      </c>
      <c r="M272" s="75">
        <v>1.0999999999999901</v>
      </c>
      <c r="N272" s="75">
        <v>-2.5972988992669102</v>
      </c>
    </row>
    <row r="273" spans="1:14" ht="12.9" hidden="1" customHeight="1">
      <c r="A273" s="72"/>
      <c r="B273" s="72" t="s">
        <v>21</v>
      </c>
      <c r="C273" s="75">
        <v>2</v>
      </c>
      <c r="D273" s="75">
        <v>2</v>
      </c>
      <c r="E273" s="75">
        <v>2</v>
      </c>
      <c r="F273" s="75">
        <v>0.4</v>
      </c>
      <c r="G273" s="75">
        <v>0.9</v>
      </c>
      <c r="H273" s="72"/>
      <c r="I273" s="72" t="s">
        <v>21</v>
      </c>
      <c r="J273" s="75">
        <v>2.0215813048834099</v>
      </c>
      <c r="K273" s="75">
        <v>-2.754868833942</v>
      </c>
      <c r="L273" s="75">
        <v>4.4852645700208997</v>
      </c>
      <c r="M273" s="75">
        <v>1.62992008202267</v>
      </c>
      <c r="N273" s="75">
        <v>2.84791611121504</v>
      </c>
    </row>
    <row r="274" spans="1:14" ht="12.9" hidden="1" customHeight="1">
      <c r="A274" s="72"/>
      <c r="B274" s="72" t="s">
        <v>22</v>
      </c>
      <c r="C274" s="75">
        <v>2.1</v>
      </c>
      <c r="D274" s="75">
        <v>3.3</v>
      </c>
      <c r="E274" s="75">
        <v>1.5</v>
      </c>
      <c r="F274" s="75">
        <v>1.6</v>
      </c>
      <c r="G274" s="75">
        <v>0.8</v>
      </c>
      <c r="H274" s="72"/>
      <c r="I274" s="72" t="s">
        <v>22</v>
      </c>
      <c r="J274" s="75">
        <v>1.5769916227744001</v>
      </c>
      <c r="K274" s="75">
        <v>1.4682535135289301</v>
      </c>
      <c r="L274" s="75">
        <v>1.5351700116545299</v>
      </c>
      <c r="M274" s="75">
        <v>-0.12014523839311</v>
      </c>
      <c r="N274" s="75">
        <v>2.9588752935612499</v>
      </c>
    </row>
    <row r="275" spans="1:14" ht="12.9" hidden="1" customHeight="1">
      <c r="A275" s="72"/>
      <c r="B275" s="72" t="s">
        <v>23</v>
      </c>
      <c r="C275" s="75">
        <v>4.2</v>
      </c>
      <c r="D275" s="75">
        <v>5.0999999999999996</v>
      </c>
      <c r="E275" s="75">
        <v>3</v>
      </c>
      <c r="F275" s="75">
        <v>0.3</v>
      </c>
      <c r="G275" s="75">
        <v>1.3</v>
      </c>
      <c r="H275" s="72"/>
      <c r="I275" s="72" t="s">
        <v>23</v>
      </c>
      <c r="J275" s="75">
        <v>5.7408370851022497</v>
      </c>
      <c r="K275" s="75">
        <v>4.3121224118405799</v>
      </c>
      <c r="L275" s="75">
        <v>5.23068931198436</v>
      </c>
      <c r="M275" s="75">
        <v>3.8260818306965301</v>
      </c>
      <c r="N275" s="75">
        <v>1.0548512184994201</v>
      </c>
    </row>
    <row r="276" spans="1:14" ht="12.9" hidden="1" customHeight="1">
      <c r="A276" s="72"/>
      <c r="B276" s="73"/>
      <c r="C276" s="80"/>
      <c r="D276" s="80"/>
      <c r="E276" s="80"/>
      <c r="F276" s="80"/>
      <c r="G276" s="80"/>
      <c r="H276" s="72"/>
      <c r="I276" s="73"/>
      <c r="J276" s="80"/>
      <c r="K276" s="80"/>
      <c r="L276" s="80"/>
      <c r="M276" s="80"/>
      <c r="N276" s="80"/>
    </row>
    <row r="277" spans="1:14" ht="12.9" hidden="1" customHeight="1">
      <c r="A277" s="73">
        <v>2019</v>
      </c>
      <c r="B277" s="72" t="s">
        <v>12</v>
      </c>
      <c r="C277" s="86">
        <v>-1.7707496162774701</v>
      </c>
      <c r="D277" s="86">
        <v>-1.3781651994689801</v>
      </c>
      <c r="E277" s="86">
        <v>0.28872411332738801</v>
      </c>
      <c r="F277" s="86">
        <v>-1.9112810073933</v>
      </c>
      <c r="G277" s="86">
        <v>-0.199999999999945</v>
      </c>
      <c r="H277" s="73">
        <v>2019</v>
      </c>
      <c r="I277" s="72" t="s">
        <v>12</v>
      </c>
      <c r="J277" s="86">
        <v>-2.1158864388026299</v>
      </c>
      <c r="K277" s="86">
        <v>-0.35633226446864003</v>
      </c>
      <c r="L277" s="86">
        <v>-3.8320341488915499</v>
      </c>
      <c r="M277" s="86">
        <v>0.80737195791749095</v>
      </c>
      <c r="N277" s="86">
        <v>-0.17446519424120199</v>
      </c>
    </row>
    <row r="278" spans="1:14" ht="12.9" hidden="1" customHeight="1">
      <c r="A278" s="73"/>
      <c r="B278" s="72" t="s">
        <v>13</v>
      </c>
      <c r="C278" s="86">
        <v>-3.0360622152604799</v>
      </c>
      <c r="D278" s="86">
        <v>-4.64244156885424</v>
      </c>
      <c r="E278" s="86">
        <v>-1.4882775577965099</v>
      </c>
      <c r="F278" s="86">
        <v>0.89262912758563095</v>
      </c>
      <c r="G278" s="86">
        <v>0.95531580614485201</v>
      </c>
      <c r="H278" s="73"/>
      <c r="I278" s="72" t="s">
        <v>13</v>
      </c>
      <c r="J278" s="86">
        <v>-4.6005992515956402</v>
      </c>
      <c r="K278" s="86">
        <v>-3.5684412310193099</v>
      </c>
      <c r="L278" s="86">
        <v>-3.1231525796561299</v>
      </c>
      <c r="M278" s="86">
        <v>-2.8090537479764199</v>
      </c>
      <c r="N278" s="86">
        <v>-3.8234859369896901</v>
      </c>
    </row>
    <row r="279" spans="1:14" ht="12.9" hidden="1" customHeight="1">
      <c r="A279" s="73"/>
      <c r="B279" s="72" t="s">
        <v>24</v>
      </c>
      <c r="C279" s="86">
        <v>2.5640968985692898</v>
      </c>
      <c r="D279" s="86">
        <v>4.2488378626519099</v>
      </c>
      <c r="E279" s="86">
        <v>3.91378887658025</v>
      </c>
      <c r="F279" s="86">
        <v>2.2863840804396802</v>
      </c>
      <c r="G279" s="86">
        <v>-0.63222236493308803</v>
      </c>
      <c r="H279" s="73"/>
      <c r="I279" s="72" t="s">
        <v>24</v>
      </c>
      <c r="J279" s="86">
        <v>3.0014562889813199</v>
      </c>
      <c r="K279" s="86">
        <v>2.1215589083031201</v>
      </c>
      <c r="L279" s="86">
        <v>1.1666234586106501</v>
      </c>
      <c r="M279" s="86">
        <v>2.1349251298090799</v>
      </c>
      <c r="N279" s="86">
        <v>0.18943549887804301</v>
      </c>
    </row>
    <row r="280" spans="1:14" ht="12.9" hidden="1" customHeight="1">
      <c r="A280" s="73"/>
      <c r="B280" s="72" t="s">
        <v>25</v>
      </c>
      <c r="C280" s="86">
        <v>-4.0485117366573302</v>
      </c>
      <c r="D280" s="86">
        <v>-5.3470801768114802</v>
      </c>
      <c r="E280" s="86">
        <v>-1.4756007109198399</v>
      </c>
      <c r="F280" s="86">
        <v>-4.8574296517658899</v>
      </c>
      <c r="G280" s="86">
        <v>-2.08948684591005</v>
      </c>
      <c r="H280" s="73"/>
      <c r="I280" s="72" t="s">
        <v>25</v>
      </c>
      <c r="J280" s="86">
        <v>-3.2898009358946201</v>
      </c>
      <c r="K280" s="86">
        <v>-5.4255500258970297</v>
      </c>
      <c r="L280" s="86">
        <v>-3.6529553845524099</v>
      </c>
      <c r="M280" s="86">
        <v>-1.73050873943564</v>
      </c>
      <c r="N280" s="86">
        <v>2.0723114061632399</v>
      </c>
    </row>
    <row r="281" spans="1:14" ht="12.9" hidden="1" customHeight="1">
      <c r="A281" s="73"/>
      <c r="B281" s="72" t="s">
        <v>26</v>
      </c>
      <c r="C281" s="86">
        <v>5.2520359974533202</v>
      </c>
      <c r="D281" s="86">
        <v>6.4375109043697698</v>
      </c>
      <c r="E281" s="86">
        <v>3.2840009765753102</v>
      </c>
      <c r="F281" s="86">
        <v>2.7756294238640198</v>
      </c>
      <c r="G281" s="86">
        <v>0.70011069951088101</v>
      </c>
      <c r="H281" s="73"/>
      <c r="I281" s="72" t="s">
        <v>26</v>
      </c>
      <c r="J281" s="86">
        <v>5.24233072433766</v>
      </c>
      <c r="K281" s="86">
        <v>2.44484309011226</v>
      </c>
      <c r="L281" s="86">
        <v>8.2773201167529695</v>
      </c>
      <c r="M281" s="86">
        <v>3.0101982926851201</v>
      </c>
      <c r="N281" s="86">
        <v>-3.0095465091263001</v>
      </c>
    </row>
    <row r="282" spans="1:14" ht="12.9" hidden="1" customHeight="1">
      <c r="A282" s="73"/>
      <c r="B282" s="72" t="s">
        <v>17</v>
      </c>
      <c r="C282" s="86">
        <v>4.3896259756299099</v>
      </c>
      <c r="D282" s="86">
        <v>6.8715019695811499</v>
      </c>
      <c r="E282" s="86">
        <v>2.4457453981966202</v>
      </c>
      <c r="F282" s="86">
        <v>3.9619834924836201</v>
      </c>
      <c r="G282" s="86">
        <v>0.46122793298348802</v>
      </c>
      <c r="H282" s="73"/>
      <c r="I282" s="72" t="s">
        <v>17</v>
      </c>
      <c r="J282" s="86">
        <v>4.1305361570361399</v>
      </c>
      <c r="K282" s="86">
        <v>4.7962528641222599</v>
      </c>
      <c r="L282" s="86">
        <v>3.1595076010009202</v>
      </c>
      <c r="M282" s="86">
        <v>1.0068500845704</v>
      </c>
      <c r="N282" s="86">
        <v>2.1615122081170699</v>
      </c>
    </row>
    <row r="283" spans="1:14" ht="12.9" hidden="1" customHeight="1">
      <c r="A283" s="73"/>
      <c r="B283" s="72" t="s">
        <v>18</v>
      </c>
      <c r="C283" s="86">
        <v>1.1122488663123999</v>
      </c>
      <c r="D283" s="86">
        <v>1.4529298757545599</v>
      </c>
      <c r="E283" s="86">
        <v>1.0242440171004601</v>
      </c>
      <c r="F283" s="86">
        <v>0.80887237541071899</v>
      </c>
      <c r="G283" s="86">
        <v>1.2909229801166999</v>
      </c>
      <c r="H283" s="73"/>
      <c r="I283" s="72" t="s">
        <v>18</v>
      </c>
      <c r="J283" s="86">
        <v>0.12939548399539799</v>
      </c>
      <c r="K283" s="86">
        <v>-0.489135102487537</v>
      </c>
      <c r="L283" s="86">
        <v>1.6913140170338601</v>
      </c>
      <c r="M283" s="86">
        <v>-1.87805910359703</v>
      </c>
      <c r="N283" s="86">
        <v>0.47570620211798698</v>
      </c>
    </row>
    <row r="284" spans="1:14" ht="12.9" hidden="1" customHeight="1">
      <c r="A284" s="72"/>
      <c r="B284" s="72" t="s">
        <v>27</v>
      </c>
      <c r="C284" s="86">
        <v>-9.8393957701592399E-2</v>
      </c>
      <c r="D284" s="86">
        <v>-2.6398011100836198</v>
      </c>
      <c r="E284" s="86">
        <v>1.19497001432074</v>
      </c>
      <c r="F284" s="86">
        <v>0.10990112631570299</v>
      </c>
      <c r="G284" s="86">
        <v>1.14462263344199</v>
      </c>
      <c r="H284" s="72"/>
      <c r="I284" s="72" t="s">
        <v>27</v>
      </c>
      <c r="J284" s="86">
        <v>-0.15192863711888099</v>
      </c>
      <c r="K284" s="86">
        <v>1.73918574774621</v>
      </c>
      <c r="L284" s="86">
        <v>2.54496622378353</v>
      </c>
      <c r="M284" s="86">
        <v>1.3649256288238201</v>
      </c>
      <c r="N284" s="86">
        <v>2.5980265492463501</v>
      </c>
    </row>
    <row r="285" spans="1:14" ht="12.9" hidden="1" customHeight="1">
      <c r="A285" s="72"/>
      <c r="B285" s="72" t="s">
        <v>28</v>
      </c>
      <c r="C285" s="86">
        <v>-5.0363327811912804</v>
      </c>
      <c r="D285" s="86">
        <v>-6.1442303788024297</v>
      </c>
      <c r="E285" s="86">
        <v>-6.8890554245383298</v>
      </c>
      <c r="F285" s="86">
        <v>-2.04412967259919</v>
      </c>
      <c r="G285" s="86">
        <v>-0.451023642191484</v>
      </c>
      <c r="H285" s="72"/>
      <c r="I285" s="72" t="s">
        <v>28</v>
      </c>
      <c r="J285" s="86">
        <v>-4.7273711419986304</v>
      </c>
      <c r="K285" s="86">
        <v>2.19456142267898</v>
      </c>
      <c r="L285" s="86">
        <v>-8.1149763740307694</v>
      </c>
      <c r="M285" s="86">
        <v>0.32527226876883902</v>
      </c>
      <c r="N285" s="86">
        <v>-1.4146731765249501</v>
      </c>
    </row>
    <row r="286" spans="1:14" ht="12.9" hidden="1" customHeight="1">
      <c r="A286" s="72"/>
      <c r="B286" s="72" t="s">
        <v>29</v>
      </c>
      <c r="C286" s="86">
        <v>1.6259195498685699</v>
      </c>
      <c r="D286" s="86">
        <v>1.65302739499396</v>
      </c>
      <c r="E286" s="86">
        <v>1.62644823067575</v>
      </c>
      <c r="F286" s="86">
        <v>-8.0715302533962405E-2</v>
      </c>
      <c r="G286" s="86">
        <v>0.61281481735466803</v>
      </c>
      <c r="H286" s="72"/>
      <c r="I286" s="72" t="s">
        <v>29</v>
      </c>
      <c r="J286" s="86">
        <v>1.4462716358707901</v>
      </c>
      <c r="K286" s="86">
        <v>-3.30479417512618</v>
      </c>
      <c r="L286" s="86">
        <v>4.1000654379655703</v>
      </c>
      <c r="M286" s="86">
        <v>2.3285955216085599</v>
      </c>
      <c r="N286" s="86">
        <v>3.8200136169920502</v>
      </c>
    </row>
    <row r="287" spans="1:14" ht="12.9" hidden="1" customHeight="1">
      <c r="A287" s="79"/>
      <c r="B287" s="81" t="s">
        <v>22</v>
      </c>
      <c r="C287" s="86">
        <v>2.3096749171995299</v>
      </c>
      <c r="D287" s="86">
        <v>3.5976776208554799</v>
      </c>
      <c r="E287" s="86">
        <v>1.6179221091873199</v>
      </c>
      <c r="F287" s="86">
        <v>1.8987208697261999</v>
      </c>
      <c r="G287" s="86">
        <v>0.934511606671795</v>
      </c>
      <c r="H287" s="79"/>
      <c r="I287" s="81" t="s">
        <v>22</v>
      </c>
      <c r="J287" s="86">
        <v>1.00094063058489</v>
      </c>
      <c r="K287" s="86">
        <v>2.4300379070221201</v>
      </c>
      <c r="L287" s="86">
        <v>2.0048053956119598</v>
      </c>
      <c r="M287" s="86">
        <v>0.122210325659822</v>
      </c>
      <c r="N287" s="86">
        <v>4.3002681113856402</v>
      </c>
    </row>
    <row r="288" spans="1:14" ht="12.9" hidden="1" customHeight="1">
      <c r="A288" s="79"/>
      <c r="B288" s="81" t="s">
        <v>23</v>
      </c>
      <c r="C288" s="86">
        <v>4.1591566658389301</v>
      </c>
      <c r="D288" s="86">
        <v>5.2354679880196402</v>
      </c>
      <c r="E288" s="86">
        <v>3.2246752603109599</v>
      </c>
      <c r="F288" s="86">
        <v>0.50565853764419399</v>
      </c>
      <c r="G288" s="86">
        <v>0.28386120022980699</v>
      </c>
      <c r="H288" s="79"/>
      <c r="I288" s="81" t="s">
        <v>23</v>
      </c>
      <c r="J288" s="86">
        <v>4.8362101518644796</v>
      </c>
      <c r="K288" s="86">
        <v>4.7905476854595497</v>
      </c>
      <c r="L288" s="86">
        <v>5.3983908956018798</v>
      </c>
      <c r="M288" s="86">
        <v>4.1248044800449497</v>
      </c>
      <c r="N288" s="86">
        <v>1.9985843537968699</v>
      </c>
    </row>
    <row r="289" spans="1:14" ht="12.9" hidden="1" customHeight="1">
      <c r="A289" s="73"/>
      <c r="B289" s="81"/>
      <c r="C289" s="86"/>
      <c r="D289" s="86"/>
      <c r="E289" s="86"/>
      <c r="F289" s="86"/>
      <c r="G289" s="86"/>
      <c r="H289" s="73"/>
      <c r="I289" s="81"/>
      <c r="J289" s="86"/>
      <c r="K289" s="86"/>
      <c r="L289" s="86"/>
      <c r="M289" s="86"/>
      <c r="N289" s="86"/>
    </row>
    <row r="290" spans="1:14" ht="8.4" customHeight="1">
      <c r="A290" s="73"/>
      <c r="B290" s="81"/>
      <c r="C290" s="86"/>
      <c r="D290" s="86"/>
      <c r="E290" s="86"/>
      <c r="F290" s="86"/>
      <c r="G290" s="86"/>
      <c r="H290" s="73"/>
      <c r="I290" s="81"/>
      <c r="J290" s="86"/>
      <c r="K290" s="86"/>
      <c r="L290" s="86"/>
      <c r="M290" s="86"/>
      <c r="N290" s="86"/>
    </row>
    <row r="291" spans="1:14" s="1" customFormat="1" ht="12.9" hidden="1" customHeight="1">
      <c r="A291" s="73">
        <v>2020</v>
      </c>
      <c r="B291" s="82" t="s">
        <v>12</v>
      </c>
      <c r="C291" s="86">
        <v>-2.0329725138360599</v>
      </c>
      <c r="D291" s="86">
        <v>-1.6961529579296399</v>
      </c>
      <c r="E291" s="86">
        <v>-0.293672229856212</v>
      </c>
      <c r="F291" s="86">
        <v>-2.57425490571379</v>
      </c>
      <c r="G291" s="86">
        <v>1.20495145631048</v>
      </c>
      <c r="H291" s="73">
        <v>2020</v>
      </c>
      <c r="I291" s="82" t="s">
        <v>12</v>
      </c>
      <c r="J291" s="86">
        <v>-2.2585336897875798</v>
      </c>
      <c r="K291" s="86">
        <v>-1.93058775610274</v>
      </c>
      <c r="L291" s="86">
        <v>-4.2443698313256899</v>
      </c>
      <c r="M291" s="86">
        <v>1.07109483719303</v>
      </c>
      <c r="N291" s="86">
        <v>0.13892441840162001</v>
      </c>
    </row>
    <row r="292" spans="1:14" ht="12.9" hidden="1" customHeight="1">
      <c r="A292" s="72"/>
      <c r="B292" s="83" t="s">
        <v>13</v>
      </c>
      <c r="C292" s="86">
        <v>-3.4469942290094</v>
      </c>
      <c r="D292" s="86">
        <v>-5.2161052369401304</v>
      </c>
      <c r="E292" s="86">
        <v>-1.9055522382975401</v>
      </c>
      <c r="F292" s="86">
        <v>0.62158788319226499</v>
      </c>
      <c r="G292" s="86">
        <v>0.48101835211404897</v>
      </c>
      <c r="H292" s="72"/>
      <c r="I292" s="83" t="s">
        <v>13</v>
      </c>
      <c r="J292" s="86">
        <v>-4.0321749273988203</v>
      </c>
      <c r="K292" s="86">
        <v>-4.1162380346307703</v>
      </c>
      <c r="L292" s="86">
        <v>-3.7955141978549798</v>
      </c>
      <c r="M292" s="86">
        <v>-2.5916812450214</v>
      </c>
      <c r="N292" s="86">
        <v>-3.59253442784363</v>
      </c>
    </row>
    <row r="293" spans="1:14" ht="12.9" hidden="1" customHeight="1">
      <c r="A293" s="72"/>
      <c r="B293" s="83" t="s">
        <v>14</v>
      </c>
      <c r="C293" s="86">
        <v>-9.8889568865680406</v>
      </c>
      <c r="D293" s="86">
        <v>-3.2735456635973499</v>
      </c>
      <c r="E293" s="86">
        <v>-0.83381938776365705</v>
      </c>
      <c r="F293" s="86">
        <v>-15.052332785175199</v>
      </c>
      <c r="G293" s="86">
        <v>-9.5258468925158706</v>
      </c>
      <c r="H293" s="72"/>
      <c r="I293" s="83" t="s">
        <v>14</v>
      </c>
      <c r="J293" s="86">
        <v>-14.554297528417001</v>
      </c>
      <c r="K293" s="86">
        <v>-14.170129001549901</v>
      </c>
      <c r="L293" s="86">
        <v>-17.327856862898798</v>
      </c>
      <c r="M293" s="86">
        <v>-5.0921025594955003</v>
      </c>
      <c r="N293" s="86">
        <v>-6.5694058825699102</v>
      </c>
    </row>
    <row r="294" spans="1:14" ht="12.9" hidden="1" customHeight="1">
      <c r="A294" s="72"/>
      <c r="B294" s="83" t="s">
        <v>15</v>
      </c>
      <c r="C294" s="86">
        <v>-30.472778962977099</v>
      </c>
      <c r="D294" s="86">
        <v>-13.9000000000001</v>
      </c>
      <c r="E294" s="86">
        <v>-2.1000000000001302</v>
      </c>
      <c r="F294" s="86">
        <v>-51.3999999999998</v>
      </c>
      <c r="G294" s="86">
        <v>-28.6</v>
      </c>
      <c r="H294" s="72"/>
      <c r="I294" s="83" t="s">
        <v>15</v>
      </c>
      <c r="J294" s="86">
        <v>-42.471240578312297</v>
      </c>
      <c r="K294" s="86">
        <v>-49.700000000000202</v>
      </c>
      <c r="L294" s="86">
        <v>-52.644590249457899</v>
      </c>
      <c r="M294" s="86">
        <v>0.76582701387617502</v>
      </c>
      <c r="N294" s="86">
        <v>3.3681512970618899</v>
      </c>
    </row>
    <row r="295" spans="1:14" ht="12.9" hidden="1" customHeight="1">
      <c r="A295" s="72"/>
      <c r="B295" s="83" t="s">
        <v>16</v>
      </c>
      <c r="C295" s="86">
        <v>30.483263341349499</v>
      </c>
      <c r="D295" s="86">
        <v>13.6003775629479</v>
      </c>
      <c r="E295" s="86">
        <v>2.5483198033922698</v>
      </c>
      <c r="F295" s="86">
        <v>71.036576437787105</v>
      </c>
      <c r="G295" s="86">
        <v>16.945657849577501</v>
      </c>
      <c r="H295" s="72"/>
      <c r="I295" s="83" t="s">
        <v>16</v>
      </c>
      <c r="J295" s="86">
        <v>51.723392670755999</v>
      </c>
      <c r="K295" s="86">
        <v>58.116099869247499</v>
      </c>
      <c r="L295" s="86">
        <v>80.375371994335794</v>
      </c>
      <c r="M295" s="86">
        <v>3.6103971979284402</v>
      </c>
      <c r="N295" s="86">
        <v>2.9000000000000798</v>
      </c>
    </row>
    <row r="296" spans="1:14" ht="12.9" hidden="1" customHeight="1">
      <c r="A296" s="72"/>
      <c r="B296" s="83" t="s">
        <v>30</v>
      </c>
      <c r="C296" s="86">
        <v>13.045904605178199</v>
      </c>
      <c r="D296" s="86">
        <v>9.0999999999996906</v>
      </c>
      <c r="E296" s="86">
        <v>4.6484288889676799</v>
      </c>
      <c r="F296" s="86">
        <v>20.241849787441101</v>
      </c>
      <c r="G296" s="86">
        <v>13.668597320985199</v>
      </c>
      <c r="H296" s="72"/>
      <c r="I296" s="83" t="s">
        <v>30</v>
      </c>
      <c r="J296" s="86">
        <v>16.715035024975201</v>
      </c>
      <c r="K296" s="86">
        <v>17.899999999999899</v>
      </c>
      <c r="L296" s="86">
        <v>18.8</v>
      </c>
      <c r="M296" s="86">
        <v>4.8502460285822204</v>
      </c>
      <c r="N296" s="86">
        <v>2.00000000000002</v>
      </c>
    </row>
    <row r="297" spans="1:14" ht="12.9" hidden="1" customHeight="1">
      <c r="A297" s="72"/>
      <c r="B297" s="83" t="s">
        <v>31</v>
      </c>
      <c r="C297" s="86">
        <v>7.1150683423203196</v>
      </c>
      <c r="D297" s="86">
        <v>5.0371000546221003</v>
      </c>
      <c r="E297" s="86">
        <v>3.50000000000006</v>
      </c>
      <c r="F297" s="86">
        <v>10.627684647346801</v>
      </c>
      <c r="G297" s="86">
        <v>6.6514128401450296</v>
      </c>
      <c r="H297" s="72"/>
      <c r="I297" s="83" t="s">
        <v>31</v>
      </c>
      <c r="J297" s="84">
        <v>9.6841853275000407</v>
      </c>
      <c r="K297" s="84">
        <v>9.5916906952090901</v>
      </c>
      <c r="L297" s="84">
        <v>9.4505744207943305</v>
      </c>
      <c r="M297" s="84">
        <v>1.29999999999981</v>
      </c>
      <c r="N297" s="84">
        <v>0.52654570615100504</v>
      </c>
    </row>
    <row r="298" spans="1:14" ht="12.9" hidden="1" customHeight="1">
      <c r="A298" s="72"/>
      <c r="B298" s="83" t="s">
        <v>27</v>
      </c>
      <c r="C298" s="86">
        <v>2.2999101490876801</v>
      </c>
      <c r="D298" s="86">
        <v>-0.40000000000032199</v>
      </c>
      <c r="E298" s="86">
        <v>0.97145954119961497</v>
      </c>
      <c r="F298" s="86">
        <v>2.29999999999984</v>
      </c>
      <c r="G298" s="86">
        <v>1.88599683075492</v>
      </c>
      <c r="H298" s="72"/>
      <c r="I298" s="83" t="s">
        <v>27</v>
      </c>
      <c r="J298" s="84">
        <v>4.5253038871030604</v>
      </c>
      <c r="K298" s="84">
        <v>2.5999999999999801</v>
      </c>
      <c r="L298" s="84">
        <v>6.6835523045635901</v>
      </c>
      <c r="M298" s="84">
        <v>-0.98647774364595298</v>
      </c>
      <c r="N298" s="84">
        <v>-0.30000000000013299</v>
      </c>
    </row>
    <row r="299" spans="1:14" ht="12.9" hidden="1" customHeight="1">
      <c r="A299" s="72"/>
      <c r="B299" s="83" t="s">
        <v>20</v>
      </c>
      <c r="C299" s="86">
        <v>-2.0740928770242202</v>
      </c>
      <c r="D299" s="86">
        <v>-3.4999999999995799</v>
      </c>
      <c r="E299" s="86">
        <v>-4.7000000000001396</v>
      </c>
      <c r="F299" s="86">
        <v>-3.6494692575439802</v>
      </c>
      <c r="G299" s="86">
        <v>0.799999999999912</v>
      </c>
      <c r="H299" s="72"/>
      <c r="I299" s="83" t="s">
        <v>20</v>
      </c>
      <c r="J299" s="84">
        <v>0.49999999999996703</v>
      </c>
      <c r="K299" s="84">
        <v>2.0048057214276498</v>
      </c>
      <c r="L299" s="84">
        <v>-2.2000000000000099</v>
      </c>
      <c r="M299" s="84">
        <v>-1.16652003333704</v>
      </c>
      <c r="N299" s="84">
        <v>0.80000000000013405</v>
      </c>
    </row>
    <row r="300" spans="1:14" ht="12.9" hidden="1" customHeight="1">
      <c r="A300" s="72"/>
      <c r="B300" s="83" t="s">
        <v>21</v>
      </c>
      <c r="C300" s="86">
        <v>-1.42173828039929</v>
      </c>
      <c r="D300" s="86">
        <v>-1.3400000000002401</v>
      </c>
      <c r="E300" s="86">
        <v>-0.338102891944569</v>
      </c>
      <c r="F300" s="86">
        <v>-2.7321497291403101</v>
      </c>
      <c r="G300" s="86">
        <v>1.2999999999999901</v>
      </c>
      <c r="H300" s="72"/>
      <c r="I300" s="83" t="s">
        <v>21</v>
      </c>
      <c r="J300" s="84">
        <v>-3.6667611738888701</v>
      </c>
      <c r="K300" s="84">
        <v>2.3999999999998201</v>
      </c>
      <c r="L300" s="84">
        <v>-2.4278040501727101</v>
      </c>
      <c r="M300" s="84">
        <v>1.2585089171710799</v>
      </c>
      <c r="N300" s="84">
        <v>2.9306799196374702</v>
      </c>
    </row>
    <row r="301" spans="1:14" ht="12.9" hidden="1" customHeight="1">
      <c r="A301" s="72"/>
      <c r="B301" s="83" t="s">
        <v>22</v>
      </c>
      <c r="C301" s="86">
        <v>1.44549168533774</v>
      </c>
      <c r="D301" s="86">
        <v>1.44000000000015</v>
      </c>
      <c r="E301" s="86">
        <v>1.8155277807175001</v>
      </c>
      <c r="F301" s="86">
        <v>-3.7999999999999798</v>
      </c>
      <c r="G301" s="86">
        <v>1.6</v>
      </c>
      <c r="H301" s="72"/>
      <c r="I301" s="83" t="s">
        <v>22</v>
      </c>
      <c r="J301" s="84">
        <v>0.61062821298825098</v>
      </c>
      <c r="K301" s="84">
        <v>1.9000000000000601</v>
      </c>
      <c r="L301" s="84">
        <v>3.3999999999999599</v>
      </c>
      <c r="M301" s="84">
        <v>0.274286302637128</v>
      </c>
      <c r="N301" s="84">
        <v>6.80000000000007</v>
      </c>
    </row>
    <row r="302" spans="1:14" ht="12.9" hidden="1" customHeight="1">
      <c r="A302" s="73"/>
      <c r="B302" s="83" t="s">
        <v>23</v>
      </c>
      <c r="C302" s="86">
        <v>4.5116505572007997</v>
      </c>
      <c r="D302" s="86">
        <v>5.0399999999997602</v>
      </c>
      <c r="E302" s="86">
        <v>3.3703356675453899</v>
      </c>
      <c r="F302" s="86">
        <v>5.40920505514109</v>
      </c>
      <c r="G302" s="86">
        <v>0.700000000000078</v>
      </c>
      <c r="H302" s="73"/>
      <c r="I302" s="83" t="s">
        <v>23</v>
      </c>
      <c r="J302" s="84">
        <v>5.1999999999998501</v>
      </c>
      <c r="K302" s="84">
        <v>5.0000000000003197</v>
      </c>
      <c r="L302" s="84">
        <v>5.1000000000000201</v>
      </c>
      <c r="M302" s="84">
        <v>4.1999999999995401</v>
      </c>
      <c r="N302" s="84">
        <v>1.0000000000000899</v>
      </c>
    </row>
    <row r="303" spans="1:14" ht="12.9" hidden="1" customHeight="1">
      <c r="A303" s="73"/>
      <c r="B303" s="83"/>
      <c r="C303" s="94"/>
      <c r="D303" s="94"/>
      <c r="E303" s="94"/>
      <c r="F303" s="94"/>
      <c r="G303" s="94"/>
      <c r="H303" s="73"/>
      <c r="I303" s="83"/>
      <c r="J303" s="94"/>
      <c r="K303" s="94"/>
      <c r="L303" s="94"/>
      <c r="M303" s="94"/>
      <c r="N303" s="81"/>
    </row>
    <row r="304" spans="1:14" ht="12.9" hidden="1" customHeight="1">
      <c r="A304" s="73">
        <v>2021</v>
      </c>
      <c r="B304" s="82" t="s">
        <v>12</v>
      </c>
      <c r="C304" s="86">
        <v>-2.6050684518848799</v>
      </c>
      <c r="D304" s="86">
        <v>-2.3000000000001002</v>
      </c>
      <c r="E304" s="86">
        <v>-0.70000000000025597</v>
      </c>
      <c r="F304" s="86">
        <v>-6.5125892526552702</v>
      </c>
      <c r="G304" s="86">
        <v>2.3989013103737502</v>
      </c>
      <c r="H304" s="73">
        <v>2021</v>
      </c>
      <c r="I304" s="82" t="s">
        <v>12</v>
      </c>
      <c r="J304" s="86">
        <v>-2.7702701059411399</v>
      </c>
      <c r="K304" s="86">
        <v>-2.1000000000001502</v>
      </c>
      <c r="L304" s="86">
        <v>-4.80000000000003</v>
      </c>
      <c r="M304" s="86">
        <v>-0.49999999999952299</v>
      </c>
      <c r="N304" s="86">
        <v>-0.60000000000015596</v>
      </c>
    </row>
    <row r="305" spans="1:14" ht="12.9" hidden="1" customHeight="1">
      <c r="A305" s="73"/>
      <c r="B305" s="83" t="s">
        <v>13</v>
      </c>
      <c r="C305" s="86">
        <v>-2.9697433875414299</v>
      </c>
      <c r="D305" s="86">
        <v>-4.7878799075096303</v>
      </c>
      <c r="E305" s="86">
        <v>-1.73547699146186</v>
      </c>
      <c r="F305" s="86">
        <v>-1.1999999999998201</v>
      </c>
      <c r="G305" s="86">
        <v>0.78155978287817196</v>
      </c>
      <c r="H305" s="73"/>
      <c r="I305" s="83" t="s">
        <v>13</v>
      </c>
      <c r="J305" s="86">
        <v>-1.98949314461468</v>
      </c>
      <c r="K305" s="86">
        <v>-2.2341317130816298</v>
      </c>
      <c r="L305" s="86">
        <v>-3.4207673958181801</v>
      </c>
      <c r="M305" s="86">
        <v>-2.13959348510447</v>
      </c>
      <c r="N305" s="86">
        <v>-3.29065244604269</v>
      </c>
    </row>
    <row r="306" spans="1:14" ht="12.9" hidden="1" customHeight="1">
      <c r="A306" s="72"/>
      <c r="B306" s="83" t="s">
        <v>24</v>
      </c>
      <c r="C306" s="86">
        <v>1.61675355733448</v>
      </c>
      <c r="D306" s="86">
        <v>1.8632790020143499</v>
      </c>
      <c r="E306" s="86">
        <v>0.40000000000022201</v>
      </c>
      <c r="F306" s="86">
        <v>17.181459471006001</v>
      </c>
      <c r="G306" s="86">
        <v>-2.3000000000000802</v>
      </c>
      <c r="H306" s="72"/>
      <c r="I306" s="83" t="s">
        <v>24</v>
      </c>
      <c r="J306" s="86">
        <v>0.80000000000000104</v>
      </c>
      <c r="K306" s="86">
        <v>-4.3789678602757904</v>
      </c>
      <c r="L306" s="86">
        <v>0.59999999999995601</v>
      </c>
      <c r="M306" s="86">
        <v>0.29999999999994498</v>
      </c>
      <c r="N306" s="86">
        <v>-4.3999999999999302</v>
      </c>
    </row>
    <row r="307" spans="1:14" ht="12.9" hidden="1" customHeight="1">
      <c r="A307" s="72"/>
      <c r="B307" s="83" t="s">
        <v>15</v>
      </c>
      <c r="C307" s="86">
        <v>-1.51903178985789</v>
      </c>
      <c r="D307" s="86">
        <v>-2.1000000000003101</v>
      </c>
      <c r="E307" s="86">
        <v>0.199999999999911</v>
      </c>
      <c r="F307" s="86">
        <v>-7.7400000000000997</v>
      </c>
      <c r="G307" s="86">
        <v>2.4000000000000701</v>
      </c>
      <c r="H307" s="72"/>
      <c r="I307" s="83" t="s">
        <v>15</v>
      </c>
      <c r="J307" s="86">
        <v>1.7999999999999801</v>
      </c>
      <c r="K307" s="86">
        <v>-3.1000000000003198</v>
      </c>
      <c r="L307" s="86">
        <v>-2.69999999999997</v>
      </c>
      <c r="M307" s="86">
        <v>1.79999999999951</v>
      </c>
      <c r="N307" s="86">
        <v>8.6756775309019005</v>
      </c>
    </row>
    <row r="308" spans="1:14" ht="12.9" hidden="1" customHeight="1">
      <c r="A308" s="72"/>
      <c r="B308" s="83" t="s">
        <v>130</v>
      </c>
      <c r="C308" s="86">
        <v>-2.1585366327209798</v>
      </c>
      <c r="D308" s="86">
        <v>-3.1999999999996298</v>
      </c>
      <c r="E308" s="86">
        <v>-0.80000000000004501</v>
      </c>
      <c r="F308" s="86">
        <v>-1.9399999999999</v>
      </c>
      <c r="G308" s="86">
        <v>1.7999999999999601</v>
      </c>
      <c r="H308" s="72"/>
      <c r="I308" s="83" t="s">
        <v>130</v>
      </c>
      <c r="J308" s="86">
        <v>-1.39999999999992</v>
      </c>
      <c r="K308" s="86">
        <v>-2.5999999999998402</v>
      </c>
      <c r="L308" s="86">
        <v>-3.8000000000000398</v>
      </c>
      <c r="M308" s="86">
        <v>-0.599999999999556</v>
      </c>
      <c r="N308" s="86">
        <v>6.8000000000000096</v>
      </c>
    </row>
    <row r="309" spans="1:14" ht="12.9" hidden="1" customHeight="1">
      <c r="A309" s="72"/>
      <c r="B309" s="83" t="s">
        <v>131</v>
      </c>
      <c r="C309" s="86">
        <v>-6.3927683557017696</v>
      </c>
      <c r="D309" s="86">
        <v>-2.5999999999999899</v>
      </c>
      <c r="E309" s="86">
        <v>-2.2000000000001001</v>
      </c>
      <c r="F309" s="86">
        <v>-25.599999999999898</v>
      </c>
      <c r="G309" s="86">
        <v>-11.6</v>
      </c>
      <c r="H309" s="72"/>
      <c r="I309" s="83" t="s">
        <v>131</v>
      </c>
      <c r="J309" s="86">
        <v>-5.9000000000000599</v>
      </c>
      <c r="K309" s="86">
        <v>-4.4999999999998801</v>
      </c>
      <c r="L309" s="86">
        <v>-5.19999999999997</v>
      </c>
      <c r="M309" s="86">
        <v>-0.80000000000002303</v>
      </c>
      <c r="N309" s="86">
        <v>-2.1999999999999802</v>
      </c>
    </row>
    <row r="310" spans="1:14" ht="12.9" hidden="1" customHeight="1">
      <c r="A310" s="72"/>
      <c r="B310" s="83" t="s">
        <v>31</v>
      </c>
      <c r="C310" s="86">
        <v>1.3753413369890899</v>
      </c>
      <c r="D310" s="86">
        <v>0.97839308295928396</v>
      </c>
      <c r="E310" s="86">
        <v>1.20000000000018</v>
      </c>
      <c r="F310" s="86">
        <v>21.299999999999901</v>
      </c>
      <c r="G310" s="86">
        <v>0.80000000000004501</v>
      </c>
      <c r="H310" s="72"/>
      <c r="I310" s="83" t="s">
        <v>31</v>
      </c>
      <c r="J310" s="86">
        <v>-0.88270566004075002</v>
      </c>
      <c r="K310" s="86">
        <v>1.2999999999999201</v>
      </c>
      <c r="L310" s="86">
        <v>-2.1000000000000498</v>
      </c>
      <c r="M310" s="86">
        <v>0.59999999999951203</v>
      </c>
      <c r="N310" s="86">
        <v>1.30000000000006</v>
      </c>
    </row>
    <row r="311" spans="1:14" ht="12.9" hidden="1" customHeight="1">
      <c r="A311" s="72"/>
      <c r="B311" s="83" t="s">
        <v>19</v>
      </c>
      <c r="C311" s="86">
        <v>2.9904215481340901</v>
      </c>
      <c r="D311" s="86">
        <v>2.6253318207029501</v>
      </c>
      <c r="E311" s="86">
        <v>2.3999999999998201</v>
      </c>
      <c r="F311" s="86">
        <v>11.6999999999998</v>
      </c>
      <c r="G311" s="86">
        <v>1.2999999999998599</v>
      </c>
      <c r="H311" s="72"/>
      <c r="I311" s="83" t="s">
        <v>19</v>
      </c>
      <c r="J311" s="86">
        <v>0.39999999999991198</v>
      </c>
      <c r="K311" s="86">
        <v>6.80000000000007</v>
      </c>
      <c r="L311" s="86">
        <v>2.3000000000001002</v>
      </c>
      <c r="M311" s="86">
        <v>2.7000000000001498</v>
      </c>
      <c r="N311" s="86">
        <v>2.0999999999999499</v>
      </c>
    </row>
    <row r="312" spans="1:14" ht="12.9" hidden="1" customHeight="1">
      <c r="A312" s="72"/>
      <c r="B312" s="83" t="s">
        <v>20</v>
      </c>
      <c r="C312" s="86">
        <v>4.6437143671973002</v>
      </c>
      <c r="D312" s="86">
        <v>5.2667903239882197</v>
      </c>
      <c r="E312" s="86">
        <v>2.8000000000002001</v>
      </c>
      <c r="F312" s="86">
        <v>8.1544058375687491</v>
      </c>
      <c r="G312" s="86">
        <v>2.0000000000000502</v>
      </c>
      <c r="H312" s="72"/>
      <c r="I312" s="83" t="s">
        <v>20</v>
      </c>
      <c r="J312" s="86">
        <v>4.3808561793563099</v>
      </c>
      <c r="K312" s="86">
        <v>6.9</v>
      </c>
      <c r="L312" s="86">
        <v>3.4999999999998801</v>
      </c>
      <c r="M312" s="86">
        <v>3.2999999999998599</v>
      </c>
      <c r="N312" s="86">
        <v>7.0502038965908804</v>
      </c>
    </row>
    <row r="313" spans="1:14" ht="12.9" hidden="1" customHeight="1">
      <c r="A313" s="72"/>
      <c r="B313" s="83" t="s">
        <v>21</v>
      </c>
      <c r="C313" s="86">
        <v>4.40047912944312</v>
      </c>
      <c r="D313" s="86">
        <v>6.4000000000000297</v>
      </c>
      <c r="E313" s="86">
        <v>1.7999999999998</v>
      </c>
      <c r="F313" s="86">
        <v>4.2000000000000499</v>
      </c>
      <c r="G313" s="86">
        <v>1.60000000000007</v>
      </c>
      <c r="H313" s="72"/>
      <c r="I313" s="83" t="s">
        <v>21</v>
      </c>
      <c r="J313" s="86">
        <v>4.0943946541402303</v>
      </c>
      <c r="K313" s="86">
        <v>2.6999999999997</v>
      </c>
      <c r="L313" s="86">
        <v>3.8999999999999901</v>
      </c>
      <c r="M313" s="86">
        <v>1.9000000000000301</v>
      </c>
      <c r="N313" s="86">
        <v>2.0999999999998802</v>
      </c>
    </row>
    <row r="314" spans="1:14" ht="12.9" hidden="1" customHeight="1">
      <c r="A314" s="72"/>
      <c r="B314" s="72" t="s">
        <v>22</v>
      </c>
      <c r="C314" s="86">
        <v>3.3554807688289898</v>
      </c>
      <c r="D314" s="86">
        <v>3.1000000000000401</v>
      </c>
      <c r="E314" s="86">
        <v>2.2000000000002502</v>
      </c>
      <c r="F314" s="86">
        <v>0.79999999999993399</v>
      </c>
      <c r="G314" s="86">
        <v>1.81136696429147</v>
      </c>
      <c r="H314" s="72"/>
      <c r="I314" s="72" t="s">
        <v>22</v>
      </c>
      <c r="J314" s="86">
        <v>3.1422997123638998</v>
      </c>
      <c r="K314" s="86">
        <v>1.57542737763756</v>
      </c>
      <c r="L314" s="86">
        <v>6.5999999999999801</v>
      </c>
      <c r="M314" s="86">
        <v>0.456185216500749</v>
      </c>
      <c r="N314" s="86">
        <v>7.8052789436631</v>
      </c>
    </row>
    <row r="315" spans="1:14" ht="12.9" hidden="1" customHeight="1">
      <c r="A315" s="72"/>
      <c r="B315" s="72" t="s">
        <v>23</v>
      </c>
      <c r="C315" s="86">
        <v>1.3291603380396899</v>
      </c>
      <c r="D315" s="86">
        <v>1.3000000000002301</v>
      </c>
      <c r="E315" s="86">
        <v>0.79999999999997895</v>
      </c>
      <c r="F315" s="86">
        <v>-0.89999999999984504</v>
      </c>
      <c r="G315" s="86">
        <v>0.59999999999995601</v>
      </c>
      <c r="H315" s="72"/>
      <c r="I315" s="72" t="s">
        <v>23</v>
      </c>
      <c r="J315" s="86">
        <v>1.2000000000000699</v>
      </c>
      <c r="K315" s="86">
        <v>2.0000000000001599</v>
      </c>
      <c r="L315" s="86">
        <v>2.8000000000000198</v>
      </c>
      <c r="M315" s="86">
        <v>1.29999999999952</v>
      </c>
      <c r="N315" s="86">
        <v>0.32999999999994101</v>
      </c>
    </row>
    <row r="316" spans="1:14" ht="15" hidden="1" customHeight="1">
      <c r="A316" s="81"/>
      <c r="B316" s="72"/>
      <c r="C316" s="94"/>
      <c r="D316" s="94"/>
      <c r="E316" s="94"/>
      <c r="F316" s="94"/>
      <c r="G316" s="94"/>
      <c r="H316" s="81"/>
      <c r="I316" s="72"/>
      <c r="J316" s="94"/>
      <c r="K316" s="94"/>
      <c r="L316" s="94"/>
      <c r="M316" s="94"/>
      <c r="N316" s="81"/>
    </row>
    <row r="317" spans="1:14" ht="12.9" hidden="1" customHeight="1">
      <c r="A317" s="73">
        <v>2022</v>
      </c>
      <c r="B317" s="82" t="s">
        <v>12</v>
      </c>
      <c r="C317" s="86">
        <f>(C61/C59-1)*100</f>
        <v>1.022137297579051</v>
      </c>
      <c r="D317" s="86">
        <f t="shared" ref="D317:G317" si="114">(D61/D59-1)*100</f>
        <v>1.4999999999999236</v>
      </c>
      <c r="E317" s="86">
        <f t="shared" si="114"/>
        <v>1.1999999999998234</v>
      </c>
      <c r="F317" s="86">
        <f t="shared" si="114"/>
        <v>0.4999999999997673</v>
      </c>
      <c r="G317" s="86">
        <f t="shared" si="114"/>
        <v>1.9000000000000572</v>
      </c>
      <c r="H317" s="73">
        <v>2022</v>
      </c>
      <c r="I317" s="82" t="s">
        <v>12</v>
      </c>
      <c r="J317" s="86">
        <f>(J61/J59-1)*100</f>
        <v>1.7000000000001014</v>
      </c>
      <c r="K317" s="86">
        <f t="shared" ref="K317:N317" si="115">(K61/K59-1)*100</f>
        <v>1.2999999999997458</v>
      </c>
      <c r="L317" s="86">
        <f t="shared" si="115"/>
        <v>-0.50000000000000044</v>
      </c>
      <c r="M317" s="86">
        <f t="shared" si="115"/>
        <v>-0.79999999999997851</v>
      </c>
      <c r="N317" s="86">
        <f t="shared" si="115"/>
        <v>-1.19999999999989</v>
      </c>
    </row>
    <row r="318" spans="1:14" ht="12.9" hidden="1" customHeight="1">
      <c r="A318" s="73"/>
      <c r="B318" s="85" t="s">
        <v>13</v>
      </c>
      <c r="C318" s="86">
        <f t="shared" ref="C318:G323" si="116">(C62/C61-1)*100</f>
        <v>-0.3809110263387705</v>
      </c>
      <c r="D318" s="86">
        <f t="shared" si="116"/>
        <v>0.20000000000004459</v>
      </c>
      <c r="E318" s="86">
        <f t="shared" si="116"/>
        <v>-1.5999999999998682</v>
      </c>
      <c r="F318" s="86">
        <f t="shared" si="116"/>
        <v>-2.3000000000000242</v>
      </c>
      <c r="G318" s="86">
        <f t="shared" si="116"/>
        <v>-2.4999999999999467</v>
      </c>
      <c r="H318" s="73"/>
      <c r="I318" s="85" t="s">
        <v>13</v>
      </c>
      <c r="J318" s="86">
        <f t="shared" ref="J318:N318" si="117">(J62/J61-1)*100</f>
        <v>0.49999999999998934</v>
      </c>
      <c r="K318" s="86">
        <f t="shared" si="117"/>
        <v>-1.6000000000000902</v>
      </c>
      <c r="L318" s="86">
        <f t="shared" si="117"/>
        <v>0.70000000000001172</v>
      </c>
      <c r="M318" s="86">
        <f t="shared" si="117"/>
        <v>-1.6000000000000902</v>
      </c>
      <c r="N318" s="86">
        <f t="shared" si="117"/>
        <v>-3.9900000000000491</v>
      </c>
    </row>
    <row r="319" spans="1:14" ht="12.9" hidden="1" customHeight="1">
      <c r="A319" s="72"/>
      <c r="B319" s="85" t="s">
        <v>14</v>
      </c>
      <c r="C319" s="86">
        <f t="shared" si="116"/>
        <v>2.1892767088149689</v>
      </c>
      <c r="D319" s="86">
        <f t="shared" si="116"/>
        <v>2.0999999999998575</v>
      </c>
      <c r="E319" s="86">
        <f t="shared" si="116"/>
        <v>1.5999999999997794</v>
      </c>
      <c r="F319" s="86">
        <f t="shared" si="116"/>
        <v>6.9000000000001283</v>
      </c>
      <c r="G319" s="86">
        <f t="shared" si="116"/>
        <v>2.3000000000000131</v>
      </c>
      <c r="H319" s="72"/>
      <c r="I319" s="85" t="s">
        <v>14</v>
      </c>
      <c r="J319" s="86">
        <f t="shared" ref="J319:N319" si="118">(J63/J62-1)*100</f>
        <v>0.60000000000000053</v>
      </c>
      <c r="K319" s="86">
        <f t="shared" si="118"/>
        <v>0.80000000000022276</v>
      </c>
      <c r="L319" s="86">
        <f t="shared" si="118"/>
        <v>2.4000000000000021</v>
      </c>
      <c r="M319" s="86">
        <f t="shared" si="118"/>
        <v>3.0899999999998151</v>
      </c>
      <c r="N319" s="86">
        <f t="shared" si="118"/>
        <v>-3.900000000000059</v>
      </c>
    </row>
    <row r="320" spans="1:14" ht="12.9" hidden="1" customHeight="1">
      <c r="A320" s="72"/>
      <c r="B320" s="85" t="s">
        <v>25</v>
      </c>
      <c r="C320" s="86">
        <f t="shared" si="116"/>
        <v>7.4375590736001751</v>
      </c>
      <c r="D320" s="86">
        <f t="shared" si="116"/>
        <v>6.5000000000000613</v>
      </c>
      <c r="E320" s="86">
        <f t="shared" si="116"/>
        <v>5.3000000000000158</v>
      </c>
      <c r="F320" s="86">
        <f t="shared" si="116"/>
        <v>17.899999999999959</v>
      </c>
      <c r="G320" s="86">
        <f t="shared" si="116"/>
        <v>5.8999999999999053</v>
      </c>
      <c r="H320" s="72"/>
      <c r="I320" s="85" t="s">
        <v>25</v>
      </c>
      <c r="J320" s="86">
        <f t="shared" ref="J320:N320" si="119">(J64/J63-1)*100</f>
        <v>7.7000000000000624</v>
      </c>
      <c r="K320" s="86">
        <f t="shared" si="119"/>
        <v>0.39999999999995595</v>
      </c>
      <c r="L320" s="86">
        <f t="shared" si="119"/>
        <v>7.8999999999995518</v>
      </c>
      <c r="M320" s="86">
        <f t="shared" si="119"/>
        <v>6.8000000000002059</v>
      </c>
      <c r="N320" s="86">
        <f t="shared" si="119"/>
        <v>10.500000000000176</v>
      </c>
    </row>
    <row r="321" spans="1:14" ht="12.9" hidden="1" customHeight="1">
      <c r="A321" s="72"/>
      <c r="B321" s="83" t="s">
        <v>26</v>
      </c>
      <c r="C321" s="86">
        <f t="shared" si="116"/>
        <v>4.5925405005253106</v>
      </c>
      <c r="D321" s="86">
        <f t="shared" si="116"/>
        <v>4.3999999999998263</v>
      </c>
      <c r="E321" s="86">
        <f t="shared" si="116"/>
        <v>2.7000000000000135</v>
      </c>
      <c r="F321" s="86">
        <f t="shared" si="116"/>
        <v>10.100000000000042</v>
      </c>
      <c r="G321" s="86">
        <f t="shared" si="116"/>
        <v>2.8999999999999915</v>
      </c>
      <c r="H321" s="72"/>
      <c r="I321" s="83" t="s">
        <v>26</v>
      </c>
      <c r="J321" s="86">
        <f t="shared" ref="J321:N321" si="120">(J65/J64-1)*100</f>
        <v>3.0999999999999694</v>
      </c>
      <c r="K321" s="86">
        <f t="shared" si="120"/>
        <v>1.3000000000000345</v>
      </c>
      <c r="L321" s="86">
        <f t="shared" si="120"/>
        <v>5.6000000000002048</v>
      </c>
      <c r="M321" s="86">
        <f t="shared" si="120"/>
        <v>5.1000000000001711</v>
      </c>
      <c r="N321" s="86">
        <f t="shared" si="120"/>
        <v>5.3999999999998938</v>
      </c>
    </row>
    <row r="322" spans="1:14" ht="12.75" hidden="1" customHeight="1">
      <c r="A322" s="72"/>
      <c r="B322" s="83" t="s">
        <v>131</v>
      </c>
      <c r="C322" s="86">
        <f t="shared" si="116"/>
        <v>0.2414879241193324</v>
      </c>
      <c r="D322" s="86">
        <f t="shared" si="116"/>
        <v>-1.0999999999998122</v>
      </c>
      <c r="E322" s="86">
        <f t="shared" si="116"/>
        <v>-0.59999999999998943</v>
      </c>
      <c r="F322" s="86">
        <f t="shared" si="116"/>
        <v>-0.40000000000013358</v>
      </c>
      <c r="G322" s="86">
        <f t="shared" si="116"/>
        <v>-2.4000000000000909</v>
      </c>
      <c r="H322" s="72"/>
      <c r="I322" s="83" t="s">
        <v>131</v>
      </c>
      <c r="J322" s="86">
        <f t="shared" ref="J322:N322" si="121">(J66/J65-1)*100</f>
        <v>-0.30000000000006688</v>
      </c>
      <c r="K322" s="86">
        <f t="shared" si="121"/>
        <v>0.99999999999971223</v>
      </c>
      <c r="L322" s="86">
        <f t="shared" si="121"/>
        <v>4.6000000000005592</v>
      </c>
      <c r="M322" s="86">
        <f t="shared" si="121"/>
        <v>1.499999999999746</v>
      </c>
      <c r="N322" s="86">
        <f t="shared" si="121"/>
        <v>0.80000000000004512</v>
      </c>
    </row>
    <row r="323" spans="1:14" ht="12.9" hidden="1" customHeight="1">
      <c r="A323" s="72"/>
      <c r="B323" s="83" t="s">
        <v>132</v>
      </c>
      <c r="C323" s="86">
        <f t="shared" si="116"/>
        <v>0.76282843584487559</v>
      </c>
      <c r="D323" s="86">
        <f t="shared" si="116"/>
        <v>1.499999999999968</v>
      </c>
      <c r="E323" s="86">
        <f t="shared" si="116"/>
        <v>0.40000000000006697</v>
      </c>
      <c r="F323" s="86">
        <f t="shared" si="116"/>
        <v>1.8000000000001126</v>
      </c>
      <c r="G323" s="86">
        <f t="shared" si="116"/>
        <v>1.1000000000000565</v>
      </c>
      <c r="H323" s="72"/>
      <c r="I323" s="83" t="s">
        <v>132</v>
      </c>
      <c r="J323" s="86">
        <f t="shared" ref="J323:N323" si="122">(J67/J66-1)*100</f>
        <v>-0.60000000000004494</v>
      </c>
      <c r="K323" s="86">
        <f t="shared" si="122"/>
        <v>0.70000000000010054</v>
      </c>
      <c r="L323" s="86">
        <f t="shared" si="122"/>
        <v>-0.20000000000053308</v>
      </c>
      <c r="M323" s="86">
        <f t="shared" si="122"/>
        <v>0.40000000000015579</v>
      </c>
      <c r="N323" s="86">
        <f t="shared" si="122"/>
        <v>0.99999999999995648</v>
      </c>
    </row>
    <row r="324" spans="1:14" ht="12.9" hidden="1" customHeight="1">
      <c r="A324" s="72"/>
      <c r="B324" s="83" t="s">
        <v>133</v>
      </c>
      <c r="C324" s="86">
        <f>(C68/C67-1)*100</f>
        <v>0.70364581176451946</v>
      </c>
      <c r="D324" s="86">
        <f t="shared" ref="D324:G324" si="123">(D68/D67-1)*100</f>
        <v>1.1000000000001231</v>
      </c>
      <c r="E324" s="86">
        <f t="shared" si="123"/>
        <v>0.30000000000005578</v>
      </c>
      <c r="F324" s="86">
        <f t="shared" si="123"/>
        <v>-1.0000000000000231</v>
      </c>
      <c r="G324" s="86">
        <f t="shared" si="123"/>
        <v>1.3000000000001233</v>
      </c>
      <c r="H324" s="72"/>
      <c r="I324" s="83" t="s">
        <v>133</v>
      </c>
      <c r="J324" s="86">
        <f>(J68/J67-1)*100</f>
        <v>-0.29999999999990035</v>
      </c>
      <c r="K324" s="86">
        <f t="shared" ref="K324:N324" si="124">(K68/K67-1)*100</f>
        <v>0.39999999999986713</v>
      </c>
      <c r="L324" s="86">
        <f t="shared" si="124"/>
        <v>1.3000000000000123</v>
      </c>
      <c r="M324" s="86">
        <f t="shared" si="124"/>
        <v>0.20000000000015561</v>
      </c>
      <c r="N324" s="86">
        <f t="shared" si="124"/>
        <v>0.70000000000005613</v>
      </c>
    </row>
    <row r="325" spans="1:14" ht="12.9" hidden="1" customHeight="1">
      <c r="A325" s="72"/>
      <c r="B325" s="83" t="s">
        <v>20</v>
      </c>
      <c r="C325" s="86">
        <f t="shared" ref="C325:G325" si="125">(C69/C68-1)*100</f>
        <v>1.1813259928236119</v>
      </c>
      <c r="D325" s="86">
        <f t="shared" si="125"/>
        <v>1.3000000000000567</v>
      </c>
      <c r="E325" s="86">
        <f t="shared" si="125"/>
        <v>0.69999999999976747</v>
      </c>
      <c r="F325" s="86">
        <f t="shared" si="125"/>
        <v>1.4000000000000679</v>
      </c>
      <c r="G325" s="86">
        <f t="shared" si="125"/>
        <v>0.59999999999993392</v>
      </c>
      <c r="H325" s="72"/>
      <c r="I325" s="83" t="s">
        <v>20</v>
      </c>
      <c r="J325" s="86">
        <f t="shared" ref="J325:N325" si="126">(J69/J68-1)*100</f>
        <v>0.40241448692157622</v>
      </c>
      <c r="K325" s="86">
        <f t="shared" si="126"/>
        <v>0.50000000000012257</v>
      </c>
      <c r="L325" s="86">
        <f t="shared" si="126"/>
        <v>1.9000000000003014</v>
      </c>
      <c r="M325" s="86">
        <f t="shared" si="126"/>
        <v>0.49999999999990052</v>
      </c>
      <c r="N325" s="86">
        <f t="shared" si="126"/>
        <v>0.9000000000000119</v>
      </c>
    </row>
    <row r="326" spans="1:14" ht="12.9" hidden="1" customHeight="1">
      <c r="A326" s="72"/>
      <c r="B326" s="83" t="s">
        <v>21</v>
      </c>
      <c r="C326" s="86">
        <f>(C70/C69-1)*100</f>
        <v>1.1329656155413925</v>
      </c>
      <c r="D326" s="86">
        <f t="shared" ref="D326:G326" si="127">(D70/D69-1)*100</f>
        <v>1.3999999999999346</v>
      </c>
      <c r="E326" s="86">
        <f t="shared" si="127"/>
        <v>1.0000000000001785</v>
      </c>
      <c r="F326" s="86">
        <f t="shared" si="127"/>
        <v>1.0999999999998344</v>
      </c>
      <c r="G326" s="86">
        <f t="shared" si="127"/>
        <v>-0.70000000000001172</v>
      </c>
      <c r="H326" s="72"/>
      <c r="I326" s="83" t="s">
        <v>21</v>
      </c>
      <c r="J326" s="86">
        <f>(J70/J69-1)*100</f>
        <v>0.78161594043173466</v>
      </c>
      <c r="K326" s="86">
        <f>(K70/K69-1)*100</f>
        <v>-0.40000000000004476</v>
      </c>
      <c r="L326" s="86">
        <f t="shared" ref="L326:N326" si="128">(L70/L69-1)*100</f>
        <v>2.1000000000002572</v>
      </c>
      <c r="M326" s="86">
        <f t="shared" si="128"/>
        <v>0.29999999999983373</v>
      </c>
      <c r="N326" s="86">
        <f t="shared" si="128"/>
        <v>0.19999999999993356</v>
      </c>
    </row>
    <row r="327" spans="1:14" ht="12.9" hidden="1" customHeight="1">
      <c r="A327" s="72"/>
      <c r="B327" s="72" t="s">
        <v>22</v>
      </c>
      <c r="C327" s="86">
        <f t="shared" ref="C327:G327" si="129">(C71/C70-1)*100</f>
        <v>0.74401768461636042</v>
      </c>
      <c r="D327" s="86">
        <f t="shared" si="129"/>
        <v>1.6000000000001124</v>
      </c>
      <c r="E327" s="86">
        <f t="shared" si="129"/>
        <v>1.8999999999998574</v>
      </c>
      <c r="F327" s="86">
        <f t="shared" si="129"/>
        <v>1.399999999999979</v>
      </c>
      <c r="G327" s="86">
        <f t="shared" si="129"/>
        <v>-0.900000000000023</v>
      </c>
      <c r="H327" s="72"/>
      <c r="I327" s="72" t="s">
        <v>22</v>
      </c>
      <c r="J327" s="86">
        <f>(J71/J70-1)*100</f>
        <v>-0.59999999999998943</v>
      </c>
      <c r="K327" s="86">
        <f>(K71/K70-1)*100</f>
        <v>-0.59999999999978959</v>
      </c>
      <c r="L327" s="86">
        <f t="shared" ref="L327:N327" si="130">(L71/L70-1)*100</f>
        <v>0.39999999999935643</v>
      </c>
      <c r="M327" s="86">
        <f t="shared" si="130"/>
        <v>0.59999999999993392</v>
      </c>
      <c r="N327" s="86">
        <f t="shared" si="130"/>
        <v>0.40000000000000036</v>
      </c>
    </row>
    <row r="328" spans="1:14" ht="12.9" hidden="1" customHeight="1">
      <c r="A328" s="72"/>
      <c r="B328" s="72" t="s">
        <v>23</v>
      </c>
      <c r="C328" s="86">
        <f t="shared" ref="C328:G328" si="131">(C72/C71-1)*100</f>
        <v>1.2144914540976659</v>
      </c>
      <c r="D328" s="86">
        <f t="shared" si="131"/>
        <v>1.9999999999998685</v>
      </c>
      <c r="E328" s="86">
        <f t="shared" si="131"/>
        <v>2.2000000000002018</v>
      </c>
      <c r="F328" s="86">
        <f t="shared" si="131"/>
        <v>1.6000000000001791</v>
      </c>
      <c r="G328" s="86">
        <f t="shared" si="131"/>
        <v>0.2000000000001112</v>
      </c>
      <c r="H328" s="72"/>
      <c r="I328" s="72" t="s">
        <v>23</v>
      </c>
      <c r="J328" s="86">
        <f t="shared" ref="J328:N328" si="132">(J72/J71-1)*100</f>
        <v>-0.79999999999997851</v>
      </c>
      <c r="K328" s="86">
        <f t="shared" si="132"/>
        <v>9.999999999985576E-2</v>
      </c>
      <c r="L328" s="86">
        <f t="shared" si="132"/>
        <v>1.1999999999999567</v>
      </c>
      <c r="M328" s="86">
        <f t="shared" si="132"/>
        <v>0.70000000000023377</v>
      </c>
      <c r="N328" s="86">
        <f t="shared" si="132"/>
        <v>0.79999999999997851</v>
      </c>
    </row>
    <row r="329" spans="1:14" s="1" customFormat="1" ht="15" hidden="1" customHeight="1">
      <c r="A329" s="160"/>
      <c r="B329" s="160"/>
      <c r="C329" s="160"/>
      <c r="D329" s="160"/>
      <c r="E329" s="160"/>
      <c r="F329" s="160"/>
      <c r="G329" s="94"/>
      <c r="H329" s="81"/>
      <c r="I329" s="81"/>
      <c r="J329" s="81"/>
      <c r="K329" s="81"/>
      <c r="L329" s="81"/>
      <c r="M329" s="81"/>
      <c r="N329" s="81"/>
    </row>
    <row r="330" spans="1:14" ht="12.9" hidden="1" customHeight="1">
      <c r="A330" s="73">
        <v>2023</v>
      </c>
      <c r="B330" s="72" t="s">
        <v>12</v>
      </c>
      <c r="C330" s="86">
        <f>(C74/C72-1)*100</f>
        <v>0.20725491006972074</v>
      </c>
      <c r="D330" s="86">
        <f t="shared" ref="D330:G330" si="133">(D74/D72-1)*100</f>
        <v>1.3999999999999568</v>
      </c>
      <c r="E330" s="86">
        <f t="shared" si="133"/>
        <v>2.4999999999998801</v>
      </c>
      <c r="F330" s="86">
        <f t="shared" si="133"/>
        <v>0.89999999999992308</v>
      </c>
      <c r="G330" s="86">
        <f t="shared" si="133"/>
        <v>-1.3000000000001233</v>
      </c>
      <c r="H330" s="73">
        <v>2023</v>
      </c>
      <c r="I330" s="72" t="s">
        <v>12</v>
      </c>
      <c r="J330" s="86">
        <f>(J74/J72-1)*100</f>
        <v>0.20000000000002238</v>
      </c>
      <c r="K330" s="86">
        <f t="shared" ref="K330:N330" si="134">(K74/K72-1)*100</f>
        <v>-2.100000000000013</v>
      </c>
      <c r="L330" s="86">
        <f t="shared" si="134"/>
        <v>-1.699999999999724</v>
      </c>
      <c r="M330" s="86">
        <f t="shared" si="134"/>
        <v>0.89999999999987867</v>
      </c>
      <c r="N330" s="86">
        <f t="shared" si="134"/>
        <v>-1.599999999999957</v>
      </c>
    </row>
    <row r="331" spans="1:14" ht="12.9" hidden="1" customHeight="1">
      <c r="A331" s="73"/>
      <c r="B331" s="72" t="s">
        <v>13</v>
      </c>
      <c r="C331" s="86">
        <f t="shared" ref="C331:G333" si="135">(C75/C74-1)*100</f>
        <v>-2.3816549179102808</v>
      </c>
      <c r="D331" s="86">
        <f t="shared" si="135"/>
        <v>-2.6000000000000023</v>
      </c>
      <c r="E331" s="86">
        <f t="shared" si="135"/>
        <v>-0.79999999999998961</v>
      </c>
      <c r="F331" s="86">
        <f t="shared" si="135"/>
        <v>-1.7000000000000126</v>
      </c>
      <c r="G331" s="86">
        <f t="shared" si="135"/>
        <v>-1.0000000000000009</v>
      </c>
      <c r="H331" s="73"/>
      <c r="I331" s="72" t="s">
        <v>13</v>
      </c>
      <c r="J331" s="86">
        <f t="shared" ref="J331:N333" si="136">(J75/J74-1)*100</f>
        <v>-2.6000000000000023</v>
      </c>
      <c r="K331" s="86">
        <f t="shared" si="136"/>
        <v>-3.2000000000000028</v>
      </c>
      <c r="L331" s="86">
        <f t="shared" si="136"/>
        <v>-3.1000000000000028</v>
      </c>
      <c r="M331" s="86">
        <f t="shared" si="136"/>
        <v>-0.60000000000001164</v>
      </c>
      <c r="N331" s="86">
        <f t="shared" si="136"/>
        <v>-1.2999999999999901</v>
      </c>
    </row>
    <row r="332" spans="1:14" ht="12.75" hidden="1" customHeight="1">
      <c r="A332" s="72"/>
      <c r="B332" s="83" t="s">
        <v>14</v>
      </c>
      <c r="C332" s="86">
        <f t="shared" si="135"/>
        <v>0.88198517377999774</v>
      </c>
      <c r="D332" s="86">
        <f t="shared" si="135"/>
        <v>1.0000000000000009</v>
      </c>
      <c r="E332" s="86">
        <f t="shared" si="135"/>
        <v>1.0999999999999899</v>
      </c>
      <c r="F332" s="86">
        <f t="shared" si="135"/>
        <v>1.2000000000000011</v>
      </c>
      <c r="G332" s="86">
        <f t="shared" si="135"/>
        <v>0.69999999999998952</v>
      </c>
      <c r="H332" s="72"/>
      <c r="I332" s="83" t="s">
        <v>14</v>
      </c>
      <c r="J332" s="86">
        <f t="shared" si="136"/>
        <v>0.8999999999999897</v>
      </c>
      <c r="K332" s="86">
        <f t="shared" si="136"/>
        <v>1.0999999999999899</v>
      </c>
      <c r="L332" s="86">
        <f t="shared" si="136"/>
        <v>0.49999999999998934</v>
      </c>
      <c r="M332" s="86">
        <f t="shared" si="136"/>
        <v>1.2000000000000011</v>
      </c>
      <c r="N332" s="86">
        <f t="shared" si="136"/>
        <v>0.20000000000000018</v>
      </c>
    </row>
    <row r="333" spans="1:14" ht="12.9" hidden="1" customHeight="1">
      <c r="A333" s="72"/>
      <c r="B333" s="83" t="s">
        <v>15</v>
      </c>
      <c r="C333" s="86">
        <f t="shared" si="135"/>
        <v>3.0531240194559883</v>
      </c>
      <c r="D333" s="86">
        <f t="shared" si="135"/>
        <v>4.899999999999971</v>
      </c>
      <c r="E333" s="86">
        <f t="shared" si="135"/>
        <v>2.8000000000000025</v>
      </c>
      <c r="F333" s="86">
        <f t="shared" si="135"/>
        <v>2.0999999999999908</v>
      </c>
      <c r="G333" s="86">
        <f t="shared" si="135"/>
        <v>-1.4999999999999902</v>
      </c>
      <c r="H333" s="72"/>
      <c r="I333" s="83" t="s">
        <v>15</v>
      </c>
      <c r="J333" s="86">
        <f t="shared" si="136"/>
        <v>1.4000000000000012</v>
      </c>
      <c r="K333" s="86">
        <f t="shared" si="136"/>
        <v>-0.79999999999998961</v>
      </c>
      <c r="L333" s="86">
        <f t="shared" si="136"/>
        <v>3.8999999999999924</v>
      </c>
      <c r="M333" s="86">
        <f t="shared" si="136"/>
        <v>1.7000000000000126</v>
      </c>
      <c r="N333" s="86">
        <f t="shared" si="136"/>
        <v>1.2000000000000011</v>
      </c>
    </row>
    <row r="334" spans="1:14" ht="12.9" hidden="1" customHeight="1">
      <c r="A334" s="72"/>
      <c r="B334" s="83" t="s">
        <v>16</v>
      </c>
      <c r="C334" s="86">
        <f t="shared" ref="C334:G334" si="137">(C78/C77-1)*100</f>
        <v>-2.7004747008904872</v>
      </c>
      <c r="D334" s="86">
        <f t="shared" si="137"/>
        <v>-4.0999999999999925</v>
      </c>
      <c r="E334" s="86">
        <f t="shared" si="137"/>
        <v>-1.7999999999999905</v>
      </c>
      <c r="F334" s="86">
        <f t="shared" si="137"/>
        <v>-2.4000000000000021</v>
      </c>
      <c r="G334" s="86">
        <f t="shared" si="137"/>
        <v>1.6000000000000014</v>
      </c>
      <c r="H334" s="72"/>
      <c r="I334" s="83" t="s">
        <v>16</v>
      </c>
      <c r="J334" s="86">
        <f t="shared" ref="J334:N334" si="138">(J78/J77-1)*100</f>
        <v>-0.29999999999997806</v>
      </c>
      <c r="K334" s="86">
        <f t="shared" si="138"/>
        <v>2.5999999999999801</v>
      </c>
      <c r="L334" s="86">
        <f t="shared" si="138"/>
        <v>-4.7000000000000046</v>
      </c>
      <c r="M334" s="86">
        <f t="shared" si="138"/>
        <v>-1.5000000000000124</v>
      </c>
      <c r="N334" s="86">
        <f t="shared" si="138"/>
        <v>-0.79999999999998961</v>
      </c>
    </row>
    <row r="335" spans="1:14" ht="12.9" hidden="1" customHeight="1">
      <c r="A335" s="72"/>
      <c r="B335" s="83" t="s">
        <v>17</v>
      </c>
      <c r="C335" s="86">
        <f t="shared" ref="C335:G335" si="139">(C79/C78-1)*100</f>
        <v>0.97566496226335619</v>
      </c>
      <c r="D335" s="86">
        <f t="shared" si="139"/>
        <v>1.2000000000000455</v>
      </c>
      <c r="E335" s="86">
        <f t="shared" si="139"/>
        <v>1.7000000000001014</v>
      </c>
      <c r="F335" s="86">
        <f t="shared" si="139"/>
        <v>1.9000000000000572</v>
      </c>
      <c r="G335" s="86">
        <f t="shared" si="139"/>
        <v>-0.79999999999992299</v>
      </c>
      <c r="H335" s="72"/>
      <c r="I335" s="83" t="s">
        <v>17</v>
      </c>
      <c r="J335" s="86">
        <f t="shared" ref="J335:N335" si="140">(J79/J78-1)*100</f>
        <v>-0.50000000000004485</v>
      </c>
      <c r="K335" s="86">
        <f t="shared" si="140"/>
        <v>1.6000000000000014</v>
      </c>
      <c r="L335" s="86">
        <f t="shared" si="140"/>
        <v>1.3999999999997348</v>
      </c>
      <c r="M335" s="86">
        <f t="shared" si="140"/>
        <v>1.3000000000001011</v>
      </c>
      <c r="N335" s="86">
        <f t="shared" si="140"/>
        <v>0.29999999999990035</v>
      </c>
    </row>
    <row r="336" spans="1:14" ht="12.9" hidden="1" customHeight="1">
      <c r="A336" s="72"/>
      <c r="B336" s="83" t="s">
        <v>18</v>
      </c>
      <c r="C336" s="86">
        <f t="shared" ref="C336:G336" si="141">(C80/C79-1)*100</f>
        <v>0.46517458005050916</v>
      </c>
      <c r="D336" s="86">
        <f t="shared" si="141"/>
        <v>-0.30000000000001137</v>
      </c>
      <c r="E336" s="86">
        <f t="shared" si="141"/>
        <v>0.35000000000000586</v>
      </c>
      <c r="F336" s="86">
        <f t="shared" si="141"/>
        <v>-1.1000000000000232</v>
      </c>
      <c r="G336" s="86">
        <f t="shared" si="141"/>
        <v>1.2999999999999901</v>
      </c>
      <c r="H336" s="72"/>
      <c r="I336" s="83" t="s">
        <v>18</v>
      </c>
      <c r="J336" s="86">
        <f t="shared" ref="J336:N336" si="142">(J80/J79-1)*100</f>
        <v>1.6999999999999904</v>
      </c>
      <c r="K336" s="86">
        <f t="shared" si="142"/>
        <v>0.80000000000000071</v>
      </c>
      <c r="L336" s="86">
        <f t="shared" si="142"/>
        <v>1.6000000000000014</v>
      </c>
      <c r="M336" s="86">
        <f t="shared" si="142"/>
        <v>0.30000000000001137</v>
      </c>
      <c r="N336" s="86">
        <f t="shared" si="142"/>
        <v>-0.40000000000001146</v>
      </c>
    </row>
    <row r="337" spans="1:14" ht="12.75" hidden="1" customHeight="1">
      <c r="A337" s="72"/>
      <c r="B337" s="83" t="s">
        <v>27</v>
      </c>
      <c r="C337" s="86">
        <f t="shared" ref="C337:G337" si="143">(C81/C80-1)*100</f>
        <v>1.4477163663614956</v>
      </c>
      <c r="D337" s="86">
        <f t="shared" si="143"/>
        <v>1.3000000000000123</v>
      </c>
      <c r="E337" s="86">
        <f t="shared" si="143"/>
        <v>1.0000000000000009</v>
      </c>
      <c r="F337" s="86">
        <f t="shared" si="143"/>
        <v>2.2999999999999909</v>
      </c>
      <c r="G337" s="86">
        <f t="shared" si="143"/>
        <v>-0.50000000000000044</v>
      </c>
      <c r="H337" s="72"/>
      <c r="I337" s="83" t="s">
        <v>27</v>
      </c>
      <c r="J337" s="86">
        <f t="shared" ref="J337:N337" si="144">(J81/J80-1)*100</f>
        <v>1.4000000000000234</v>
      </c>
      <c r="K337" s="86">
        <f t="shared" si="144"/>
        <v>1.0000000000000231</v>
      </c>
      <c r="L337" s="86">
        <f t="shared" si="144"/>
        <v>2.4000000000000243</v>
      </c>
      <c r="M337" s="86">
        <f t="shared" si="144"/>
        <v>1.4999999999999902</v>
      </c>
      <c r="N337" s="86">
        <f t="shared" si="144"/>
        <v>1.4000000000000234</v>
      </c>
    </row>
    <row r="338" spans="1:14" ht="12.9" hidden="1" customHeight="1">
      <c r="A338" s="72"/>
      <c r="B338" s="83" t="s">
        <v>20</v>
      </c>
      <c r="C338" s="86">
        <f t="shared" ref="C338:G338" si="145">(C82/C81-1)*100</f>
        <v>0.86847075566511833</v>
      </c>
      <c r="D338" s="86">
        <f t="shared" si="145"/>
        <v>1.0000000000000009</v>
      </c>
      <c r="E338" s="86">
        <f t="shared" si="145"/>
        <v>0.80000000000000071</v>
      </c>
      <c r="F338" s="86">
        <f t="shared" si="145"/>
        <v>-1.8000000000000016</v>
      </c>
      <c r="G338" s="86">
        <f t="shared" si="145"/>
        <v>1.499999999999968</v>
      </c>
      <c r="H338" s="72"/>
      <c r="I338" s="83" t="s">
        <v>28</v>
      </c>
      <c r="J338" s="86">
        <f t="shared" ref="J338:N338" si="146">(J82/J81-1)*100</f>
        <v>0.8999999999999897</v>
      </c>
      <c r="K338" s="86">
        <f t="shared" si="146"/>
        <v>0.49999999999996714</v>
      </c>
      <c r="L338" s="86">
        <f t="shared" si="146"/>
        <v>1.6999999999999904</v>
      </c>
      <c r="M338" s="86">
        <f t="shared" si="146"/>
        <v>-1.1000000000000121</v>
      </c>
      <c r="N338" s="86">
        <f t="shared" si="146"/>
        <v>0.79999999999997851</v>
      </c>
    </row>
    <row r="339" spans="1:14" ht="13.5" hidden="1" customHeight="1">
      <c r="A339" s="72"/>
      <c r="B339" s="83" t="s">
        <v>21</v>
      </c>
      <c r="C339" s="86">
        <f t="shared" ref="C339:G339" si="147">(C83/C82-1)*100</f>
        <v>-0.77021127956975466</v>
      </c>
      <c r="D339" s="86">
        <f t="shared" si="147"/>
        <v>-1.19999999999999</v>
      </c>
      <c r="E339" s="86">
        <f t="shared" si="147"/>
        <v>-1.3000000000000123</v>
      </c>
      <c r="F339" s="86">
        <f t="shared" si="147"/>
        <v>0.49999999999998934</v>
      </c>
      <c r="G339" s="86">
        <f t="shared" si="147"/>
        <v>-1.399999999999979</v>
      </c>
      <c r="H339" s="72"/>
      <c r="I339" s="83" t="s">
        <v>21</v>
      </c>
      <c r="J339" s="86">
        <f t="shared" ref="J339:N339" si="148">(J83/J82-1)*100</f>
        <v>0.40000000000000036</v>
      </c>
      <c r="K339" s="86">
        <f t="shared" si="148"/>
        <v>0.60000000000002274</v>
      </c>
      <c r="L339" s="86">
        <f t="shared" si="148"/>
        <v>-1.1000000000000232</v>
      </c>
      <c r="M339" s="86">
        <f t="shared" si="148"/>
        <v>0.18000000000002458</v>
      </c>
      <c r="N339" s="86">
        <f t="shared" si="148"/>
        <v>-0.70000000000000062</v>
      </c>
    </row>
    <row r="340" spans="1:14" ht="13.5" hidden="1" customHeight="1">
      <c r="A340" s="72"/>
      <c r="B340" s="83" t="s">
        <v>22</v>
      </c>
      <c r="C340" s="86">
        <f t="shared" ref="C340:G340" si="149">(C84/C83-1)*100</f>
        <v>1.1779558837925475</v>
      </c>
      <c r="D340" s="86">
        <f t="shared" si="149"/>
        <v>2.0000000000000018</v>
      </c>
      <c r="E340" s="86">
        <f t="shared" si="149"/>
        <v>1.4000000000000012</v>
      </c>
      <c r="F340" s="86">
        <f t="shared" si="149"/>
        <v>-0.50000000000005596</v>
      </c>
      <c r="G340" s="86">
        <f t="shared" si="149"/>
        <v>-1.5000000000000124</v>
      </c>
      <c r="H340" s="72"/>
      <c r="I340" s="83" t="s">
        <v>22</v>
      </c>
      <c r="J340" s="86">
        <f t="shared" ref="J340:N340" si="150">(J84/J83-1)*100</f>
        <v>1.0000000000000009</v>
      </c>
      <c r="K340" s="86">
        <f t="shared" si="150"/>
        <v>-0.50000000000001155</v>
      </c>
      <c r="L340" s="86">
        <f t="shared" si="150"/>
        <v>1.8999999999999906</v>
      </c>
      <c r="M340" s="86">
        <f t="shared" si="150"/>
        <v>1.0999999999999899</v>
      </c>
      <c r="N340" s="86">
        <f t="shared" si="150"/>
        <v>0.8999999999999897</v>
      </c>
    </row>
    <row r="341" spans="1:14" ht="13.5" hidden="1" customHeight="1">
      <c r="A341" s="72"/>
      <c r="B341" s="83" t="s">
        <v>23</v>
      </c>
      <c r="C341" s="86">
        <f t="shared" ref="C341:G341" si="151">(C85/C84-1)*100</f>
        <v>1.8423257203055377</v>
      </c>
      <c r="D341" s="86">
        <f t="shared" si="151"/>
        <v>1.8000000000000016</v>
      </c>
      <c r="E341" s="86">
        <f t="shared" si="151"/>
        <v>1.8499999999999961</v>
      </c>
      <c r="F341" s="86">
        <f t="shared" si="151"/>
        <v>1.1000000000000121</v>
      </c>
      <c r="G341" s="86">
        <f t="shared" si="151"/>
        <v>0.69999999999998952</v>
      </c>
      <c r="H341" s="72"/>
      <c r="I341" s="83" t="s">
        <v>23</v>
      </c>
      <c r="J341" s="86">
        <f t="shared" ref="J341:N341" si="152">(J85/J84-1)*100</f>
        <v>1.2999999999999901</v>
      </c>
      <c r="K341" s="86">
        <f t="shared" si="152"/>
        <v>1.0000000000000009</v>
      </c>
      <c r="L341" s="86">
        <f t="shared" si="152"/>
        <v>3.200000000000025</v>
      </c>
      <c r="M341" s="86">
        <f t="shared" si="152"/>
        <v>1.4999999999999902</v>
      </c>
      <c r="N341" s="86">
        <f t="shared" si="152"/>
        <v>1.2000000000000011</v>
      </c>
    </row>
    <row r="342" spans="1:14" s="1" customFormat="1" ht="12.6" hidden="1" customHeight="1">
      <c r="A342" s="81"/>
      <c r="B342" s="72"/>
      <c r="C342" s="81"/>
      <c r="D342" s="81"/>
      <c r="E342" s="81"/>
      <c r="F342" s="81"/>
      <c r="G342" s="94"/>
      <c r="H342" s="81"/>
      <c r="I342" s="72"/>
      <c r="J342" s="81"/>
      <c r="K342" s="81"/>
      <c r="L342" s="81"/>
      <c r="M342" s="81"/>
      <c r="N342" s="81"/>
    </row>
    <row r="343" spans="1:14" ht="12.6" hidden="1" customHeight="1">
      <c r="A343" s="73">
        <v>2024</v>
      </c>
      <c r="B343" s="83" t="s">
        <v>12</v>
      </c>
      <c r="C343" s="86">
        <f>(C96/C85-1)*100</f>
        <v>-2.1410833804013651</v>
      </c>
      <c r="D343" s="86">
        <f t="shared" ref="D343:G343" si="153">(D96/D85-1)*100</f>
        <v>-2.4999999999999911</v>
      </c>
      <c r="E343" s="86">
        <f t="shared" si="153"/>
        <v>-1.0000000000000009</v>
      </c>
      <c r="F343" s="86">
        <f t="shared" si="153"/>
        <v>-0.49999999999998934</v>
      </c>
      <c r="G343" s="86">
        <f t="shared" si="153"/>
        <v>-1.4000000000000123</v>
      </c>
      <c r="H343" s="73">
        <v>2024</v>
      </c>
      <c r="I343" s="83" t="s">
        <v>12</v>
      </c>
      <c r="J343" s="86">
        <f>(J96/J85-1)*100</f>
        <v>-2.200000000000002</v>
      </c>
      <c r="K343" s="86">
        <f t="shared" ref="K343:N343" si="154">(K96/K85-1)*100</f>
        <v>-3.3999999999999919</v>
      </c>
      <c r="L343" s="86">
        <f t="shared" si="154"/>
        <v>-2.5000000000000022</v>
      </c>
      <c r="M343" s="86">
        <f t="shared" si="154"/>
        <v>-3.499999999999992</v>
      </c>
      <c r="N343" s="86">
        <f t="shared" si="154"/>
        <v>-2.0000000000000018</v>
      </c>
    </row>
    <row r="344" spans="1:14" ht="12.6" hidden="1" customHeight="1">
      <c r="A344" s="73"/>
      <c r="B344" s="72" t="s">
        <v>13</v>
      </c>
      <c r="C344" s="86">
        <f t="shared" ref="C344:G344" si="155">(C97/C96-1)*100</f>
        <v>0.69816785032696949</v>
      </c>
      <c r="D344" s="86">
        <f t="shared" si="155"/>
        <v>1.6999999999999682</v>
      </c>
      <c r="E344" s="86">
        <f t="shared" si="155"/>
        <v>0.8999999999999897</v>
      </c>
      <c r="F344" s="86">
        <f t="shared" si="155"/>
        <v>0.69999999999998952</v>
      </c>
      <c r="G344" s="86">
        <f t="shared" si="155"/>
        <v>-1.19999999999999</v>
      </c>
      <c r="H344" s="73"/>
      <c r="I344" s="72" t="s">
        <v>13</v>
      </c>
      <c r="J344" s="86">
        <f>(J97/J96-1)*100</f>
        <v>-2.0000000000000018</v>
      </c>
      <c r="K344" s="86">
        <f t="shared" ref="K344:N344" si="156">(K97/K96-1)*100</f>
        <v>0.8999999999999897</v>
      </c>
      <c r="L344" s="86">
        <f t="shared" si="156"/>
        <v>1.0999999999999899</v>
      </c>
      <c r="M344" s="86">
        <f t="shared" si="156"/>
        <v>0.69999999999996732</v>
      </c>
      <c r="N344" s="86">
        <f t="shared" si="156"/>
        <v>-0.99999999999998979</v>
      </c>
    </row>
    <row r="345" spans="1:14" ht="12.6" hidden="1" customHeight="1">
      <c r="A345" s="72"/>
      <c r="B345" s="83" t="s">
        <v>14</v>
      </c>
      <c r="C345" s="86">
        <f t="shared" ref="C345:G345" si="157">(C98/C97-1)*100</f>
        <v>2.1078242494640298</v>
      </c>
      <c r="D345" s="86">
        <f t="shared" si="157"/>
        <v>2.6000000000000245</v>
      </c>
      <c r="E345" s="86">
        <f t="shared" si="157"/>
        <v>1.6999999999999682</v>
      </c>
      <c r="F345" s="86">
        <f t="shared" si="157"/>
        <v>1.8000000000000016</v>
      </c>
      <c r="G345" s="86">
        <f t="shared" si="157"/>
        <v>1.4999999999999902</v>
      </c>
      <c r="H345" s="72"/>
      <c r="I345" s="83" t="s">
        <v>14</v>
      </c>
      <c r="J345" s="86">
        <f>(J98/J97-1)*100</f>
        <v>1.6999999999999904</v>
      </c>
      <c r="K345" s="86">
        <f t="shared" ref="K345:N345" si="158">(K98/K97-1)*100</f>
        <v>2.0000000000000018</v>
      </c>
      <c r="L345" s="86">
        <f t="shared" si="158"/>
        <v>1.8000000000000238</v>
      </c>
      <c r="M345" s="86">
        <f t="shared" si="158"/>
        <v>1.1000000000000121</v>
      </c>
      <c r="N345" s="86">
        <f t="shared" si="158"/>
        <v>5.3999999999999826</v>
      </c>
    </row>
    <row r="346" spans="1:14" ht="12.6" hidden="1" customHeight="1">
      <c r="A346" s="72"/>
      <c r="B346" s="83" t="s">
        <v>15</v>
      </c>
      <c r="C346" s="86">
        <f t="shared" ref="C346:G346" si="159">(C99/C98-1)*100</f>
        <v>1.5287938602036366</v>
      </c>
      <c r="D346" s="86">
        <f t="shared" si="159"/>
        <v>1.8000000000000016</v>
      </c>
      <c r="E346" s="86">
        <f t="shared" si="159"/>
        <v>1.4999999999999902</v>
      </c>
      <c r="F346" s="86">
        <f t="shared" si="159"/>
        <v>2.9400000000000093</v>
      </c>
      <c r="G346" s="86">
        <f t="shared" si="159"/>
        <v>0.70000000000001172</v>
      </c>
      <c r="H346" s="72"/>
      <c r="I346" s="83" t="s">
        <v>15</v>
      </c>
      <c r="J346" s="86">
        <f>(J99/J98-1)*100</f>
        <v>1.2999999999999901</v>
      </c>
      <c r="K346" s="86">
        <f t="shared" ref="K346:N346" si="160">(K99/K98-1)*100</f>
        <v>-2.0999999999999908</v>
      </c>
      <c r="L346" s="86">
        <f t="shared" si="160"/>
        <v>1.5999999999999792</v>
      </c>
      <c r="M346" s="86">
        <f t="shared" si="160"/>
        <v>2.4999999999999911</v>
      </c>
      <c r="N346" s="86">
        <f t="shared" si="160"/>
        <v>1.2999999999999901</v>
      </c>
    </row>
    <row r="347" spans="1:14" ht="12.6" hidden="1" customHeight="1">
      <c r="A347" s="72"/>
      <c r="B347" s="83" t="s">
        <v>16</v>
      </c>
      <c r="C347" s="86">
        <f t="shared" ref="C347:G347" si="161">(C100/C99-1)*100</f>
        <v>0.26102769565337081</v>
      </c>
      <c r="D347" s="86">
        <f t="shared" si="161"/>
        <v>0.8999999999999897</v>
      </c>
      <c r="E347" s="86">
        <f t="shared" si="161"/>
        <v>0.40000000000000036</v>
      </c>
      <c r="F347" s="86">
        <f t="shared" si="161"/>
        <v>0.59999999999997833</v>
      </c>
      <c r="G347" s="86">
        <f t="shared" si="161"/>
        <v>-1.000000000000012</v>
      </c>
      <c r="H347" s="72"/>
      <c r="I347" s="83" t="s">
        <v>16</v>
      </c>
      <c r="J347" s="86">
        <f t="shared" ref="J347:N347" si="162">(J100/J99-1)*100</f>
        <v>0.29999999999998916</v>
      </c>
      <c r="K347" s="86">
        <f t="shared" si="162"/>
        <v>1.0999999999999899</v>
      </c>
      <c r="L347" s="86">
        <f t="shared" si="162"/>
        <v>-0.84466465810406621</v>
      </c>
      <c r="M347" s="86">
        <f t="shared" si="162"/>
        <v>0.29999999999998916</v>
      </c>
      <c r="N347" s="86">
        <f t="shared" si="162"/>
        <v>0.69999999999998952</v>
      </c>
    </row>
    <row r="348" spans="1:14" ht="12.6" hidden="1" customHeight="1">
      <c r="A348" s="72"/>
      <c r="B348" s="83" t="s">
        <v>17</v>
      </c>
      <c r="C348" s="86">
        <f t="shared" ref="C348:G348" si="163">(C101/C100-1)*100</f>
        <v>0.21421552721045956</v>
      </c>
      <c r="D348" s="86">
        <f t="shared" si="163"/>
        <v>-0.50000000000001155</v>
      </c>
      <c r="E348" s="86">
        <f t="shared" si="163"/>
        <v>0.80000000000000071</v>
      </c>
      <c r="F348" s="86">
        <f t="shared" si="163"/>
        <v>-0.99999999999998979</v>
      </c>
      <c r="G348" s="86">
        <f t="shared" si="163"/>
        <v>-0.30000000000001137</v>
      </c>
      <c r="H348" s="72"/>
      <c r="I348" s="83" t="s">
        <v>17</v>
      </c>
      <c r="J348" s="86">
        <f t="shared" ref="J348:N348" si="164">(J101/J100-1)*100</f>
        <v>1.4000000000000012</v>
      </c>
      <c r="K348" s="86">
        <f t="shared" si="164"/>
        <v>1.2999999999999901</v>
      </c>
      <c r="L348" s="86">
        <f t="shared" si="164"/>
        <v>1.2000000000000011</v>
      </c>
      <c r="M348" s="86">
        <f t="shared" si="164"/>
        <v>1.4999999999999902</v>
      </c>
      <c r="N348" s="86">
        <f t="shared" si="164"/>
        <v>0.39999999999997815</v>
      </c>
    </row>
    <row r="349" spans="1:14" ht="12.6" hidden="1" customHeight="1">
      <c r="A349" s="72"/>
      <c r="B349" s="83" t="s">
        <v>18</v>
      </c>
      <c r="C349" s="86">
        <f t="shared" ref="C349:G349" si="165">(C102/C101-1)*100</f>
        <v>-0.95662468633262998</v>
      </c>
      <c r="D349" s="86">
        <f t="shared" si="165"/>
        <v>-1.3400000000000079</v>
      </c>
      <c r="E349" s="86">
        <f t="shared" si="165"/>
        <v>-1.7000000000000015</v>
      </c>
      <c r="F349" s="86">
        <f t="shared" si="165"/>
        <v>0.79999999999997851</v>
      </c>
      <c r="G349" s="86">
        <f t="shared" si="165"/>
        <v>5.6000000000000272</v>
      </c>
      <c r="H349" s="72"/>
      <c r="I349" s="83" t="s">
        <v>18</v>
      </c>
      <c r="J349" s="86">
        <f t="shared" ref="J349:N350" si="166">(J102/J101-1)*100</f>
        <v>-0.9000000000000008</v>
      </c>
      <c r="K349" s="86">
        <f t="shared" si="166"/>
        <v>1.6000000000000014</v>
      </c>
      <c r="L349" s="86">
        <f t="shared" si="166"/>
        <v>-3.8000000000000034</v>
      </c>
      <c r="M349" s="86">
        <f t="shared" si="166"/>
        <v>0.69999999999998952</v>
      </c>
      <c r="N349" s="86">
        <f t="shared" si="166"/>
        <v>0.60000000000000053</v>
      </c>
    </row>
    <row r="350" spans="1:14" ht="12.6" hidden="1" customHeight="1">
      <c r="A350" s="72"/>
      <c r="B350" s="83" t="s">
        <v>19</v>
      </c>
      <c r="C350" s="86">
        <f t="shared" ref="C350:G350" si="167">(C103/C102-1)*100</f>
        <v>1.0069452958512137</v>
      </c>
      <c r="D350" s="86">
        <f t="shared" si="167"/>
        <v>1.4000000000000012</v>
      </c>
      <c r="E350" s="86">
        <f t="shared" si="167"/>
        <v>1.2999999999999901</v>
      </c>
      <c r="F350" s="86">
        <f t="shared" si="167"/>
        <v>0.60000000000000053</v>
      </c>
      <c r="G350" s="86">
        <f t="shared" si="167"/>
        <v>-0.60000000000000053</v>
      </c>
      <c r="H350" s="72"/>
      <c r="I350" s="83" t="s">
        <v>19</v>
      </c>
      <c r="J350" s="86">
        <f t="shared" ref="J350:M350" si="168">(J103/J102-1)*100</f>
        <v>-0.39999999999998925</v>
      </c>
      <c r="K350" s="86">
        <f t="shared" si="168"/>
        <v>1.8000000000000238</v>
      </c>
      <c r="L350" s="86">
        <f t="shared" si="168"/>
        <v>1.6000000000000014</v>
      </c>
      <c r="M350" s="86">
        <f t="shared" si="168"/>
        <v>0.60000000000000053</v>
      </c>
      <c r="N350" s="86">
        <f t="shared" si="166"/>
        <v>1.6000000000000014</v>
      </c>
    </row>
    <row r="351" spans="1:14" ht="12.6" hidden="1" customHeight="1">
      <c r="A351" s="72"/>
      <c r="B351" s="83" t="s">
        <v>20</v>
      </c>
      <c r="C351" s="86">
        <f t="shared" ref="C351:G351" si="169">(C104/C103-1)*100</f>
        <v>0.46421620017706999</v>
      </c>
      <c r="D351" s="86">
        <f t="shared" si="169"/>
        <v>-0.50000000000000044</v>
      </c>
      <c r="E351" s="86">
        <f t="shared" si="169"/>
        <v>1.2000000000000011</v>
      </c>
      <c r="F351" s="86">
        <f t="shared" si="169"/>
        <v>-0.49999999999998934</v>
      </c>
      <c r="G351" s="86">
        <f t="shared" si="169"/>
        <v>1.0499999999999954</v>
      </c>
      <c r="H351" s="72"/>
      <c r="I351" s="83" t="s">
        <v>20</v>
      </c>
      <c r="J351" s="86">
        <f t="shared" ref="J351:N351" si="170">(J104/J103-1)*100</f>
        <v>1.8999999999999906</v>
      </c>
      <c r="K351" s="86">
        <f t="shared" si="170"/>
        <v>0.40000000000000036</v>
      </c>
      <c r="L351" s="86">
        <f t="shared" si="170"/>
        <v>1.6000000000000014</v>
      </c>
      <c r="M351" s="86">
        <f t="shared" si="170"/>
        <v>1.0999999999999899</v>
      </c>
      <c r="N351" s="86">
        <f t="shared" si="170"/>
        <v>-2.2000000000000131</v>
      </c>
    </row>
    <row r="352" spans="1:14" ht="12.6" hidden="1" customHeight="1">
      <c r="A352" s="72"/>
      <c r="B352" s="83" t="s">
        <v>21</v>
      </c>
      <c r="C352" s="86">
        <f t="shared" ref="C352:G352" si="171">(C105/C104-1)*100</f>
        <v>0.76103076947631187</v>
      </c>
      <c r="D352" s="86">
        <f t="shared" si="171"/>
        <v>0.99999999999997868</v>
      </c>
      <c r="E352" s="86">
        <f t="shared" si="171"/>
        <v>0.40000000000000036</v>
      </c>
      <c r="F352" s="86">
        <f t="shared" si="171"/>
        <v>1.0999999999999677</v>
      </c>
      <c r="G352" s="86">
        <f t="shared" si="171"/>
        <v>-1.5000000000000124</v>
      </c>
      <c r="H352" s="72"/>
      <c r="I352" s="83" t="s">
        <v>21</v>
      </c>
      <c r="J352" s="86">
        <f t="shared" ref="J352:N352" si="172">(J105/J104-1)*100</f>
        <v>0.29999999999998916</v>
      </c>
      <c r="K352" s="86">
        <f t="shared" si="172"/>
        <v>0.40000000000000036</v>
      </c>
      <c r="L352" s="86">
        <f t="shared" si="172"/>
        <v>1.4988188976377659</v>
      </c>
      <c r="M352" s="86">
        <f t="shared" si="172"/>
        <v>0.60000000000000053</v>
      </c>
      <c r="N352" s="86">
        <f t="shared" si="172"/>
        <v>0.49999999999998934</v>
      </c>
    </row>
    <row r="353" spans="1:14" ht="12.6" hidden="1" customHeight="1">
      <c r="A353" s="72"/>
      <c r="B353" s="83" t="s">
        <v>22</v>
      </c>
      <c r="C353" s="86">
        <f t="shared" ref="C353:G353" si="173">(C106/C105-1)*100</f>
        <v>-9.2651508261476501E-2</v>
      </c>
      <c r="D353" s="86">
        <f t="shared" si="173"/>
        <v>-0.8999999999999897</v>
      </c>
      <c r="E353" s="86">
        <f t="shared" si="173"/>
        <v>-1.0000000000000009</v>
      </c>
      <c r="F353" s="86">
        <f t="shared" si="173"/>
        <v>-1.3999999999999901</v>
      </c>
      <c r="G353" s="86">
        <f t="shared" si="173"/>
        <v>0.80000000000002292</v>
      </c>
      <c r="H353" s="72"/>
      <c r="I353" s="83" t="s">
        <v>22</v>
      </c>
      <c r="J353" s="86">
        <f t="shared" ref="J353:N353" si="174">(J106/J105-1)*100</f>
        <v>0.49999999999998934</v>
      </c>
      <c r="K353" s="86">
        <f t="shared" si="174"/>
        <v>-0.9000000000000119</v>
      </c>
      <c r="L353" s="86">
        <f t="shared" si="174"/>
        <v>1.7000000000000126</v>
      </c>
      <c r="M353" s="86">
        <f t="shared" si="174"/>
        <v>-1.2000000000000011</v>
      </c>
      <c r="N353" s="86">
        <f t="shared" si="174"/>
        <v>1.0999999999999899</v>
      </c>
    </row>
    <row r="354" spans="1:14" ht="12.6" hidden="1" customHeight="1">
      <c r="A354" s="72"/>
      <c r="B354" s="88" t="s">
        <v>23</v>
      </c>
      <c r="C354" s="86">
        <f t="shared" ref="C354:G354" si="175">(C107/C106-1)*100</f>
        <v>1.4988916954051801</v>
      </c>
      <c r="D354" s="86">
        <f t="shared" si="175"/>
        <v>1.6999999999999904</v>
      </c>
      <c r="E354" s="86">
        <f t="shared" si="175"/>
        <v>1.4000000000000012</v>
      </c>
      <c r="F354" s="86">
        <f t="shared" si="175"/>
        <v>1.2999999999999901</v>
      </c>
      <c r="G354" s="86">
        <f t="shared" si="175"/>
        <v>-0.40000000000001146</v>
      </c>
      <c r="H354" s="72"/>
      <c r="I354" s="88" t="s">
        <v>23</v>
      </c>
      <c r="J354" s="86">
        <f t="shared" ref="J354:N354" si="176">(J107/J106-1)*100</f>
        <v>1.5999999999999792</v>
      </c>
      <c r="K354" s="86">
        <f t="shared" si="176"/>
        <v>1.5000000000000124</v>
      </c>
      <c r="L354" s="86">
        <f t="shared" si="176"/>
        <v>2.0000000000000018</v>
      </c>
      <c r="M354" s="86">
        <f t="shared" si="176"/>
        <v>1.0999999999999899</v>
      </c>
      <c r="N354" s="86">
        <f t="shared" si="176"/>
        <v>-0.40000000000000036</v>
      </c>
    </row>
    <row r="355" spans="1:14" ht="6" hidden="1" customHeight="1">
      <c r="A355" s="81"/>
      <c r="B355" s="89"/>
      <c r="C355" s="94"/>
      <c r="D355" s="94"/>
      <c r="E355" s="94"/>
      <c r="F355" s="94"/>
      <c r="G355" s="94"/>
      <c r="H355" s="81"/>
      <c r="I355" s="89"/>
      <c r="J355" s="94"/>
      <c r="K355" s="94"/>
      <c r="L355" s="94"/>
      <c r="M355" s="94"/>
      <c r="N355" s="81"/>
    </row>
    <row r="356" spans="1:14" ht="12.6" customHeight="1">
      <c r="A356" s="73">
        <v>2025</v>
      </c>
      <c r="B356" s="88" t="s">
        <v>12</v>
      </c>
      <c r="C356" s="86">
        <f>(C109/C107-1)*100</f>
        <v>0.45339132011139593</v>
      </c>
      <c r="D356" s="86">
        <f t="shared" ref="D356:G356" si="177">(D109/D107-1)*100</f>
        <v>1.4999999999999902</v>
      </c>
      <c r="E356" s="86">
        <f t="shared" si="177"/>
        <v>1.6000000000000236</v>
      </c>
      <c r="F356" s="86">
        <f t="shared" si="177"/>
        <v>0.69999999999998952</v>
      </c>
      <c r="G356" s="86">
        <f t="shared" si="177"/>
        <v>0.59999999999997833</v>
      </c>
      <c r="H356" s="73">
        <v>2025</v>
      </c>
      <c r="I356" s="88" t="s">
        <v>12</v>
      </c>
      <c r="J356" s="86">
        <f>(J109/J107-1)*100</f>
        <v>-1.0000000000000009</v>
      </c>
      <c r="K356" s="86">
        <f t="shared" ref="K356:N356" si="178">(K109/K107-1)*100</f>
        <v>1.0999999999999899</v>
      </c>
      <c r="L356" s="86">
        <f t="shared" si="178"/>
        <v>-1.3000000000000123</v>
      </c>
      <c r="M356" s="86">
        <f t="shared" si="178"/>
        <v>1.2999999999999901</v>
      </c>
      <c r="N356" s="86">
        <f t="shared" si="178"/>
        <v>1.4000000000000012</v>
      </c>
    </row>
    <row r="357" spans="1:14" ht="12.6" customHeight="1">
      <c r="A357" s="73"/>
      <c r="B357" s="88" t="s">
        <v>13</v>
      </c>
      <c r="C357" s="86">
        <f t="shared" ref="C357:G357" si="179">(C110/C109-1)*100</f>
        <v>-1.584782947771135</v>
      </c>
      <c r="D357" s="86">
        <f t="shared" si="179"/>
        <v>-2.0000000000000129</v>
      </c>
      <c r="E357" s="86">
        <f t="shared" si="179"/>
        <v>-1.3000000000000123</v>
      </c>
      <c r="F357" s="86">
        <f t="shared" si="179"/>
        <v>-1.000000000000012</v>
      </c>
      <c r="G357" s="86">
        <f t="shared" si="179"/>
        <v>-0.49999999999998934</v>
      </c>
      <c r="H357" s="73"/>
      <c r="I357" s="88" t="s">
        <v>13</v>
      </c>
      <c r="J357" s="86">
        <f>(J110/J109-1)*100</f>
        <v>-2.2000000000000131</v>
      </c>
      <c r="K357" s="86">
        <f t="shared" ref="K357:N357" si="180">(K110/K109-1)*100</f>
        <v>0.20000000000000018</v>
      </c>
      <c r="L357" s="86">
        <f t="shared" si="180"/>
        <v>-1.5999999999999903</v>
      </c>
      <c r="M357" s="86">
        <f t="shared" si="180"/>
        <v>-2.1999999999999797</v>
      </c>
      <c r="N357" s="86">
        <f t="shared" si="180"/>
        <v>-1.4000000000000012</v>
      </c>
    </row>
    <row r="358" spans="1:14" ht="12" customHeight="1">
      <c r="A358" s="73"/>
      <c r="B358" s="83" t="s">
        <v>24</v>
      </c>
      <c r="C358" s="86">
        <f t="shared" ref="C358:G358" si="181">(C111/C110-1)*100</f>
        <v>2.9417504439561926</v>
      </c>
      <c r="D358" s="86">
        <f t="shared" si="181"/>
        <v>3.400000000000003</v>
      </c>
      <c r="E358" s="86">
        <f t="shared" si="181"/>
        <v>3.2999999999999918</v>
      </c>
      <c r="F358" s="86">
        <f t="shared" si="181"/>
        <v>3.6000000000000032</v>
      </c>
      <c r="G358" s="86">
        <f t="shared" si="181"/>
        <v>0.60000000000000053</v>
      </c>
      <c r="H358" s="73"/>
      <c r="I358" s="83" t="s">
        <v>24</v>
      </c>
      <c r="J358" s="86">
        <f>(J111/J110-1)*100</f>
        <v>3.005214723926386</v>
      </c>
      <c r="K358" s="86">
        <f t="shared" ref="K358:N358" si="182">(K111/K110-1)*100</f>
        <v>-2.6000000000000134</v>
      </c>
      <c r="L358" s="86">
        <f t="shared" si="182"/>
        <v>3.6000000000000032</v>
      </c>
      <c r="M358" s="86">
        <f t="shared" si="182"/>
        <v>3.4236660318453405</v>
      </c>
      <c r="N358" s="86">
        <f t="shared" si="182"/>
        <v>5.2000000000000046</v>
      </c>
    </row>
    <row r="359" spans="1:14" ht="12.6" customHeight="1">
      <c r="A359" s="73"/>
      <c r="B359" s="88" t="s">
        <v>15</v>
      </c>
      <c r="C359" s="86">
        <f t="shared" ref="C359:G359" si="183">(C112/C111-1)*100</f>
        <v>-0.33560337381550731</v>
      </c>
      <c r="D359" s="86">
        <f t="shared" si="183"/>
        <v>-0.40000000000000036</v>
      </c>
      <c r="E359" s="86">
        <f t="shared" si="183"/>
        <v>1.1999999999999789</v>
      </c>
      <c r="F359" s="86">
        <f t="shared" si="183"/>
        <v>0.80000000000000071</v>
      </c>
      <c r="G359" s="86">
        <f t="shared" si="183"/>
        <v>1.2000000000000011</v>
      </c>
      <c r="H359" s="73"/>
      <c r="I359" s="88" t="s">
        <v>15</v>
      </c>
      <c r="J359" s="86">
        <f>(J112/J111-1)*100</f>
        <v>-0.80000000000000071</v>
      </c>
      <c r="K359" s="86">
        <f t="shared" ref="K359:N359" si="184">(K112/K111-1)*100</f>
        <v>-2.6999999999999913</v>
      </c>
      <c r="L359" s="86">
        <f t="shared" si="184"/>
        <v>-0.99999999999998979</v>
      </c>
      <c r="M359" s="86">
        <f t="shared" si="184"/>
        <v>0.87691144875428062</v>
      </c>
      <c r="N359" s="86">
        <f t="shared" si="184"/>
        <v>-1.0000000000000009</v>
      </c>
    </row>
    <row r="360" spans="1:14" ht="12.6" customHeight="1">
      <c r="A360" s="73"/>
      <c r="B360" s="83" t="s">
        <v>16</v>
      </c>
      <c r="C360" s="86">
        <f t="shared" ref="C360:G360" si="185">(C113/C112-1)*100</f>
        <v>0.46203118650252062</v>
      </c>
      <c r="D360" s="86">
        <f t="shared" si="185"/>
        <v>0.73800440643549958</v>
      </c>
      <c r="E360" s="86">
        <f t="shared" si="185"/>
        <v>-0.82507690809998646</v>
      </c>
      <c r="F360" s="86">
        <f t="shared" si="185"/>
        <v>0.69999999999996732</v>
      </c>
      <c r="G360" s="86">
        <f t="shared" si="185"/>
        <v>-1.2000000000000011</v>
      </c>
      <c r="H360" s="73"/>
      <c r="I360" s="83" t="s">
        <v>16</v>
      </c>
      <c r="J360" s="86">
        <f t="shared" ref="J360:N360" si="186">(J113/J112-1)*100</f>
        <v>2.200000000000002</v>
      </c>
      <c r="K360" s="86">
        <f t="shared" si="186"/>
        <v>1.788636151301537</v>
      </c>
      <c r="L360" s="86">
        <f t="shared" si="186"/>
        <v>-0.20000000000001128</v>
      </c>
      <c r="M360" s="86">
        <f t="shared" si="186"/>
        <v>-1.1901794035333424</v>
      </c>
      <c r="N360" s="86">
        <f t="shared" si="186"/>
        <v>-1.5512704823072987</v>
      </c>
    </row>
    <row r="361" spans="1:14" ht="12.6" customHeight="1">
      <c r="A361" s="73"/>
      <c r="B361" s="88" t="s">
        <v>17</v>
      </c>
      <c r="C361" s="86">
        <f t="shared" ref="C361:G361" si="187">(C114/C113-1)*100</f>
        <v>0.70643229797977547</v>
      </c>
      <c r="D361" s="86">
        <f t="shared" si="187"/>
        <v>1.1024221714120763</v>
      </c>
      <c r="E361" s="86">
        <f t="shared" si="187"/>
        <v>0.87316957081200464</v>
      </c>
      <c r="F361" s="86">
        <f t="shared" si="187"/>
        <v>-0.77783294787948654</v>
      </c>
      <c r="G361" s="86">
        <f t="shared" si="187"/>
        <v>-1.4033973843527003</v>
      </c>
      <c r="H361" s="73"/>
      <c r="I361" s="88" t="s">
        <v>17</v>
      </c>
      <c r="J361" s="86">
        <f t="shared" ref="J361:N361" si="188">(J114/J113-1)*100</f>
        <v>-0.31785593300490689</v>
      </c>
      <c r="K361" s="86">
        <f t="shared" si="188"/>
        <v>0.85232753057880029</v>
      </c>
      <c r="L361" s="86">
        <v>1.8</v>
      </c>
      <c r="M361" s="86">
        <f t="shared" si="188"/>
        <v>0.69645954409265354</v>
      </c>
      <c r="N361" s="86">
        <f t="shared" si="188"/>
        <v>1.5962792289107464</v>
      </c>
    </row>
    <row r="362" spans="1:14" ht="12.6" customHeight="1">
      <c r="A362" s="73"/>
      <c r="B362" s="88" t="s">
        <v>18</v>
      </c>
      <c r="C362" s="86">
        <f t="shared" ref="C362:G362" si="189">(C115/C114-1)*100</f>
        <v>-0.78219951709247448</v>
      </c>
      <c r="D362" s="86">
        <f t="shared" si="189"/>
        <v>-1.5291621401476996</v>
      </c>
      <c r="E362" s="86">
        <f t="shared" si="189"/>
        <v>-2.0467565822046008</v>
      </c>
      <c r="F362" s="86">
        <f t="shared" si="189"/>
        <v>1.3817348975241117</v>
      </c>
      <c r="G362" s="86">
        <f t="shared" si="189"/>
        <v>4.738851615000006</v>
      </c>
      <c r="H362" s="73"/>
      <c r="I362" s="88" t="s">
        <v>18</v>
      </c>
      <c r="J362" s="86">
        <f t="shared" ref="J362:N362" si="190">(J115/J114-1)*100</f>
        <v>-1.0706591406543065</v>
      </c>
      <c r="K362" s="86">
        <f t="shared" si="190"/>
        <v>1.2477822257880078</v>
      </c>
      <c r="L362" s="86">
        <f t="shared" si="190"/>
        <v>-2.246203943053493</v>
      </c>
      <c r="M362" s="86">
        <f t="shared" si="190"/>
        <v>0.33790693114195136</v>
      </c>
      <c r="N362" s="86">
        <f t="shared" si="190"/>
        <v>0.37060416110497041</v>
      </c>
    </row>
    <row r="363" spans="1:14" ht="12.6" customHeight="1">
      <c r="A363" s="72"/>
      <c r="B363" s="83" t="s">
        <v>19</v>
      </c>
      <c r="C363" s="86">
        <f t="shared" ref="C363:G363" si="191">(C116/C115-1)*100</f>
        <v>0.4684201425293022</v>
      </c>
      <c r="D363" s="86">
        <f t="shared" si="191"/>
        <v>1.4874795639999938</v>
      </c>
      <c r="E363" s="86">
        <f t="shared" si="191"/>
        <v>0.71214459657802376</v>
      </c>
      <c r="F363" s="86">
        <f t="shared" si="191"/>
        <v>-0.61022195929768541</v>
      </c>
      <c r="G363" s="86">
        <f t="shared" si="191"/>
        <v>-0.7268750435000193</v>
      </c>
      <c r="H363" s="72"/>
      <c r="I363" s="83" t="s">
        <v>19</v>
      </c>
      <c r="J363" s="86">
        <f t="shared" ref="J363:N363" si="192">(J116/J115-1)*100</f>
        <v>-1.4242411372999975</v>
      </c>
      <c r="K363" s="86">
        <f t="shared" si="192"/>
        <v>1.8978729800000149</v>
      </c>
      <c r="L363" s="86">
        <f t="shared" si="192"/>
        <v>0.14595374313457476</v>
      </c>
      <c r="M363" s="86">
        <f t="shared" si="192"/>
        <v>0.35372292968458563</v>
      </c>
      <c r="N363" s="86">
        <f t="shared" si="192"/>
        <v>1.5013651178611198</v>
      </c>
    </row>
    <row r="364" spans="1:14" ht="12.6" customHeight="1">
      <c r="A364" s="72"/>
      <c r="B364" s="88" t="s">
        <v>28</v>
      </c>
      <c r="C364" s="86">
        <f t="shared" ref="C364:G364" si="193">(C117/C116-1)*100</f>
        <v>2.3600844237574137</v>
      </c>
      <c r="D364" s="86">
        <f t="shared" si="193"/>
        <v>3.5491424079563849</v>
      </c>
      <c r="E364" s="86">
        <f t="shared" si="193"/>
        <v>1.8421214459657831</v>
      </c>
      <c r="F364" s="86">
        <f t="shared" si="193"/>
        <v>1.100221959297687</v>
      </c>
      <c r="G364" s="86">
        <f t="shared" si="193"/>
        <v>2.1187504350000275</v>
      </c>
      <c r="H364" s="72"/>
      <c r="I364" s="88" t="s">
        <v>28</v>
      </c>
      <c r="J364" s="86">
        <f t="shared" ref="J364:N364" si="194">(J117/J116-1)*100</f>
        <v>1.82424113730002</v>
      </c>
      <c r="K364" s="86">
        <f t="shared" si="194"/>
        <v>1.8406869787298108</v>
      </c>
      <c r="L364" s="86">
        <f t="shared" si="194"/>
        <v>1.3981673733653111</v>
      </c>
      <c r="M364" s="86">
        <f t="shared" si="194"/>
        <v>1.2292968457999986</v>
      </c>
      <c r="N364" s="86">
        <f t="shared" si="194"/>
        <v>1.7136511786109754</v>
      </c>
    </row>
    <row r="365" spans="1:14" ht="12.6" customHeight="1">
      <c r="A365" s="73"/>
      <c r="B365" s="88" t="s">
        <v>21</v>
      </c>
      <c r="C365" s="86">
        <f t="shared" ref="C365:G365" si="195">(C118/C117-1)*100</f>
        <v>0.5935015669099597</v>
      </c>
      <c r="D365" s="86">
        <f t="shared" si="195"/>
        <v>0.24689654834999519</v>
      </c>
      <c r="E365" s="86">
        <f t="shared" si="195"/>
        <v>1.0657876017647894</v>
      </c>
      <c r="F365" s="86">
        <f t="shared" si="195"/>
        <v>1.2398977037397785</v>
      </c>
      <c r="G365" s="86">
        <f t="shared" si="195"/>
        <v>0.68123415755649841</v>
      </c>
      <c r="H365" s="73"/>
      <c r="I365" s="88" t="s">
        <v>21</v>
      </c>
      <c r="J365" s="86">
        <f t="shared" ref="J365:N365" si="196">(J118/J117-1)*100</f>
        <v>0.56513976532623911</v>
      </c>
      <c r="K365" s="86">
        <f t="shared" si="196"/>
        <v>0.16806478489053145</v>
      </c>
      <c r="L365" s="86">
        <f t="shared" si="196"/>
        <v>0.92431604172638071</v>
      </c>
      <c r="M365" s="86">
        <f t="shared" si="196"/>
        <v>0.71583630683829114</v>
      </c>
      <c r="N365" s="86">
        <f t="shared" si="196"/>
        <v>-9.9999999999988987E-2</v>
      </c>
    </row>
    <row r="366" spans="1:14" s="81" customFormat="1" ht="13.2">
      <c r="A366" s="73"/>
      <c r="B366" s="83" t="s">
        <v>22</v>
      </c>
      <c r="C366" s="86">
        <f t="shared" ref="C366:G366" si="197">(C119/C118-1)*100</f>
        <v>-0.44693997058737889</v>
      </c>
      <c r="D366" s="86">
        <f t="shared" si="197"/>
        <v>-1.2418845204522522</v>
      </c>
      <c r="E366" s="86">
        <f t="shared" si="197"/>
        <v>-1.5165814904766872</v>
      </c>
      <c r="F366" s="86">
        <f t="shared" si="197"/>
        <v>-1.8239897703739572</v>
      </c>
      <c r="G366" s="86">
        <f t="shared" si="197"/>
        <v>-0.7812341575565096</v>
      </c>
      <c r="H366" s="73"/>
      <c r="I366" s="83" t="s">
        <v>22</v>
      </c>
      <c r="J366" s="86">
        <f t="shared" ref="J366:N366" si="198">(J119/J118-1)*100</f>
        <v>0.76513976532623929</v>
      </c>
      <c r="K366" s="86">
        <f t="shared" si="198"/>
        <v>-1.0868064784890552</v>
      </c>
      <c r="L366" s="86">
        <f t="shared" si="198"/>
        <v>1.612431604172615</v>
      </c>
      <c r="M366" s="86">
        <f t="shared" si="198"/>
        <v>-1.3715836306838369</v>
      </c>
      <c r="N366" s="86">
        <f t="shared" si="198"/>
        <v>-0.15699999999999603</v>
      </c>
    </row>
    <row r="367" spans="1:14">
      <c r="A367" s="3"/>
      <c r="B367" s="83" t="s">
        <v>23</v>
      </c>
      <c r="C367" s="86">
        <f t="shared" ref="C367:G367" si="199">(C120/C119-1)*100</f>
        <v>1.9698647908549693</v>
      </c>
      <c r="D367" s="86">
        <f t="shared" si="199"/>
        <v>2.2182498165181697</v>
      </c>
      <c r="E367" s="86">
        <f t="shared" si="199"/>
        <v>1.5266099999999838</v>
      </c>
      <c r="F367" s="86">
        <f t="shared" si="199"/>
        <v>1.9839654025463727</v>
      </c>
      <c r="G367" s="86">
        <f t="shared" si="199"/>
        <v>0.5702134016512872</v>
      </c>
      <c r="H367" s="3"/>
      <c r="I367" s="83" t="s">
        <v>23</v>
      </c>
      <c r="J367" s="86">
        <f t="shared" ref="J367:N367" si="200">(J120/J119-1)*100</f>
        <v>1.6700623328229858</v>
      </c>
      <c r="K367" s="86">
        <f t="shared" si="200"/>
        <v>1.262701778616071</v>
      </c>
      <c r="L367" s="86">
        <f t="shared" si="200"/>
        <v>2.4895722505730467</v>
      </c>
      <c r="M367" s="86">
        <f t="shared" si="200"/>
        <v>1.6647854387481953</v>
      </c>
      <c r="N367" s="86">
        <f t="shared" si="200"/>
        <v>1.3762729330336176</v>
      </c>
    </row>
    <row r="368" spans="1:14" ht="15" customHeight="1"/>
    <row r="369" spans="1:14" ht="12.6" customHeight="1">
      <c r="A369" s="73">
        <v>2026</v>
      </c>
      <c r="B369" s="83" t="s">
        <v>12</v>
      </c>
      <c r="C369" s="86">
        <f>(C122/C120-1)*100</f>
        <v>-0.27456500717402132</v>
      </c>
      <c r="D369" s="86">
        <f t="shared" ref="D369:G369" si="201">(D122/D120-1)*100</f>
        <v>0.22572055522807055</v>
      </c>
      <c r="E369" s="86">
        <f t="shared" si="201"/>
        <v>0.7228292980475004</v>
      </c>
      <c r="F369" s="86">
        <f t="shared" si="201"/>
        <v>0.28296925942474793</v>
      </c>
      <c r="G369" s="86">
        <f t="shared" si="201"/>
        <v>-1.3214235966125143</v>
      </c>
      <c r="H369" s="73">
        <v>2026</v>
      </c>
      <c r="I369" s="83" t="s">
        <v>12</v>
      </c>
      <c r="J369" s="86">
        <f>(J122/J120-1)*100</f>
        <v>-0.85103613226825692</v>
      </c>
      <c r="K369" s="86">
        <f t="shared" ref="K369:N369" si="202">(K122/K120-1)*100</f>
        <v>1.4110627082588811</v>
      </c>
      <c r="L369" s="86">
        <f t="shared" si="202"/>
        <v>-1.4850444639016636</v>
      </c>
      <c r="M369" s="86">
        <f t="shared" si="202"/>
        <v>1.6161380225850008</v>
      </c>
      <c r="N369" s="86">
        <f t="shared" si="202"/>
        <v>1.3273931210449508</v>
      </c>
    </row>
    <row r="370" spans="1:14" ht="12.6" customHeight="1">
      <c r="A370" s="73"/>
      <c r="B370" s="83" t="s">
        <v>13</v>
      </c>
      <c r="C370" s="86">
        <f t="shared" ref="C370:G370" si="203">(C123/C122-1)*100</f>
        <v>-0.15835196339625268</v>
      </c>
      <c r="D370" s="86">
        <f t="shared" si="203"/>
        <v>0.32552257387550299</v>
      </c>
      <c r="E370" s="86">
        <f t="shared" si="203"/>
        <v>0.75152212465143808</v>
      </c>
      <c r="F370" s="86">
        <f t="shared" si="203"/>
        <v>-1.7235296876139339</v>
      </c>
      <c r="G370" s="86">
        <f t="shared" si="203"/>
        <v>-0.26214236622563725</v>
      </c>
      <c r="H370" s="73"/>
      <c r="I370" s="83" t="s">
        <v>13</v>
      </c>
      <c r="J370" s="86">
        <f>(J123/J122-1)*100</f>
        <v>-1.2234103658140594</v>
      </c>
      <c r="K370" s="86">
        <f t="shared" ref="K370:N370" si="204">(K123/K122-1)*100</f>
        <v>-0.98110628463921046</v>
      </c>
      <c r="L370" s="86">
        <f t="shared" si="204"/>
        <v>0.21220444425580354</v>
      </c>
      <c r="M370" s="86">
        <f t="shared" si="204"/>
        <v>0.2526136019316283</v>
      </c>
      <c r="N370" s="86">
        <f t="shared" si="204"/>
        <v>-2.1273930709717725</v>
      </c>
    </row>
    <row r="371" spans="1:14" ht="12" customHeight="1">
      <c r="A371" s="73"/>
      <c r="B371" s="83" t="s">
        <v>163</v>
      </c>
      <c r="C371" s="86">
        <f t="shared" ref="C371:G371" si="205">(C124/C123-1)*100</f>
        <v>2.7671383003804451</v>
      </c>
      <c r="D371" s="86">
        <f t="shared" si="205"/>
        <v>1.2298063643799928</v>
      </c>
      <c r="E371" s="86">
        <f t="shared" si="205"/>
        <v>3.4164275465571547</v>
      </c>
      <c r="F371" s="86">
        <f t="shared" si="205"/>
        <v>7.9280636774931468</v>
      </c>
      <c r="G371" s="86">
        <f t="shared" si="205"/>
        <v>2.3040633840904379</v>
      </c>
      <c r="H371" s="73"/>
      <c r="I371" s="83" t="s">
        <v>163</v>
      </c>
      <c r="J371" s="86">
        <f>(J124/J123-1)*100</f>
        <v>2.8375430675922075</v>
      </c>
      <c r="K371" s="86">
        <f t="shared" ref="K371:N371" si="206">(K124/K123-1)*100</f>
        <v>-2.8675036480277027</v>
      </c>
      <c r="L371" s="86">
        <f t="shared" si="206"/>
        <v>4.3442396887193535</v>
      </c>
      <c r="M371" s="86">
        <f t="shared" si="206"/>
        <v>3.8339296656813682</v>
      </c>
      <c r="N371" s="86">
        <f t="shared" si="206"/>
        <v>5.4273930671066228</v>
      </c>
    </row>
    <row r="372" spans="1:14" ht="12.6" customHeight="1">
      <c r="A372" s="73"/>
      <c r="B372" s="83" t="s">
        <v>154</v>
      </c>
      <c r="C372" s="86">
        <f t="shared" ref="C372:G372" si="207">(C125/C124-1)*100</f>
        <v>-1.4696290250029054</v>
      </c>
      <c r="D372" s="86">
        <f t="shared" si="207"/>
        <v>-2.2366203615788893</v>
      </c>
      <c r="E372" s="86">
        <f t="shared" si="207"/>
        <v>-0.77125875839882951</v>
      </c>
      <c r="F372" s="86">
        <f t="shared" si="207"/>
        <v>2.5256889296382479</v>
      </c>
      <c r="G372" s="86">
        <f t="shared" si="207"/>
        <v>-0.90404007767818095</v>
      </c>
      <c r="H372" s="73"/>
      <c r="I372" s="83" t="s">
        <v>154</v>
      </c>
      <c r="J372" s="86">
        <f>(J125/J124-1)*100</f>
        <v>-1.4355748192676487</v>
      </c>
      <c r="K372" s="86">
        <f t="shared" ref="K372:N372" si="208">(K125/K124-1)*100</f>
        <v>-1.6461411226778244</v>
      </c>
      <c r="L372" s="86">
        <f t="shared" si="208"/>
        <v>-2.2797526075991392</v>
      </c>
      <c r="M372" s="86">
        <f t="shared" si="208"/>
        <v>-1.8339294581982357</v>
      </c>
      <c r="N372" s="86">
        <f t="shared" si="208"/>
        <v>-0.74739312104498135</v>
      </c>
    </row>
    <row r="373" spans="1:14" ht="12.6" hidden="1" customHeight="1">
      <c r="A373" s="73"/>
      <c r="B373" s="83" t="s">
        <v>155</v>
      </c>
      <c r="C373" s="86">
        <f t="shared" ref="C373:G373" si="209">(C126/C125-1)*100</f>
        <v>-100</v>
      </c>
      <c r="D373" s="86">
        <f t="shared" si="209"/>
        <v>-100</v>
      </c>
      <c r="E373" s="86">
        <f t="shared" si="209"/>
        <v>-100</v>
      </c>
      <c r="F373" s="86">
        <f t="shared" si="209"/>
        <v>-100</v>
      </c>
      <c r="G373" s="86">
        <f t="shared" si="209"/>
        <v>-100</v>
      </c>
      <c r="H373" s="73"/>
      <c r="I373" s="83" t="s">
        <v>155</v>
      </c>
      <c r="J373" s="86">
        <f t="shared" ref="J373:N374" si="210">(J126/J125-1)*100</f>
        <v>-100</v>
      </c>
      <c r="K373" s="86">
        <f t="shared" si="210"/>
        <v>-100</v>
      </c>
      <c r="L373" s="86">
        <f t="shared" si="210"/>
        <v>-100</v>
      </c>
      <c r="M373" s="86">
        <f t="shared" si="210"/>
        <v>-100</v>
      </c>
      <c r="N373" s="86">
        <f t="shared" si="210"/>
        <v>-100</v>
      </c>
    </row>
    <row r="374" spans="1:14" ht="12.6" hidden="1" customHeight="1">
      <c r="A374" s="73"/>
      <c r="B374" s="83" t="s">
        <v>156</v>
      </c>
      <c r="C374" s="86" t="e">
        <f t="shared" ref="C374:G374" si="211">(C127/C126-1)*100</f>
        <v>#DIV/0!</v>
      </c>
      <c r="D374" s="86" t="e">
        <f t="shared" si="211"/>
        <v>#DIV/0!</v>
      </c>
      <c r="E374" s="86" t="e">
        <f t="shared" si="211"/>
        <v>#DIV/0!</v>
      </c>
      <c r="F374" s="86" t="e">
        <f t="shared" si="211"/>
        <v>#DIV/0!</v>
      </c>
      <c r="G374" s="86" t="e">
        <f t="shared" si="211"/>
        <v>#DIV/0!</v>
      </c>
      <c r="H374" s="73"/>
      <c r="I374" s="83" t="s">
        <v>156</v>
      </c>
      <c r="J374" s="86" t="e">
        <f t="shared" ref="J374:K374" si="212">(J127/J126-1)*100</f>
        <v>#DIV/0!</v>
      </c>
      <c r="K374" s="86" t="e">
        <f t="shared" si="212"/>
        <v>#DIV/0!</v>
      </c>
      <c r="L374" s="86" t="e">
        <f t="shared" si="210"/>
        <v>#DIV/0!</v>
      </c>
      <c r="M374" s="86" t="e">
        <f t="shared" ref="M374:N374" si="213">(M127/M126-1)*100</f>
        <v>#DIV/0!</v>
      </c>
      <c r="N374" s="86" t="e">
        <f t="shared" si="213"/>
        <v>#DIV/0!</v>
      </c>
    </row>
    <row r="375" spans="1:14" ht="12.6" hidden="1" customHeight="1">
      <c r="A375" s="73"/>
      <c r="B375" s="83" t="s">
        <v>157</v>
      </c>
      <c r="C375" s="86" t="e">
        <f t="shared" ref="C375:G375" si="214">(C128/C127-1)*100</f>
        <v>#DIV/0!</v>
      </c>
      <c r="D375" s="86" t="e">
        <f t="shared" si="214"/>
        <v>#DIV/0!</v>
      </c>
      <c r="E375" s="86" t="e">
        <f t="shared" si="214"/>
        <v>#DIV/0!</v>
      </c>
      <c r="F375" s="86" t="e">
        <f t="shared" si="214"/>
        <v>#DIV/0!</v>
      </c>
      <c r="G375" s="86" t="e">
        <f t="shared" si="214"/>
        <v>#DIV/0!</v>
      </c>
      <c r="H375" s="73"/>
      <c r="I375" s="83" t="s">
        <v>157</v>
      </c>
      <c r="J375" s="86" t="e">
        <f t="shared" ref="J375:N375" si="215">(J128/J127-1)*100</f>
        <v>#DIV/0!</v>
      </c>
      <c r="K375" s="86" t="e">
        <f t="shared" si="215"/>
        <v>#DIV/0!</v>
      </c>
      <c r="L375" s="86" t="e">
        <f t="shared" si="215"/>
        <v>#DIV/0!</v>
      </c>
      <c r="M375" s="86" t="e">
        <f t="shared" si="215"/>
        <v>#DIV/0!</v>
      </c>
      <c r="N375" s="86" t="e">
        <f t="shared" si="215"/>
        <v>#DIV/0!</v>
      </c>
    </row>
    <row r="376" spans="1:14" ht="12.6" hidden="1" customHeight="1">
      <c r="A376" s="72"/>
      <c r="B376" s="83" t="s">
        <v>158</v>
      </c>
      <c r="C376" s="86" t="e">
        <f t="shared" ref="C376:G376" si="216">(C129/C128-1)*100</f>
        <v>#DIV/0!</v>
      </c>
      <c r="D376" s="86" t="e">
        <f t="shared" si="216"/>
        <v>#DIV/0!</v>
      </c>
      <c r="E376" s="86" t="e">
        <f t="shared" si="216"/>
        <v>#DIV/0!</v>
      </c>
      <c r="F376" s="86" t="e">
        <f t="shared" si="216"/>
        <v>#DIV/0!</v>
      </c>
      <c r="G376" s="86" t="e">
        <f t="shared" si="216"/>
        <v>#DIV/0!</v>
      </c>
      <c r="H376" s="72"/>
      <c r="I376" s="83" t="s">
        <v>158</v>
      </c>
      <c r="J376" s="86" t="e">
        <f t="shared" ref="J376:N376" si="217">(J129/J128-1)*100</f>
        <v>#DIV/0!</v>
      </c>
      <c r="K376" s="86" t="e">
        <f t="shared" si="217"/>
        <v>#DIV/0!</v>
      </c>
      <c r="L376" s="86" t="e">
        <f t="shared" si="217"/>
        <v>#DIV/0!</v>
      </c>
      <c r="M376" s="86" t="e">
        <f t="shared" si="217"/>
        <v>#DIV/0!</v>
      </c>
      <c r="N376" s="86" t="e">
        <f t="shared" si="217"/>
        <v>#DIV/0!</v>
      </c>
    </row>
    <row r="377" spans="1:14" ht="12.6" hidden="1" customHeight="1">
      <c r="A377" s="72"/>
      <c r="B377" s="83" t="s">
        <v>159</v>
      </c>
      <c r="C377" s="86" t="e">
        <f t="shared" ref="C377:G377" si="218">(C130/C129-1)*100</f>
        <v>#DIV/0!</v>
      </c>
      <c r="D377" s="86" t="e">
        <f t="shared" si="218"/>
        <v>#DIV/0!</v>
      </c>
      <c r="E377" s="86" t="e">
        <f t="shared" si="218"/>
        <v>#DIV/0!</v>
      </c>
      <c r="F377" s="86" t="e">
        <f t="shared" si="218"/>
        <v>#DIV/0!</v>
      </c>
      <c r="G377" s="86" t="e">
        <f t="shared" si="218"/>
        <v>#DIV/0!</v>
      </c>
      <c r="H377" s="72"/>
      <c r="I377" s="83" t="s">
        <v>159</v>
      </c>
      <c r="J377" s="86" t="e">
        <f t="shared" ref="J377:N377" si="219">(J130/J129-1)*100</f>
        <v>#DIV/0!</v>
      </c>
      <c r="K377" s="86" t="e">
        <f t="shared" si="219"/>
        <v>#DIV/0!</v>
      </c>
      <c r="L377" s="86" t="e">
        <f t="shared" si="219"/>
        <v>#DIV/0!</v>
      </c>
      <c r="M377" s="86" t="e">
        <f t="shared" si="219"/>
        <v>#DIV/0!</v>
      </c>
      <c r="N377" s="86" t="e">
        <f t="shared" si="219"/>
        <v>#DIV/0!</v>
      </c>
    </row>
    <row r="378" spans="1:14" ht="12.6" hidden="1" customHeight="1">
      <c r="A378" s="73"/>
      <c r="B378" s="83" t="s">
        <v>160</v>
      </c>
      <c r="C378" s="86" t="e">
        <f t="shared" ref="C378:G378" si="220">(C131/C130-1)*100</f>
        <v>#DIV/0!</v>
      </c>
      <c r="D378" s="86" t="e">
        <f t="shared" si="220"/>
        <v>#DIV/0!</v>
      </c>
      <c r="E378" s="86" t="e">
        <f t="shared" si="220"/>
        <v>#DIV/0!</v>
      </c>
      <c r="F378" s="86" t="e">
        <f t="shared" si="220"/>
        <v>#DIV/0!</v>
      </c>
      <c r="G378" s="86" t="e">
        <f t="shared" si="220"/>
        <v>#DIV/0!</v>
      </c>
      <c r="H378" s="73"/>
      <c r="I378" s="83" t="s">
        <v>160</v>
      </c>
      <c r="J378" s="86" t="e">
        <f t="shared" ref="J378:N378" si="221">(J131/J130-1)*100</f>
        <v>#DIV/0!</v>
      </c>
      <c r="K378" s="86" t="e">
        <f t="shared" si="221"/>
        <v>#DIV/0!</v>
      </c>
      <c r="L378" s="86" t="e">
        <f t="shared" si="221"/>
        <v>#DIV/0!</v>
      </c>
      <c r="M378" s="86" t="e">
        <f t="shared" si="221"/>
        <v>#DIV/0!</v>
      </c>
      <c r="N378" s="86" t="e">
        <f t="shared" si="221"/>
        <v>#DIV/0!</v>
      </c>
    </row>
    <row r="379" spans="1:14" s="81" customFormat="1" ht="15.6" hidden="1">
      <c r="A379" s="73"/>
      <c r="B379" s="83" t="s">
        <v>161</v>
      </c>
      <c r="C379" s="86" t="e">
        <f t="shared" ref="C379:G379" si="222">(C132/C131-1)*100</f>
        <v>#DIV/0!</v>
      </c>
      <c r="D379" s="86" t="e">
        <f t="shared" si="222"/>
        <v>#DIV/0!</v>
      </c>
      <c r="E379" s="86" t="e">
        <f t="shared" si="222"/>
        <v>#DIV/0!</v>
      </c>
      <c r="F379" s="86" t="e">
        <f t="shared" si="222"/>
        <v>#DIV/0!</v>
      </c>
      <c r="G379" s="86" t="e">
        <f t="shared" si="222"/>
        <v>#DIV/0!</v>
      </c>
      <c r="H379" s="73"/>
      <c r="I379" s="83" t="s">
        <v>161</v>
      </c>
      <c r="J379" s="86" t="e">
        <f t="shared" ref="J379:N379" si="223">(J132/J131-1)*100</f>
        <v>#DIV/0!</v>
      </c>
      <c r="K379" s="86" t="e">
        <f t="shared" si="223"/>
        <v>#DIV/0!</v>
      </c>
      <c r="L379" s="86" t="e">
        <f t="shared" si="223"/>
        <v>#DIV/0!</v>
      </c>
      <c r="M379" s="86" t="e">
        <f t="shared" si="223"/>
        <v>#DIV/0!</v>
      </c>
      <c r="N379" s="86" t="e">
        <f t="shared" si="223"/>
        <v>#DIV/0!</v>
      </c>
    </row>
    <row r="380" spans="1:14" ht="15.6" hidden="1">
      <c r="A380" s="3"/>
      <c r="B380" s="83" t="s">
        <v>134</v>
      </c>
      <c r="C380" s="23" t="e">
        <f t="shared" ref="C380:G380" si="224">(C133/C132-1)*100</f>
        <v>#DIV/0!</v>
      </c>
      <c r="D380" s="23" t="e">
        <f t="shared" si="224"/>
        <v>#DIV/0!</v>
      </c>
      <c r="E380" s="23" t="e">
        <f t="shared" si="224"/>
        <v>#DIV/0!</v>
      </c>
      <c r="F380" s="23" t="e">
        <f t="shared" si="224"/>
        <v>#DIV/0!</v>
      </c>
      <c r="G380" s="23" t="e">
        <f t="shared" si="224"/>
        <v>#DIV/0!</v>
      </c>
      <c r="H380" s="3"/>
      <c r="I380" s="83" t="s">
        <v>134</v>
      </c>
      <c r="J380" s="23" t="e">
        <f t="shared" ref="J380:N380" si="225">(J133/J132-1)*100</f>
        <v>#DIV/0!</v>
      </c>
      <c r="K380" s="23" t="e">
        <f t="shared" si="225"/>
        <v>#DIV/0!</v>
      </c>
      <c r="L380" s="23" t="e">
        <f t="shared" si="225"/>
        <v>#DIV/0!</v>
      </c>
      <c r="M380" s="23" t="e">
        <f t="shared" si="225"/>
        <v>#DIV/0!</v>
      </c>
      <c r="N380" s="23" t="e">
        <f t="shared" si="225"/>
        <v>#DIV/0!</v>
      </c>
    </row>
    <row r="381" spans="1:14" ht="15" customHeight="1"/>
    <row r="382" spans="1:14" ht="15" customHeight="1"/>
  </sheetData>
  <sheetProtection formatCells="0" formatColumns="0" formatRows="0" insertColumns="0" insertRows="0" insertHyperlinks="0" deleteColumns="0" deleteRows="0" sort="0" autoFilter="0" pivotTables="0"/>
  <mergeCells count="17">
    <mergeCell ref="A263:G263"/>
    <mergeCell ref="H263:N263"/>
    <mergeCell ref="A329:F329"/>
    <mergeCell ref="A135:G135"/>
    <mergeCell ref="H135:N135"/>
    <mergeCell ref="B1:B2"/>
    <mergeCell ref="I1:I2"/>
    <mergeCell ref="A6:B6"/>
    <mergeCell ref="H6:I6"/>
    <mergeCell ref="A7:G7"/>
    <mergeCell ref="H7:N7"/>
    <mergeCell ref="C1:E1"/>
    <mergeCell ref="C2:E2"/>
    <mergeCell ref="A4:B4"/>
    <mergeCell ref="H4:I4"/>
    <mergeCell ref="A5:B5"/>
    <mergeCell ref="H5:I5"/>
  </mergeCells>
  <printOptions horizontalCentered="1"/>
  <pageMargins left="0.39370078740157483" right="0.39370078740157483" top="0.39370078740157483" bottom="0" header="0.31496062992125984" footer="0"/>
  <pageSetup paperSize="9" scale="58" firstPageNumber="30" fitToWidth="0" orientation="portrait" useFirstPageNumber="1" r:id="rId1"/>
  <headerFooter>
    <oddFooter>&amp;C&amp;"Arial,Regular"&amp;18&amp;P</oddFooter>
  </headerFooter>
  <colBreaks count="1" manualBreakCount="1">
    <brk id="7" max="37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Q376"/>
  <sheetViews>
    <sheetView showGridLines="0" view="pageBreakPreview" zoomScale="85" zoomScaleNormal="80" zoomScaleSheetLayoutView="85" workbookViewId="0">
      <selection activeCell="C249" sqref="C249"/>
    </sheetView>
  </sheetViews>
  <sheetFormatPr defaultColWidth="9.109375" defaultRowHeight="13.8"/>
  <cols>
    <col min="1" max="1" width="8.21875" style="2" customWidth="1"/>
    <col min="2" max="2" width="14.6640625" style="2" customWidth="1"/>
    <col min="3" max="3" width="26.44140625" style="2" customWidth="1"/>
    <col min="4" max="6" width="25.33203125" style="2" customWidth="1"/>
    <col min="7" max="7" width="29" style="2" customWidth="1"/>
    <col min="8" max="8" width="8.21875" style="2" customWidth="1"/>
    <col min="9" max="9" width="14.6640625" style="2" customWidth="1"/>
    <col min="10" max="14" width="25.44140625" style="2" customWidth="1"/>
    <col min="15" max="17" width="9" style="2" customWidth="1"/>
    <col min="18" max="16384" width="9.109375" style="2"/>
  </cols>
  <sheetData>
    <row r="1" spans="1:14" ht="15" customHeight="1">
      <c r="A1" s="134" t="s">
        <v>0</v>
      </c>
      <c r="B1" s="151">
        <v>7</v>
      </c>
      <c r="C1" s="19" t="s">
        <v>79</v>
      </c>
      <c r="F1" s="1"/>
      <c r="H1" s="134" t="s">
        <v>0</v>
      </c>
      <c r="I1" s="151">
        <v>7</v>
      </c>
      <c r="J1" s="19" t="s">
        <v>79</v>
      </c>
      <c r="M1" s="1"/>
    </row>
    <row r="2" spans="1:14" ht="15" customHeight="1">
      <c r="A2" s="135" t="s">
        <v>56</v>
      </c>
      <c r="B2" s="151"/>
      <c r="C2" s="20" t="s">
        <v>80</v>
      </c>
      <c r="F2" s="1"/>
      <c r="H2" s="135" t="s">
        <v>56</v>
      </c>
      <c r="I2" s="151"/>
      <c r="J2" s="20" t="s">
        <v>122</v>
      </c>
      <c r="M2" s="1"/>
    </row>
    <row r="3" spans="1:14" ht="6" customHeight="1">
      <c r="B3" s="1"/>
      <c r="C3" s="1"/>
      <c r="D3" s="1"/>
      <c r="E3" s="1"/>
      <c r="F3" s="1"/>
      <c r="I3" s="1"/>
      <c r="J3" s="1"/>
      <c r="K3" s="1"/>
      <c r="L3" s="1"/>
      <c r="M3" s="1"/>
    </row>
    <row r="4" spans="1:14" s="13" customFormat="1" ht="57.6" customHeight="1">
      <c r="A4" s="153" t="s">
        <v>125</v>
      </c>
      <c r="B4" s="153"/>
      <c r="C4" s="15" t="s">
        <v>41</v>
      </c>
      <c r="D4" s="24" t="s">
        <v>61</v>
      </c>
      <c r="E4" s="24" t="s">
        <v>62</v>
      </c>
      <c r="F4" s="24" t="s">
        <v>63</v>
      </c>
      <c r="G4" s="24" t="s">
        <v>64</v>
      </c>
      <c r="H4" s="153" t="s">
        <v>125</v>
      </c>
      <c r="I4" s="153"/>
      <c r="J4" s="26" t="s">
        <v>65</v>
      </c>
      <c r="K4" s="26" t="s">
        <v>66</v>
      </c>
      <c r="L4" s="27" t="s">
        <v>67</v>
      </c>
      <c r="M4" s="26" t="s">
        <v>68</v>
      </c>
      <c r="N4" s="26" t="s">
        <v>69</v>
      </c>
    </row>
    <row r="5" spans="1:14" s="13" customFormat="1" ht="43.2">
      <c r="A5" s="154" t="s">
        <v>129</v>
      </c>
      <c r="B5" s="154"/>
      <c r="C5" s="17" t="s">
        <v>49</v>
      </c>
      <c r="D5" s="25" t="s">
        <v>70</v>
      </c>
      <c r="E5" s="25" t="s">
        <v>71</v>
      </c>
      <c r="F5" s="25" t="s">
        <v>72</v>
      </c>
      <c r="G5" s="25" t="s">
        <v>73</v>
      </c>
      <c r="H5" s="154" t="s">
        <v>128</v>
      </c>
      <c r="I5" s="154"/>
      <c r="J5" s="28" t="s">
        <v>74</v>
      </c>
      <c r="K5" s="28" t="s">
        <v>75</v>
      </c>
      <c r="L5" s="29" t="s">
        <v>76</v>
      </c>
      <c r="M5" s="28" t="s">
        <v>77</v>
      </c>
      <c r="N5" s="28" t="s">
        <v>78</v>
      </c>
    </row>
    <row r="6" spans="1:14" s="1" customFormat="1" ht="12" customHeight="1">
      <c r="A6" s="155" t="s">
        <v>127</v>
      </c>
      <c r="B6" s="155"/>
      <c r="C6" s="22">
        <v>47</v>
      </c>
      <c r="D6" s="22">
        <v>471</v>
      </c>
      <c r="E6" s="22">
        <v>472</v>
      </c>
      <c r="F6" s="22">
        <v>473</v>
      </c>
      <c r="G6" s="22">
        <v>474</v>
      </c>
      <c r="H6" s="155" t="s">
        <v>127</v>
      </c>
      <c r="I6" s="155"/>
      <c r="J6" s="22">
        <v>475</v>
      </c>
      <c r="K6" s="22">
        <v>476</v>
      </c>
      <c r="L6" s="22">
        <v>477</v>
      </c>
      <c r="M6" s="22">
        <v>478</v>
      </c>
      <c r="N6" s="1">
        <v>479</v>
      </c>
    </row>
    <row r="7" spans="1:14" s="1" customFormat="1" ht="4.2" customHeight="1">
      <c r="A7" s="21"/>
      <c r="B7" s="21"/>
      <c r="C7" s="22"/>
      <c r="D7" s="22"/>
      <c r="E7" s="22"/>
      <c r="F7" s="22"/>
      <c r="G7" s="22"/>
      <c r="H7" s="21"/>
      <c r="I7" s="21"/>
      <c r="J7" s="22"/>
      <c r="K7" s="22"/>
      <c r="L7" s="22"/>
      <c r="M7" s="22"/>
    </row>
    <row r="8" spans="1:14" s="126" customFormat="1" ht="15.75" customHeight="1">
      <c r="A8" s="161" t="s">
        <v>146</v>
      </c>
      <c r="B8" s="161"/>
      <c r="C8" s="138">
        <v>100</v>
      </c>
      <c r="D8" s="138">
        <v>16.00496277915633</v>
      </c>
      <c r="E8" s="140">
        <v>11.73697270471464</v>
      </c>
      <c r="F8" s="138">
        <v>5.4590570719602978</v>
      </c>
      <c r="G8" s="138">
        <v>10.818858560794045</v>
      </c>
      <c r="H8" s="152" t="s">
        <v>146</v>
      </c>
      <c r="I8" s="152"/>
      <c r="J8" s="138">
        <v>13.200992555831267</v>
      </c>
      <c r="K8" s="138">
        <v>10.421836228287843</v>
      </c>
      <c r="L8" s="140">
        <v>16.65012406947891</v>
      </c>
      <c r="M8" s="138">
        <v>5.4094292803970223</v>
      </c>
      <c r="N8" s="141">
        <v>10.297766749379653</v>
      </c>
    </row>
    <row r="9" spans="1:14" s="81" customFormat="1" ht="9" customHeight="1">
      <c r="A9" s="72"/>
      <c r="B9" s="73"/>
      <c r="C9" s="73"/>
      <c r="D9" s="73"/>
      <c r="E9" s="73"/>
      <c r="F9" s="73"/>
      <c r="G9" s="73"/>
      <c r="H9" s="72"/>
      <c r="I9" s="127"/>
      <c r="J9" s="73"/>
      <c r="K9" s="73"/>
      <c r="L9" s="73"/>
      <c r="M9" s="73"/>
      <c r="N9" s="73"/>
    </row>
    <row r="10" spans="1:14" s="81" customFormat="1" ht="14.4" hidden="1" customHeight="1">
      <c r="A10" s="73">
        <v>2018</v>
      </c>
      <c r="B10" s="72" t="s">
        <v>12</v>
      </c>
      <c r="C10" s="84">
        <v>124.359209424399</v>
      </c>
      <c r="D10" s="84">
        <v>123.037862946853</v>
      </c>
      <c r="E10" s="84">
        <v>127.06002988136299</v>
      </c>
      <c r="F10" s="84">
        <v>114.034120085187</v>
      </c>
      <c r="G10" s="84">
        <v>127.52067136015199</v>
      </c>
      <c r="H10" s="102">
        <v>2018</v>
      </c>
      <c r="I10" s="127" t="s">
        <v>12</v>
      </c>
      <c r="J10" s="84">
        <v>120.599748634016</v>
      </c>
      <c r="K10" s="84">
        <v>131.55079463671601</v>
      </c>
      <c r="L10" s="84">
        <v>125.091710371961</v>
      </c>
      <c r="M10" s="84">
        <v>123.29667502758799</v>
      </c>
      <c r="N10" s="84">
        <v>114.092723865027</v>
      </c>
    </row>
    <row r="11" spans="1:14" s="81" customFormat="1" ht="14.4" hidden="1" customHeight="1">
      <c r="A11" s="73"/>
      <c r="B11" s="72" t="s">
        <v>13</v>
      </c>
      <c r="C11" s="84">
        <v>121.59950209918399</v>
      </c>
      <c r="D11" s="84">
        <v>122.50107011754901</v>
      </c>
      <c r="E11" s="84">
        <v>123.331352111779</v>
      </c>
      <c r="F11" s="84">
        <v>110.847889638382</v>
      </c>
      <c r="G11" s="84">
        <v>124.933749306675</v>
      </c>
      <c r="H11" s="128"/>
      <c r="I11" s="127" t="s">
        <v>13</v>
      </c>
      <c r="J11" s="84">
        <v>111.753805687799</v>
      </c>
      <c r="K11" s="84">
        <v>129.728196747304</v>
      </c>
      <c r="L11" s="84">
        <v>124.50452768525101</v>
      </c>
      <c r="M11" s="84">
        <v>119.506328131443</v>
      </c>
      <c r="N11" s="84">
        <v>107.705620558375</v>
      </c>
    </row>
    <row r="12" spans="1:14" s="81" customFormat="1" ht="14.4" hidden="1" customHeight="1">
      <c r="A12" s="73"/>
      <c r="B12" s="72" t="s">
        <v>14</v>
      </c>
      <c r="C12" s="84">
        <v>127.70712598759501</v>
      </c>
      <c r="D12" s="84">
        <v>123.690470850829</v>
      </c>
      <c r="E12" s="84">
        <v>125.683482666564</v>
      </c>
      <c r="F12" s="84">
        <v>170.27776891045801</v>
      </c>
      <c r="G12" s="84">
        <v>126.133144133106</v>
      </c>
      <c r="H12" s="128"/>
      <c r="I12" s="127" t="s">
        <v>14</v>
      </c>
      <c r="J12" s="84">
        <v>119.615437995603</v>
      </c>
      <c r="K12" s="84">
        <v>131.49119752180599</v>
      </c>
      <c r="L12" s="84">
        <v>129.07164828881699</v>
      </c>
      <c r="M12" s="84">
        <v>119.59089766263401</v>
      </c>
      <c r="N12" s="84">
        <v>118.93513985927</v>
      </c>
    </row>
    <row r="13" spans="1:14" s="81" customFormat="1" ht="14.4" hidden="1" customHeight="1">
      <c r="A13" s="73"/>
      <c r="B13" s="72" t="s">
        <v>15</v>
      </c>
      <c r="C13" s="84">
        <v>119.76677375041901</v>
      </c>
      <c r="D13" s="84">
        <v>115.087942423635</v>
      </c>
      <c r="E13" s="84">
        <v>125.106772602768</v>
      </c>
      <c r="F13" s="84">
        <v>135.53465053351201</v>
      </c>
      <c r="G13" s="84">
        <v>123.892427913522</v>
      </c>
      <c r="H13" s="128"/>
      <c r="I13" s="72" t="s">
        <v>15</v>
      </c>
      <c r="J13" s="84">
        <v>113.00846125670201</v>
      </c>
      <c r="K13" s="84">
        <v>117.894235145076</v>
      </c>
      <c r="L13" s="84">
        <v>121.972694663878</v>
      </c>
      <c r="M13" s="84">
        <v>115.274321392236</v>
      </c>
      <c r="N13" s="84">
        <v>116.60979372503699</v>
      </c>
    </row>
    <row r="14" spans="1:14" s="81" customFormat="1" ht="14.4" hidden="1" customHeight="1">
      <c r="A14" s="73"/>
      <c r="B14" s="72" t="s">
        <v>16</v>
      </c>
      <c r="C14" s="84">
        <v>122.311380308526</v>
      </c>
      <c r="D14" s="84">
        <v>122.920606509374</v>
      </c>
      <c r="E14" s="84">
        <v>125.033056617217</v>
      </c>
      <c r="F14" s="84">
        <v>125.08333755661</v>
      </c>
      <c r="G14" s="84">
        <v>124.550950223304</v>
      </c>
      <c r="H14" s="128"/>
      <c r="I14" s="72" t="s">
        <v>16</v>
      </c>
      <c r="J14" s="84">
        <v>116.58512016097001</v>
      </c>
      <c r="K14" s="84">
        <v>117.11078322293901</v>
      </c>
      <c r="L14" s="84">
        <v>124.31706412790599</v>
      </c>
      <c r="M14" s="84">
        <v>124.099783647059</v>
      </c>
      <c r="N14" s="84">
        <v>114.170375077381</v>
      </c>
    </row>
    <row r="15" spans="1:14" s="81" customFormat="1" ht="14.4" hidden="1" customHeight="1">
      <c r="A15" s="73"/>
      <c r="B15" s="72" t="s">
        <v>17</v>
      </c>
      <c r="C15" s="84">
        <v>133.82065706443601</v>
      </c>
      <c r="D15" s="84">
        <v>132.18639591322901</v>
      </c>
      <c r="E15" s="84">
        <v>135.831763620788</v>
      </c>
      <c r="F15" s="84">
        <v>136.820364382489</v>
      </c>
      <c r="G15" s="84">
        <v>134.95196697990701</v>
      </c>
      <c r="H15" s="128"/>
      <c r="I15" s="72" t="s">
        <v>17</v>
      </c>
      <c r="J15" s="84">
        <v>124.35771191762601</v>
      </c>
      <c r="K15" s="84">
        <v>131.83382553925301</v>
      </c>
      <c r="L15" s="84">
        <v>140.70641048278699</v>
      </c>
      <c r="M15" s="84">
        <v>124.008097690236</v>
      </c>
      <c r="N15" s="84">
        <v>117.51021328469101</v>
      </c>
    </row>
    <row r="16" spans="1:14" s="81" customFormat="1" ht="14.4" hidden="1" customHeight="1">
      <c r="A16" s="73"/>
      <c r="B16" s="72" t="s">
        <v>18</v>
      </c>
      <c r="C16" s="84">
        <v>135.053475665261</v>
      </c>
      <c r="D16" s="84">
        <v>134.02608927190099</v>
      </c>
      <c r="E16" s="84">
        <v>131.54836451888801</v>
      </c>
      <c r="F16" s="84">
        <v>133.52856610326501</v>
      </c>
      <c r="G16" s="84">
        <v>135.93491794845201</v>
      </c>
      <c r="H16" s="128"/>
      <c r="I16" s="72" t="s">
        <v>18</v>
      </c>
      <c r="J16" s="84">
        <v>125.818148949556</v>
      </c>
      <c r="K16" s="84">
        <v>132.50148479292301</v>
      </c>
      <c r="L16" s="84">
        <v>143.97637642561099</v>
      </c>
      <c r="M16" s="84">
        <v>112.71655917841601</v>
      </c>
      <c r="N16" s="84">
        <v>119.18861374137001</v>
      </c>
    </row>
    <row r="17" spans="1:17" s="81" customFormat="1" ht="14.4" hidden="1" customHeight="1">
      <c r="A17" s="73"/>
      <c r="B17" s="72" t="s">
        <v>19</v>
      </c>
      <c r="C17" s="84">
        <v>132.61955321907399</v>
      </c>
      <c r="D17" s="84">
        <v>128.59531715845301</v>
      </c>
      <c r="E17" s="84">
        <v>130.13177357190801</v>
      </c>
      <c r="F17" s="84">
        <v>135.42293744414499</v>
      </c>
      <c r="G17" s="84">
        <v>138.54284740096301</v>
      </c>
      <c r="H17" s="128"/>
      <c r="I17" s="127" t="s">
        <v>19</v>
      </c>
      <c r="J17" s="84">
        <v>125.887226444638</v>
      </c>
      <c r="K17" s="84">
        <v>128.56141173197901</v>
      </c>
      <c r="L17" s="84">
        <v>138.43787327068901</v>
      </c>
      <c r="M17" s="84">
        <v>125.95302390483199</v>
      </c>
      <c r="N17" s="84">
        <v>126.843081755752</v>
      </c>
    </row>
    <row r="18" spans="1:17" s="81" customFormat="1" ht="14.4" hidden="1" customHeight="1">
      <c r="A18" s="73"/>
      <c r="B18" s="72" t="s">
        <v>20</v>
      </c>
      <c r="C18" s="84">
        <v>125.517517880523</v>
      </c>
      <c r="D18" s="84">
        <v>119.36762727391</v>
      </c>
      <c r="E18" s="84">
        <v>128.81367938644101</v>
      </c>
      <c r="F18" s="84">
        <v>136.62502299963</v>
      </c>
      <c r="G18" s="84">
        <v>132.17876654705199</v>
      </c>
      <c r="H18" s="128"/>
      <c r="I18" s="127" t="s">
        <v>20</v>
      </c>
      <c r="J18" s="84">
        <v>120.323509000172</v>
      </c>
      <c r="K18" s="84">
        <v>123.247925050562</v>
      </c>
      <c r="L18" s="84">
        <v>127.935923739854</v>
      </c>
      <c r="M18" s="84">
        <v>130.04416513424499</v>
      </c>
      <c r="N18" s="84">
        <v>123.356999307772</v>
      </c>
    </row>
    <row r="19" spans="1:17" s="81" customFormat="1" ht="14.4" hidden="1" customHeight="1">
      <c r="A19" s="73"/>
      <c r="B19" s="72" t="s">
        <v>21</v>
      </c>
      <c r="C19" s="84">
        <v>130.77205247798801</v>
      </c>
      <c r="D19" s="84">
        <v>123.991699782155</v>
      </c>
      <c r="E19" s="84">
        <v>132.96132066038101</v>
      </c>
      <c r="F19" s="84">
        <v>138.431624414955</v>
      </c>
      <c r="G19" s="84">
        <v>140.55686976121899</v>
      </c>
      <c r="H19" s="128"/>
      <c r="I19" s="127" t="s">
        <v>21</v>
      </c>
      <c r="J19" s="84">
        <v>122.28633165249499</v>
      </c>
      <c r="K19" s="84">
        <v>125.870685693308</v>
      </c>
      <c r="L19" s="84">
        <v>135.884600137864</v>
      </c>
      <c r="M19" s="84">
        <v>139.83800057361501</v>
      </c>
      <c r="N19" s="84">
        <v>127.671079462915</v>
      </c>
    </row>
    <row r="20" spans="1:17" s="81" customFormat="1" ht="14.4" hidden="1" customHeight="1">
      <c r="A20" s="73"/>
      <c r="B20" s="72" t="s">
        <v>22</v>
      </c>
      <c r="C20" s="84">
        <v>133.882132112541</v>
      </c>
      <c r="D20" s="84">
        <v>130.035864056322</v>
      </c>
      <c r="E20" s="84">
        <v>131.45160466529299</v>
      </c>
      <c r="F20" s="84">
        <v>141.775937659498</v>
      </c>
      <c r="G20" s="84">
        <v>143.89352394169001</v>
      </c>
      <c r="H20" s="128"/>
      <c r="I20" s="127"/>
      <c r="J20" s="84">
        <v>124.367002862376</v>
      </c>
      <c r="K20" s="84">
        <v>135.30380945788599</v>
      </c>
      <c r="L20" s="84">
        <v>136.31062111255901</v>
      </c>
      <c r="M20" s="84">
        <v>124.78665758206699</v>
      </c>
      <c r="N20" s="84">
        <v>130.54081763635099</v>
      </c>
    </row>
    <row r="21" spans="1:17" s="81" customFormat="1" ht="14.4" hidden="1" customHeight="1">
      <c r="A21" s="73"/>
      <c r="B21" s="72" t="s">
        <v>23</v>
      </c>
      <c r="C21" s="84">
        <v>139.866027448983</v>
      </c>
      <c r="D21" s="84">
        <v>136.82401425039501</v>
      </c>
      <c r="E21" s="84">
        <v>135.63260753524801</v>
      </c>
      <c r="F21" s="84">
        <v>135.922556326137</v>
      </c>
      <c r="G21" s="84">
        <v>146.35116572817799</v>
      </c>
      <c r="H21" s="128"/>
      <c r="I21" s="72" t="s">
        <v>23</v>
      </c>
      <c r="J21" s="84">
        <v>131.75615348754999</v>
      </c>
      <c r="K21" s="84">
        <v>146.89798134555599</v>
      </c>
      <c r="L21" s="84">
        <v>143.787240445484</v>
      </c>
      <c r="M21" s="84">
        <v>131.45832714086899</v>
      </c>
      <c r="N21" s="84">
        <v>132.06838045200601</v>
      </c>
    </row>
    <row r="22" spans="1:17" s="81" customFormat="1" ht="10.5" hidden="1" customHeight="1">
      <c r="A22" s="122"/>
      <c r="B22" s="73"/>
      <c r="C22" s="84"/>
      <c r="D22" s="84"/>
      <c r="E22" s="84"/>
      <c r="F22" s="84"/>
      <c r="G22" s="84"/>
      <c r="H22" s="128"/>
      <c r="I22" s="84"/>
      <c r="J22" s="84"/>
      <c r="K22" s="84"/>
      <c r="L22" s="84"/>
      <c r="M22" s="84"/>
      <c r="N22" s="84"/>
    </row>
    <row r="23" spans="1:17" s="81" customFormat="1" ht="13.5" hidden="1" customHeight="1">
      <c r="A23" s="73">
        <v>2019</v>
      </c>
      <c r="B23" s="72" t="s">
        <v>12</v>
      </c>
      <c r="C23" s="80">
        <v>138.33110405517499</v>
      </c>
      <c r="D23" s="80">
        <v>136.21292773396399</v>
      </c>
      <c r="E23" s="80">
        <v>137.90709132666001</v>
      </c>
      <c r="F23" s="80">
        <v>122.435636722838</v>
      </c>
      <c r="G23" s="80">
        <v>145.437308283101</v>
      </c>
      <c r="H23" s="102">
        <v>2019</v>
      </c>
      <c r="I23" s="72" t="s">
        <v>12</v>
      </c>
      <c r="J23" s="80">
        <v>129.365625971984</v>
      </c>
      <c r="K23" s="80">
        <v>149.69351259997799</v>
      </c>
      <c r="L23" s="80">
        <v>141.50816773361899</v>
      </c>
      <c r="M23" s="80">
        <v>136.284655837006</v>
      </c>
      <c r="N23" s="80">
        <v>128.53849314227699</v>
      </c>
      <c r="O23" s="129"/>
      <c r="P23" s="129"/>
      <c r="Q23" s="129"/>
    </row>
    <row r="24" spans="1:17" s="81" customFormat="1" ht="13.5" hidden="1" customHeight="1">
      <c r="A24" s="122"/>
      <c r="B24" s="72" t="s">
        <v>13</v>
      </c>
      <c r="C24" s="80">
        <v>132.90296693521401</v>
      </c>
      <c r="D24" s="80">
        <v>131.29054103181801</v>
      </c>
      <c r="E24" s="80">
        <v>134.13417123162901</v>
      </c>
      <c r="F24" s="80">
        <v>118.497453755539</v>
      </c>
      <c r="G24" s="80">
        <v>141.48473287699801</v>
      </c>
      <c r="H24" s="128"/>
      <c r="I24" s="72" t="s">
        <v>13</v>
      </c>
      <c r="J24" s="80">
        <v>118.71129185296</v>
      </c>
      <c r="K24" s="80">
        <v>142.41074454772601</v>
      </c>
      <c r="L24" s="80">
        <v>138.402047816611</v>
      </c>
      <c r="M24" s="80">
        <v>131.76845530922799</v>
      </c>
      <c r="N24" s="80">
        <v>117.83109782179299</v>
      </c>
      <c r="O24" s="129"/>
      <c r="P24" s="129"/>
      <c r="Q24" s="129"/>
    </row>
    <row r="25" spans="1:17" s="81" customFormat="1" ht="13.5" hidden="1" customHeight="1">
      <c r="A25" s="122"/>
      <c r="B25" s="72" t="s">
        <v>14</v>
      </c>
      <c r="C25" s="80">
        <v>137.10165398393301</v>
      </c>
      <c r="D25" s="80">
        <v>129.25436516109701</v>
      </c>
      <c r="E25" s="80">
        <v>137.10187240987901</v>
      </c>
      <c r="F25" s="80">
        <v>180.62499233397301</v>
      </c>
      <c r="G25" s="80">
        <v>140.49483389342501</v>
      </c>
      <c r="H25" s="128"/>
      <c r="I25" s="72" t="s">
        <v>24</v>
      </c>
      <c r="J25" s="80">
        <v>125.380931722526</v>
      </c>
      <c r="K25" s="80">
        <v>143.44250092707799</v>
      </c>
      <c r="L25" s="80">
        <v>139.941506329432</v>
      </c>
      <c r="M25" s="80">
        <v>133.812223156117</v>
      </c>
      <c r="N25" s="80">
        <v>128.93178003291499</v>
      </c>
      <c r="O25" s="129"/>
      <c r="P25" s="129"/>
      <c r="Q25" s="129"/>
    </row>
    <row r="26" spans="1:17" s="81" customFormat="1" ht="13.5" hidden="1" customHeight="1">
      <c r="A26" s="122"/>
      <c r="B26" s="72" t="s">
        <v>15</v>
      </c>
      <c r="C26" s="80">
        <v>129.003283263361</v>
      </c>
      <c r="D26" s="80">
        <v>120.492843214838</v>
      </c>
      <c r="E26" s="80">
        <v>135.52463327498299</v>
      </c>
      <c r="F26" s="80">
        <v>143.239574831265</v>
      </c>
      <c r="G26" s="80">
        <v>138.44935278678199</v>
      </c>
      <c r="H26" s="128"/>
      <c r="I26" s="72" t="s">
        <v>25</v>
      </c>
      <c r="J26" s="80">
        <v>118.980522106021</v>
      </c>
      <c r="K26" s="80">
        <v>128.20877792133399</v>
      </c>
      <c r="L26" s="80">
        <v>133.373007421772</v>
      </c>
      <c r="M26" s="80">
        <v>127.10475262356501</v>
      </c>
      <c r="N26" s="80">
        <v>127.01652371880699</v>
      </c>
      <c r="O26" s="129"/>
      <c r="P26" s="129"/>
      <c r="Q26" s="129"/>
    </row>
    <row r="27" spans="1:17" s="81" customFormat="1" ht="13.5" hidden="1" customHeight="1">
      <c r="A27" s="122"/>
      <c r="B27" s="72" t="s">
        <v>16</v>
      </c>
      <c r="C27" s="80">
        <v>133.83551676876101</v>
      </c>
      <c r="D27" s="80">
        <v>136.028167498372</v>
      </c>
      <c r="E27" s="80">
        <v>137.10007104132399</v>
      </c>
      <c r="F27" s="80">
        <v>132.51910642280299</v>
      </c>
      <c r="G27" s="80">
        <v>136.878613979704</v>
      </c>
      <c r="H27" s="84"/>
      <c r="I27" s="72" t="s">
        <v>16</v>
      </c>
      <c r="J27" s="80">
        <v>125.06578297777099</v>
      </c>
      <c r="K27" s="80">
        <v>127.674622461928</v>
      </c>
      <c r="L27" s="80">
        <v>137.120540779354</v>
      </c>
      <c r="M27" s="80">
        <v>137.064403086542</v>
      </c>
      <c r="N27" s="80">
        <v>119.06256886807699</v>
      </c>
      <c r="O27" s="129"/>
      <c r="P27" s="129"/>
      <c r="Q27" s="129"/>
    </row>
    <row r="28" spans="1:17" s="81" customFormat="1" ht="13.5" hidden="1" customHeight="1">
      <c r="A28" s="122"/>
      <c r="B28" s="72" t="s">
        <v>30</v>
      </c>
      <c r="C28" s="80">
        <v>146.724668912488</v>
      </c>
      <c r="D28" s="80">
        <v>149.04021851545599</v>
      </c>
      <c r="E28" s="80">
        <v>148.20590740134901</v>
      </c>
      <c r="F28" s="80">
        <v>150.00969420834801</v>
      </c>
      <c r="G28" s="80">
        <v>147.61288315069299</v>
      </c>
      <c r="H28" s="84"/>
      <c r="I28" s="72" t="s">
        <v>30</v>
      </c>
      <c r="J28" s="80">
        <v>131.143881379818</v>
      </c>
      <c r="K28" s="80">
        <v>144.05073794280699</v>
      </c>
      <c r="L28" s="80">
        <v>154.834050928068</v>
      </c>
      <c r="M28" s="80">
        <v>134.46454903213601</v>
      </c>
      <c r="N28" s="80">
        <v>122.759951117179</v>
      </c>
      <c r="O28" s="129"/>
      <c r="P28" s="129"/>
      <c r="Q28" s="129"/>
    </row>
    <row r="29" spans="1:17" s="81" customFormat="1" ht="13.5" hidden="1" customHeight="1">
      <c r="A29" s="122"/>
      <c r="B29" s="72" t="s">
        <v>18</v>
      </c>
      <c r="C29" s="80">
        <v>146.451073932209</v>
      </c>
      <c r="D29" s="80">
        <v>148.421998087101</v>
      </c>
      <c r="E29" s="80">
        <v>144.615643164728</v>
      </c>
      <c r="F29" s="80">
        <v>145.661190988605</v>
      </c>
      <c r="G29" s="80">
        <v>147.73748935986299</v>
      </c>
      <c r="H29" s="130"/>
      <c r="I29" s="72" t="s">
        <v>18</v>
      </c>
      <c r="J29" s="80">
        <v>131.59756252776401</v>
      </c>
      <c r="K29" s="80">
        <v>142.743024176631</v>
      </c>
      <c r="L29" s="80">
        <v>156.24452796510101</v>
      </c>
      <c r="M29" s="80">
        <v>121.116446147481</v>
      </c>
      <c r="N29" s="80">
        <v>123.17295307932299</v>
      </c>
      <c r="O29" s="129"/>
      <c r="P29" s="129"/>
      <c r="Q29" s="129"/>
    </row>
    <row r="30" spans="1:17" s="81" customFormat="1" ht="13.5" hidden="1" customHeight="1">
      <c r="A30" s="131"/>
      <c r="B30" s="72" t="s">
        <v>27</v>
      </c>
      <c r="C30" s="80">
        <v>142.50492811730101</v>
      </c>
      <c r="D30" s="80">
        <v>139.18912498596299</v>
      </c>
      <c r="E30" s="80">
        <v>141.64654356651801</v>
      </c>
      <c r="F30" s="80">
        <v>146.153648608586</v>
      </c>
      <c r="G30" s="80">
        <v>149.241908487503</v>
      </c>
      <c r="H30" s="130"/>
      <c r="I30" s="72" t="s">
        <v>27</v>
      </c>
      <c r="J30" s="80">
        <v>131.551495770126</v>
      </c>
      <c r="K30" s="80">
        <v>138.69751317836801</v>
      </c>
      <c r="L30" s="80">
        <v>149.478143825567</v>
      </c>
      <c r="M30" s="80">
        <v>135.64509436252001</v>
      </c>
      <c r="N30" s="80">
        <v>133.14255568574501</v>
      </c>
      <c r="O30" s="129"/>
      <c r="P30" s="129"/>
      <c r="Q30" s="129"/>
    </row>
    <row r="31" spans="1:17" s="81" customFormat="1" ht="13.5" hidden="1" customHeight="1">
      <c r="A31" s="131"/>
      <c r="B31" s="72" t="s">
        <v>28</v>
      </c>
      <c r="C31" s="80">
        <v>134.77250927001</v>
      </c>
      <c r="D31" s="80">
        <v>128.024246613028</v>
      </c>
      <c r="E31" s="80">
        <v>138.16213108463</v>
      </c>
      <c r="F31" s="80">
        <v>147.784681761271</v>
      </c>
      <c r="G31" s="80">
        <v>143.47834507570701</v>
      </c>
      <c r="H31" s="130"/>
      <c r="I31" s="72" t="s">
        <v>28</v>
      </c>
      <c r="J31" s="80">
        <v>126.21191071103701</v>
      </c>
      <c r="K31" s="80">
        <v>129.387683705326</v>
      </c>
      <c r="L31" s="80">
        <v>139.50162112220801</v>
      </c>
      <c r="M31" s="80">
        <v>137.50511151395401</v>
      </c>
      <c r="N31" s="80">
        <v>129.97374464474601</v>
      </c>
      <c r="O31" s="129"/>
      <c r="P31" s="129"/>
      <c r="Q31" s="129"/>
    </row>
    <row r="32" spans="1:17" s="81" customFormat="1" ht="13.5" hidden="1" customHeight="1">
      <c r="A32" s="73"/>
      <c r="B32" s="72" t="s">
        <v>29</v>
      </c>
      <c r="C32" s="80">
        <v>139.46479501470901</v>
      </c>
      <c r="D32" s="80">
        <v>132.64633059899501</v>
      </c>
      <c r="E32" s="80">
        <v>142.16781900141501</v>
      </c>
      <c r="F32" s="80">
        <v>149.48603294326099</v>
      </c>
      <c r="G32" s="80">
        <v>150.42122562249199</v>
      </c>
      <c r="H32" s="128"/>
      <c r="I32" s="72" t="s">
        <v>29</v>
      </c>
      <c r="J32" s="80">
        <v>127.502569809156</v>
      </c>
      <c r="K32" s="80">
        <v>131.32461625117</v>
      </c>
      <c r="L32" s="80">
        <v>146.66960723458101</v>
      </c>
      <c r="M32" s="80">
        <v>148.827541538753</v>
      </c>
      <c r="N32" s="80">
        <v>135.36618077465101</v>
      </c>
      <c r="O32" s="129"/>
      <c r="P32" s="129"/>
      <c r="Q32" s="129"/>
    </row>
    <row r="33" spans="1:17" s="81" customFormat="1" ht="13.5" hidden="1" customHeight="1">
      <c r="A33" s="79"/>
      <c r="B33" s="81" t="s">
        <v>22</v>
      </c>
      <c r="C33" s="80">
        <v>143.34522968811399</v>
      </c>
      <c r="D33" s="80">
        <v>140.45686284613799</v>
      </c>
      <c r="E33" s="80">
        <v>140.77037653962699</v>
      </c>
      <c r="F33" s="80">
        <v>154.68351721920399</v>
      </c>
      <c r="G33" s="80">
        <v>154.343590713087</v>
      </c>
      <c r="H33" s="79"/>
      <c r="I33" s="81" t="s">
        <v>22</v>
      </c>
      <c r="J33" s="80">
        <v>129.194398892843</v>
      </c>
      <c r="K33" s="80">
        <v>142.468462044836</v>
      </c>
      <c r="L33" s="80">
        <v>147.43686248839799</v>
      </c>
      <c r="M33" s="80">
        <v>133.593229569714</v>
      </c>
      <c r="N33" s="80">
        <v>140.463730216893</v>
      </c>
      <c r="O33" s="129"/>
      <c r="P33" s="129"/>
      <c r="Q33" s="129"/>
    </row>
    <row r="34" spans="1:17" s="81" customFormat="1" ht="13.5" hidden="1" customHeight="1">
      <c r="A34" s="79"/>
      <c r="B34" s="81" t="s">
        <v>23</v>
      </c>
      <c r="C34" s="80">
        <v>149.64531342085101</v>
      </c>
      <c r="D34" s="80">
        <v>147.99100171376301</v>
      </c>
      <c r="E34" s="80">
        <v>145.825397663817</v>
      </c>
      <c r="F34" s="80">
        <v>148.17507418164001</v>
      </c>
      <c r="G34" s="80">
        <v>154.67122048951299</v>
      </c>
      <c r="H34" s="79"/>
      <c r="I34" s="81" t="s">
        <v>23</v>
      </c>
      <c r="J34" s="80">
        <v>136.40416623925799</v>
      </c>
      <c r="K34" s="80">
        <v>155.68951080554399</v>
      </c>
      <c r="L34" s="80">
        <v>156.09205727971701</v>
      </c>
      <c r="M34" s="80">
        <v>141.374668387089</v>
      </c>
      <c r="N34" s="80">
        <v>143.81701217743199</v>
      </c>
    </row>
    <row r="35" spans="1:17" s="81" customFormat="1" ht="13.5" hidden="1" customHeight="1">
      <c r="A35" s="73"/>
      <c r="C35" s="80"/>
      <c r="D35" s="80"/>
      <c r="E35" s="80"/>
      <c r="F35" s="80"/>
      <c r="G35" s="80"/>
      <c r="H35" s="73"/>
      <c r="J35" s="80"/>
      <c r="K35" s="80"/>
      <c r="L35" s="80"/>
      <c r="M35" s="80"/>
      <c r="N35" s="80"/>
    </row>
    <row r="36" spans="1:17" s="81" customFormat="1" ht="13.5" hidden="1" customHeight="1">
      <c r="A36" s="73">
        <v>2020</v>
      </c>
      <c r="B36" s="82" t="s">
        <v>12</v>
      </c>
      <c r="C36" s="80">
        <v>147.665210946184</v>
      </c>
      <c r="D36" s="80">
        <v>147.01789352849201</v>
      </c>
      <c r="E36" s="80">
        <v>147.81826732438401</v>
      </c>
      <c r="F36" s="80">
        <v>133.03815557277699</v>
      </c>
      <c r="G36" s="80">
        <v>155.37333359969301</v>
      </c>
      <c r="H36" s="73">
        <v>2020</v>
      </c>
      <c r="I36" s="82" t="s">
        <v>12</v>
      </c>
      <c r="J36" s="80">
        <v>133.821377093038</v>
      </c>
      <c r="K36" s="80">
        <v>156.46794260572699</v>
      </c>
      <c r="L36" s="80">
        <v>152.54729403076701</v>
      </c>
      <c r="M36" s="80">
        <v>146.925996598138</v>
      </c>
      <c r="N36" s="80">
        <v>140.65357343658701</v>
      </c>
    </row>
    <row r="37" spans="1:17" s="81" customFormat="1" ht="13.5" hidden="1" customHeight="1">
      <c r="A37" s="73"/>
      <c r="B37" s="83" t="s">
        <v>13</v>
      </c>
      <c r="C37" s="80">
        <v>141.408396046577</v>
      </c>
      <c r="D37" s="80">
        <v>140.94214623949401</v>
      </c>
      <c r="E37" s="80">
        <v>143.33064758016999</v>
      </c>
      <c r="F37" s="80">
        <v>127.684703284496</v>
      </c>
      <c r="G37" s="80">
        <v>150.187329651863</v>
      </c>
      <c r="H37" s="128"/>
      <c r="I37" s="83" t="s">
        <v>13</v>
      </c>
      <c r="J37" s="80">
        <v>123.63860129494699</v>
      </c>
      <c r="K37" s="80">
        <v>148.055590493257</v>
      </c>
      <c r="L37" s="80">
        <v>148.436256622836</v>
      </c>
      <c r="M37" s="80">
        <v>142.49606152406599</v>
      </c>
      <c r="N37" s="80">
        <v>129.24687298436601</v>
      </c>
    </row>
    <row r="38" spans="1:17" s="81" customFormat="1" ht="13.5" hidden="1" customHeight="1">
      <c r="A38" s="73"/>
      <c r="B38" s="83" t="s">
        <v>14</v>
      </c>
      <c r="C38" s="80">
        <v>126.775410940684</v>
      </c>
      <c r="D38" s="80">
        <v>128.42590938367201</v>
      </c>
      <c r="E38" s="80">
        <v>140.53300094406401</v>
      </c>
      <c r="F38" s="80">
        <v>156.00607309681899</v>
      </c>
      <c r="G38" s="80">
        <v>133.60929439666199</v>
      </c>
      <c r="H38" s="128"/>
      <c r="I38" s="83" t="s">
        <v>14</v>
      </c>
      <c r="J38" s="80">
        <v>108.547574716648</v>
      </c>
      <c r="K38" s="80">
        <v>125.8124916333</v>
      </c>
      <c r="L38" s="80">
        <v>123.465070814047</v>
      </c>
      <c r="M38" s="80">
        <v>136.36813069876101</v>
      </c>
      <c r="N38" s="80">
        <v>132.65273741931</v>
      </c>
    </row>
    <row r="39" spans="1:17" s="81" customFormat="1" ht="13.5" hidden="1" customHeight="1">
      <c r="A39" s="73"/>
      <c r="B39" s="83" t="s">
        <v>15</v>
      </c>
      <c r="C39" s="80">
        <v>82.592350831420205</v>
      </c>
      <c r="D39" s="80">
        <v>108.600489072147</v>
      </c>
      <c r="E39" s="80">
        <v>137.85921236256101</v>
      </c>
      <c r="F39" s="80">
        <v>63.6692542805608</v>
      </c>
      <c r="G39" s="80">
        <v>96.8608959178992</v>
      </c>
      <c r="H39" s="128"/>
      <c r="I39" s="83" t="s">
        <v>15</v>
      </c>
      <c r="J39" s="80">
        <v>60.425591180765203</v>
      </c>
      <c r="K39" s="80">
        <v>58.9595617535944</v>
      </c>
      <c r="L39" s="80">
        <v>57.020249362461101</v>
      </c>
      <c r="M39" s="80">
        <v>132.30412892484301</v>
      </c>
      <c r="N39" s="80">
        <v>132.98154810028299</v>
      </c>
    </row>
    <row r="40" spans="1:17" s="81" customFormat="1" ht="13.5" hidden="1" customHeight="1">
      <c r="A40" s="73"/>
      <c r="B40" s="83" t="s">
        <v>16</v>
      </c>
      <c r="C40" s="80">
        <v>109.748966608199</v>
      </c>
      <c r="D40" s="80">
        <v>130.96778840541199</v>
      </c>
      <c r="E40" s="80">
        <v>138.59566179702401</v>
      </c>
      <c r="F40" s="80">
        <v>98.576245344557506</v>
      </c>
      <c r="G40" s="80">
        <v>110.75564284870801</v>
      </c>
      <c r="H40" s="128"/>
      <c r="I40" s="83" t="s">
        <v>16</v>
      </c>
      <c r="J40" s="80">
        <v>93.092586159987107</v>
      </c>
      <c r="K40" s="80">
        <v>92.233457525811502</v>
      </c>
      <c r="L40" s="80">
        <v>97.942160037964101</v>
      </c>
      <c r="M40" s="80">
        <v>144.39588540089699</v>
      </c>
      <c r="N40" s="80">
        <v>131.792268636567</v>
      </c>
    </row>
    <row r="41" spans="1:17" s="81" customFormat="1" ht="13.5" hidden="1" customHeight="1">
      <c r="A41" s="73"/>
      <c r="B41" s="83" t="s">
        <v>30</v>
      </c>
      <c r="C41" s="80">
        <v>130.362435282635</v>
      </c>
      <c r="D41" s="80">
        <v>146.74442103596601</v>
      </c>
      <c r="E41" s="80">
        <v>152.84650844365299</v>
      </c>
      <c r="F41" s="80">
        <v>128.114208850821</v>
      </c>
      <c r="G41" s="80">
        <v>134.442939245784</v>
      </c>
      <c r="H41" s="128"/>
      <c r="I41" s="83" t="s">
        <v>30</v>
      </c>
      <c r="J41" s="80">
        <v>108.12991224850001</v>
      </c>
      <c r="K41" s="80">
        <v>115.42717396959399</v>
      </c>
      <c r="L41" s="80">
        <v>125.30886224186401</v>
      </c>
      <c r="M41" s="80">
        <v>145.346753300377</v>
      </c>
      <c r="N41" s="80">
        <v>135.53308469118599</v>
      </c>
    </row>
    <row r="42" spans="1:17" s="81" customFormat="1" ht="13.5" hidden="1" customHeight="1">
      <c r="A42" s="73"/>
      <c r="B42" s="83" t="s">
        <v>31</v>
      </c>
      <c r="C42" s="80">
        <v>138.813160449175</v>
      </c>
      <c r="D42" s="80">
        <v>150.770997841564</v>
      </c>
      <c r="E42" s="80">
        <v>153.00250104288901</v>
      </c>
      <c r="F42" s="80">
        <v>135.714641614524</v>
      </c>
      <c r="G42" s="80">
        <v>142.17748839852399</v>
      </c>
      <c r="H42" s="128"/>
      <c r="I42" s="83" t="s">
        <v>31</v>
      </c>
      <c r="J42" s="80">
        <v>119.656965139858</v>
      </c>
      <c r="K42" s="80">
        <v>125.910355919029</v>
      </c>
      <c r="L42" s="80">
        <v>138.581315340392</v>
      </c>
      <c r="M42" s="80">
        <v>134.882602058028</v>
      </c>
      <c r="N42" s="80">
        <v>136.425198001284</v>
      </c>
    </row>
    <row r="43" spans="1:17" s="81" customFormat="1" ht="13.5" hidden="1" customHeight="1">
      <c r="A43" s="73"/>
      <c r="B43" s="83" t="s">
        <v>27</v>
      </c>
      <c r="C43" s="80">
        <v>139.00523650948199</v>
      </c>
      <c r="D43" s="80">
        <v>146.969441072325</v>
      </c>
      <c r="E43" s="80">
        <v>149.53310241326599</v>
      </c>
      <c r="F43" s="80">
        <v>139.532902586121</v>
      </c>
      <c r="G43" s="80">
        <v>145.02479522672499</v>
      </c>
      <c r="H43" s="128"/>
      <c r="I43" s="83" t="s">
        <v>27</v>
      </c>
      <c r="J43" s="80">
        <v>124.735573998335</v>
      </c>
      <c r="K43" s="80">
        <v>124.04939599216701</v>
      </c>
      <c r="L43" s="80">
        <v>138.180175762858</v>
      </c>
      <c r="M43" s="80">
        <v>147.51041149289799</v>
      </c>
      <c r="N43" s="80">
        <v>142.57438697340501</v>
      </c>
    </row>
    <row r="44" spans="1:17" s="81" customFormat="1" ht="13.5" hidden="1" customHeight="1">
      <c r="A44" s="73"/>
      <c r="B44" s="83" t="s">
        <v>20</v>
      </c>
      <c r="C44" s="80">
        <v>136.114556615091</v>
      </c>
      <c r="D44" s="80">
        <v>137.47870284310599</v>
      </c>
      <c r="E44" s="80">
        <v>148.55724440342701</v>
      </c>
      <c r="F44" s="80">
        <v>138.95296040017601</v>
      </c>
      <c r="G44" s="80">
        <v>141.33667225093899</v>
      </c>
      <c r="H44" s="128"/>
      <c r="I44" s="83" t="s">
        <v>20</v>
      </c>
      <c r="J44" s="80">
        <v>127.893405769647</v>
      </c>
      <c r="K44" s="80">
        <v>117.048343293605</v>
      </c>
      <c r="L44" s="80">
        <v>137.944012531466</v>
      </c>
      <c r="M44" s="80">
        <v>147.863565410365</v>
      </c>
      <c r="N44" s="80">
        <v>142.99174677727399</v>
      </c>
    </row>
    <row r="45" spans="1:17" s="81" customFormat="1" ht="13.5" hidden="1" customHeight="1">
      <c r="A45" s="73"/>
      <c r="B45" s="83" t="s">
        <v>21</v>
      </c>
      <c r="C45" s="80">
        <v>135.53209270615099</v>
      </c>
      <c r="D45" s="80">
        <v>137.13274822714101</v>
      </c>
      <c r="E45" s="80">
        <v>148.013966060858</v>
      </c>
      <c r="F45" s="80">
        <v>137.02371669131901</v>
      </c>
      <c r="G45" s="80">
        <v>147.205999678849</v>
      </c>
      <c r="H45" s="128"/>
      <c r="I45" s="83" t="s">
        <v>21</v>
      </c>
      <c r="J45" s="80">
        <v>121.967396484395</v>
      </c>
      <c r="K45" s="80">
        <v>124.992248246727</v>
      </c>
      <c r="L45" s="80">
        <v>134.391036191805</v>
      </c>
      <c r="M45" s="80">
        <v>144.12194723162699</v>
      </c>
      <c r="N45" s="80">
        <v>147.71872126125999</v>
      </c>
    </row>
    <row r="46" spans="1:17" s="81" customFormat="1" ht="13.5" hidden="1" customHeight="1">
      <c r="A46" s="73"/>
      <c r="B46" s="83" t="s">
        <v>22</v>
      </c>
      <c r="C46" s="80">
        <v>138.869780190591</v>
      </c>
      <c r="D46" s="80">
        <v>142.38267932232699</v>
      </c>
      <c r="E46" s="80">
        <v>148.777464246796</v>
      </c>
      <c r="F46" s="80">
        <v>133.300635326606</v>
      </c>
      <c r="G46" s="80">
        <v>151.69433597948199</v>
      </c>
      <c r="H46" s="128"/>
      <c r="I46" s="83" t="s">
        <v>22</v>
      </c>
      <c r="J46" s="80">
        <v>123.291813732789</v>
      </c>
      <c r="K46" s="80">
        <v>134.44754972529901</v>
      </c>
      <c r="L46" s="80">
        <v>136.459657241499</v>
      </c>
      <c r="M46" s="80">
        <v>143.86165705371801</v>
      </c>
      <c r="N46" s="80">
        <v>157.015616669232</v>
      </c>
    </row>
    <row r="47" spans="1:17" s="81" customFormat="1" ht="13.5" hidden="1" customHeight="1">
      <c r="A47" s="73"/>
      <c r="B47" s="83" t="s">
        <v>23</v>
      </c>
      <c r="C47" s="80">
        <v>145.32622158200101</v>
      </c>
      <c r="D47" s="80">
        <v>149.50031378278601</v>
      </c>
      <c r="E47" s="80">
        <v>154.21537581839101</v>
      </c>
      <c r="F47" s="80">
        <v>137.425336124279</v>
      </c>
      <c r="G47" s="80">
        <v>152.811899714356</v>
      </c>
      <c r="H47" s="73"/>
      <c r="I47" s="83" t="s">
        <v>23</v>
      </c>
      <c r="J47" s="80">
        <v>130.291131621613</v>
      </c>
      <c r="K47" s="80">
        <v>147.087066217943</v>
      </c>
      <c r="L47" s="80">
        <v>144.14785311463899</v>
      </c>
      <c r="M47" s="80">
        <v>148.82939560167</v>
      </c>
      <c r="N47" s="80">
        <v>156.966528883004</v>
      </c>
    </row>
    <row r="48" spans="1:17" s="81" customFormat="1" ht="15" hidden="1" customHeight="1">
      <c r="A48" s="73"/>
      <c r="B48" s="83"/>
      <c r="C48" s="80"/>
      <c r="H48" s="73"/>
      <c r="I48" s="83"/>
    </row>
    <row r="49" spans="1:14" s="81" customFormat="1" ht="13.5" hidden="1" customHeight="1">
      <c r="A49" s="73">
        <v>2021</v>
      </c>
      <c r="B49" s="82" t="s">
        <v>12</v>
      </c>
      <c r="C49" s="80">
        <v>143.23877790672299</v>
      </c>
      <c r="D49" s="80">
        <v>147.595086690253</v>
      </c>
      <c r="E49" s="80">
        <v>153.00073404197201</v>
      </c>
      <c r="F49" s="80">
        <v>125.44849630526301</v>
      </c>
      <c r="G49" s="80">
        <v>156.61111490803901</v>
      </c>
      <c r="H49" s="73">
        <v>2021</v>
      </c>
      <c r="I49" s="82" t="s">
        <v>12</v>
      </c>
      <c r="J49" s="80">
        <v>127.429104110268</v>
      </c>
      <c r="K49" s="80">
        <v>146.499915146337</v>
      </c>
      <c r="L49" s="80">
        <v>140.28665935157301</v>
      </c>
      <c r="M49" s="80">
        <v>149.57379752494899</v>
      </c>
      <c r="N49" s="80">
        <v>152.44720564517499</v>
      </c>
    </row>
    <row r="50" spans="1:14" s="81" customFormat="1" ht="13.5" hidden="1" customHeight="1">
      <c r="A50" s="73"/>
      <c r="B50" s="83" t="s">
        <v>13</v>
      </c>
      <c r="C50" s="80">
        <v>138.716248630622</v>
      </c>
      <c r="D50" s="80">
        <v>141.11405636590499</v>
      </c>
      <c r="E50" s="80">
        <v>150.28451598682</v>
      </c>
      <c r="F50" s="80">
        <v>120.236871065796</v>
      </c>
      <c r="G50" s="80">
        <v>155.981635758295</v>
      </c>
      <c r="H50" s="73"/>
      <c r="I50" s="83" t="s">
        <v>13</v>
      </c>
      <c r="J50" s="80">
        <v>120.462093188113</v>
      </c>
      <c r="K50" s="80">
        <v>141.42330141686199</v>
      </c>
      <c r="L50" s="80">
        <v>137.10015522432701</v>
      </c>
      <c r="M50" s="80">
        <v>147.37185501052801</v>
      </c>
      <c r="N50" s="80">
        <v>142.27545905565799</v>
      </c>
    </row>
    <row r="51" spans="1:14" s="81" customFormat="1" ht="13.5" hidden="1" customHeight="1">
      <c r="A51" s="73"/>
      <c r="B51" s="83" t="s">
        <v>24</v>
      </c>
      <c r="C51" s="80">
        <v>138.09348712852301</v>
      </c>
      <c r="D51" s="80">
        <v>141.198310271624</v>
      </c>
      <c r="E51" s="80">
        <v>150.86035143868699</v>
      </c>
      <c r="F51" s="80">
        <v>139.49498303259699</v>
      </c>
      <c r="G51" s="80">
        <v>148.07413384306901</v>
      </c>
      <c r="H51" s="128"/>
      <c r="I51" s="83" t="s">
        <v>24</v>
      </c>
      <c r="J51" s="80">
        <v>121.631103539978</v>
      </c>
      <c r="K51" s="80">
        <v>133.19330782167299</v>
      </c>
      <c r="L51" s="80">
        <v>137.16472105047299</v>
      </c>
      <c r="M51" s="80">
        <v>148.59579972041001</v>
      </c>
      <c r="N51" s="80">
        <v>140.684843415915</v>
      </c>
    </row>
    <row r="52" spans="1:14" s="81" customFormat="1" ht="13.5" hidden="1" customHeight="1">
      <c r="A52" s="73"/>
      <c r="B52" s="83" t="s">
        <v>15</v>
      </c>
      <c r="C52" s="80">
        <v>134.888473664321</v>
      </c>
      <c r="D52" s="80">
        <v>135.76936708712199</v>
      </c>
      <c r="E52" s="80">
        <v>151.04805419139501</v>
      </c>
      <c r="F52" s="80">
        <v>129.05987828640801</v>
      </c>
      <c r="G52" s="80">
        <v>148.32075007509701</v>
      </c>
      <c r="H52" s="128"/>
      <c r="I52" s="83" t="s">
        <v>15</v>
      </c>
      <c r="J52" s="80">
        <v>122.859797870859</v>
      </c>
      <c r="K52" s="80">
        <v>124.13580477103601</v>
      </c>
      <c r="L52" s="80">
        <v>132.46219598873299</v>
      </c>
      <c r="M52" s="80">
        <v>155.402065963469</v>
      </c>
      <c r="N52" s="80">
        <v>150.92774266217501</v>
      </c>
    </row>
    <row r="53" spans="1:14" s="81" customFormat="1" ht="13.5" hidden="1" customHeight="1">
      <c r="A53" s="73"/>
      <c r="B53" s="83" t="s">
        <v>130</v>
      </c>
      <c r="C53" s="80">
        <v>132.086104633845</v>
      </c>
      <c r="D53" s="80">
        <v>134.77557840542701</v>
      </c>
      <c r="E53" s="80">
        <v>149.81501121909699</v>
      </c>
      <c r="F53" s="80">
        <v>115.471192447983</v>
      </c>
      <c r="G53" s="80">
        <v>148.730610530913</v>
      </c>
      <c r="H53" s="128"/>
      <c r="I53" s="83" t="s">
        <v>130</v>
      </c>
      <c r="J53" s="80">
        <v>119.775328001245</v>
      </c>
      <c r="K53" s="80">
        <v>120.342412349298</v>
      </c>
      <c r="L53" s="80">
        <v>127.609586892021</v>
      </c>
      <c r="M53" s="80">
        <v>154.217212261106</v>
      </c>
      <c r="N53" s="80">
        <v>158.83135234509101</v>
      </c>
    </row>
    <row r="54" spans="1:14" s="81" customFormat="1" ht="13.5" hidden="1" customHeight="1">
      <c r="A54" s="73"/>
      <c r="B54" s="83" t="s">
        <v>131</v>
      </c>
      <c r="C54" s="80">
        <v>125.552172182882</v>
      </c>
      <c r="D54" s="80">
        <v>134.17134751396699</v>
      </c>
      <c r="E54" s="80">
        <v>148.01414906803899</v>
      </c>
      <c r="F54" s="80">
        <v>85.6550997000503</v>
      </c>
      <c r="G54" s="80">
        <v>136.36979573525099</v>
      </c>
      <c r="H54" s="128"/>
      <c r="I54" s="83" t="s">
        <v>131</v>
      </c>
      <c r="J54" s="80">
        <v>111.44696551305501</v>
      </c>
      <c r="K54" s="80">
        <v>117.058583692856</v>
      </c>
      <c r="L54" s="80">
        <v>121.9622476788</v>
      </c>
      <c r="M54" s="80">
        <v>145.95294216527799</v>
      </c>
      <c r="N54" s="80">
        <v>156.29233605502699</v>
      </c>
    </row>
    <row r="55" spans="1:14" s="81" customFormat="1" ht="13.5" hidden="1" customHeight="1">
      <c r="A55" s="73"/>
      <c r="B55" s="83" t="s">
        <v>31</v>
      </c>
      <c r="C55" s="80">
        <v>125.95141462026</v>
      </c>
      <c r="D55" s="80">
        <v>134.93607799911101</v>
      </c>
      <c r="E55" s="80">
        <v>146.393556694122</v>
      </c>
      <c r="F55" s="80">
        <v>107.09531837289801</v>
      </c>
      <c r="G55" s="80">
        <v>136.672606036334</v>
      </c>
      <c r="H55" s="128"/>
      <c r="I55" s="83" t="s">
        <v>31</v>
      </c>
      <c r="J55" s="80">
        <v>110.341483712225</v>
      </c>
      <c r="K55" s="80">
        <v>117.75190309734801</v>
      </c>
      <c r="L55" s="80">
        <v>119.52882016368299</v>
      </c>
      <c r="M55" s="80">
        <v>139.41017028487701</v>
      </c>
      <c r="N55" s="80">
        <v>160.43694138343801</v>
      </c>
    </row>
    <row r="56" spans="1:14" s="81" customFormat="1" ht="13.5" hidden="1" customHeight="1">
      <c r="A56" s="73"/>
      <c r="B56" s="83" t="s">
        <v>19</v>
      </c>
      <c r="C56" s="80">
        <v>128.03598964931399</v>
      </c>
      <c r="D56" s="80">
        <v>135.71218513957001</v>
      </c>
      <c r="E56" s="80">
        <v>148.191687165985</v>
      </c>
      <c r="F56" s="80">
        <v>121.511548156296</v>
      </c>
      <c r="G56" s="80">
        <v>139.702016327705</v>
      </c>
      <c r="H56" s="128"/>
      <c r="I56" s="83" t="s">
        <v>19</v>
      </c>
      <c r="J56" s="80">
        <v>111.18170501621699</v>
      </c>
      <c r="K56" s="80">
        <v>122.128136091095</v>
      </c>
      <c r="L56" s="80">
        <v>119.87895704732701</v>
      </c>
      <c r="M56" s="80">
        <v>153.025425860735</v>
      </c>
      <c r="N56" s="80">
        <v>166.049624034673</v>
      </c>
    </row>
    <row r="57" spans="1:14" s="81" customFormat="1" ht="13.5" hidden="1" customHeight="1">
      <c r="A57" s="73"/>
      <c r="B57" s="83" t="s">
        <v>20</v>
      </c>
      <c r="C57" s="80">
        <v>132.28763841446599</v>
      </c>
      <c r="D57" s="80">
        <v>138.21814137371101</v>
      </c>
      <c r="E57" s="80">
        <v>156.931022042824</v>
      </c>
      <c r="F57" s="80">
        <v>136.00103318912599</v>
      </c>
      <c r="G57" s="80">
        <v>141.630914332949</v>
      </c>
      <c r="H57" s="128"/>
      <c r="I57" s="83" t="s">
        <v>20</v>
      </c>
      <c r="J57" s="80">
        <v>117.709998470164</v>
      </c>
      <c r="K57" s="80">
        <v>122.21939127432699</v>
      </c>
      <c r="L57" s="80">
        <v>123.206619995766</v>
      </c>
      <c r="M57" s="80">
        <v>161.49767047885101</v>
      </c>
      <c r="N57" s="80">
        <v>178.471226461165</v>
      </c>
    </row>
    <row r="58" spans="1:14" s="81" customFormat="1" ht="14.4" hidden="1" customHeight="1">
      <c r="A58" s="73"/>
      <c r="B58" s="83" t="s">
        <v>21</v>
      </c>
      <c r="C58" s="80">
        <v>138.53464358071301</v>
      </c>
      <c r="D58" s="80">
        <v>147.33810741062899</v>
      </c>
      <c r="E58" s="80">
        <v>158.91391616694</v>
      </c>
      <c r="F58" s="80">
        <v>141.95312113259999</v>
      </c>
      <c r="G58" s="80">
        <v>147.31946476108001</v>
      </c>
      <c r="H58" s="128"/>
      <c r="I58" s="83" t="s">
        <v>21</v>
      </c>
      <c r="J58" s="80">
        <v>121.042232669105</v>
      </c>
      <c r="K58" s="80">
        <v>129.23299914216301</v>
      </c>
      <c r="L58" s="80">
        <v>129.399577340018</v>
      </c>
      <c r="M58" s="80">
        <v>153.133985312363</v>
      </c>
      <c r="N58" s="80">
        <v>180.493929582569</v>
      </c>
    </row>
    <row r="59" spans="1:14" s="81" customFormat="1" ht="14.4" hidden="1" customHeight="1">
      <c r="A59" s="73"/>
      <c r="B59" s="72" t="s">
        <v>22</v>
      </c>
      <c r="C59" s="80">
        <v>143.435778011797</v>
      </c>
      <c r="D59" s="80">
        <v>153.05686243769301</v>
      </c>
      <c r="E59" s="80">
        <v>160.85088347959001</v>
      </c>
      <c r="F59" s="80">
        <v>142.32200461806801</v>
      </c>
      <c r="G59" s="80">
        <v>151.929431043189</v>
      </c>
      <c r="H59" s="128"/>
      <c r="I59" s="72" t="s">
        <v>22</v>
      </c>
      <c r="J59" s="80">
        <v>124.537028296047</v>
      </c>
      <c r="K59" s="80">
        <v>135.513452764227</v>
      </c>
      <c r="L59" s="80">
        <v>136.30913040507701</v>
      </c>
      <c r="M59" s="80">
        <v>153.76911383774501</v>
      </c>
      <c r="N59" s="80">
        <v>195.46425037407499</v>
      </c>
    </row>
    <row r="60" spans="1:14" s="81" customFormat="1" ht="14.4" hidden="1" customHeight="1">
      <c r="A60" s="73"/>
      <c r="B60" s="72" t="s">
        <v>23</v>
      </c>
      <c r="C60" s="80">
        <v>145.9812</v>
      </c>
      <c r="D60" s="80">
        <v>156.14167024346199</v>
      </c>
      <c r="E60" s="80">
        <v>160.50033552055501</v>
      </c>
      <c r="F60" s="80">
        <v>142.058591370389</v>
      </c>
      <c r="G60" s="80">
        <v>152.92291240656601</v>
      </c>
      <c r="H60" s="128"/>
      <c r="I60" s="72" t="s">
        <v>23</v>
      </c>
      <c r="J60" s="80">
        <v>125.68810304548801</v>
      </c>
      <c r="K60" s="80">
        <v>143.03779392812399</v>
      </c>
      <c r="L60" s="80">
        <v>140.3359071644</v>
      </c>
      <c r="M60" s="80">
        <v>155.68796850546599</v>
      </c>
      <c r="N60" s="80">
        <v>196.30941377615301</v>
      </c>
    </row>
    <row r="61" spans="1:14" s="81" customFormat="1" ht="6" hidden="1" customHeight="1">
      <c r="A61" s="73"/>
      <c r="B61" s="72"/>
      <c r="C61" s="80"/>
      <c r="H61" s="73"/>
      <c r="I61" s="72"/>
    </row>
    <row r="62" spans="1:14" s="81" customFormat="1" ht="13.5" hidden="1" customHeight="1">
      <c r="A62" s="73">
        <v>2022</v>
      </c>
      <c r="B62" s="82" t="s">
        <v>12</v>
      </c>
      <c r="C62" s="80">
        <v>147.19853324795</v>
      </c>
      <c r="D62" s="80">
        <v>158.22044584697801</v>
      </c>
      <c r="E62" s="80">
        <v>162.05725590431501</v>
      </c>
      <c r="F62" s="80">
        <v>142.20450389198899</v>
      </c>
      <c r="G62" s="80">
        <v>155.384025177296</v>
      </c>
      <c r="H62" s="73">
        <v>2022</v>
      </c>
      <c r="I62" s="82" t="s">
        <v>12</v>
      </c>
      <c r="J62" s="80">
        <v>125.54542130473</v>
      </c>
      <c r="K62" s="80">
        <v>148.055337785446</v>
      </c>
      <c r="L62" s="80">
        <v>139.886641549042</v>
      </c>
      <c r="M62" s="80">
        <v>155.12234498984401</v>
      </c>
      <c r="N62" s="80">
        <v>192.46184720299101</v>
      </c>
    </row>
    <row r="63" spans="1:14" s="81" customFormat="1" ht="13.5" hidden="1" customHeight="1">
      <c r="A63" s="73"/>
      <c r="B63" s="85" t="s">
        <v>13</v>
      </c>
      <c r="C63" s="80">
        <v>146.23555632018</v>
      </c>
      <c r="D63" s="80">
        <v>158.398953779442</v>
      </c>
      <c r="E63" s="80">
        <v>159.89162382339501</v>
      </c>
      <c r="F63" s="80">
        <v>138.50318731458401</v>
      </c>
      <c r="G63" s="80">
        <v>149.85412665516401</v>
      </c>
      <c r="H63" s="73"/>
      <c r="I63" s="85" t="s">
        <v>13</v>
      </c>
      <c r="J63" s="80">
        <v>125.14824041185901</v>
      </c>
      <c r="K63" s="80">
        <v>145.351319990077</v>
      </c>
      <c r="L63" s="80">
        <v>143.02058112300401</v>
      </c>
      <c r="M63" s="80">
        <v>153.61060847053199</v>
      </c>
      <c r="N63" s="80">
        <v>182.61392518537801</v>
      </c>
    </row>
    <row r="64" spans="1:14" s="81" customFormat="1" ht="13.5" hidden="1" customHeight="1">
      <c r="A64" s="73"/>
      <c r="B64" s="85" t="s">
        <v>14</v>
      </c>
      <c r="C64" s="80">
        <v>148.13662939921599</v>
      </c>
      <c r="D64" s="80">
        <v>161.029956991934</v>
      </c>
      <c r="E64" s="80">
        <v>162.05608364417199</v>
      </c>
      <c r="F64" s="80">
        <v>145.19642681479201</v>
      </c>
      <c r="G64" s="80">
        <v>151.058567957615</v>
      </c>
      <c r="H64" s="128"/>
      <c r="I64" s="85" t="s">
        <v>14</v>
      </c>
      <c r="J64" s="80">
        <v>125.215808524515</v>
      </c>
      <c r="K64" s="80">
        <v>145.52359317969399</v>
      </c>
      <c r="L64" s="80">
        <v>144.831495999477</v>
      </c>
      <c r="M64" s="80">
        <v>161.72016523745401</v>
      </c>
      <c r="N64" s="80">
        <v>174.83792728799401</v>
      </c>
    </row>
    <row r="65" spans="1:14" s="81" customFormat="1" ht="13.5" hidden="1" customHeight="1">
      <c r="A65" s="73"/>
      <c r="B65" s="85" t="s">
        <v>25</v>
      </c>
      <c r="C65" s="80">
        <v>157.27691139931099</v>
      </c>
      <c r="D65" s="80">
        <v>171.02907480309099</v>
      </c>
      <c r="E65" s="80">
        <v>170.09110685902999</v>
      </c>
      <c r="F65" s="80">
        <v>169.299641803236</v>
      </c>
      <c r="G65" s="80">
        <v>156.05184726806399</v>
      </c>
      <c r="H65" s="128"/>
      <c r="I65" s="85" t="s">
        <v>25</v>
      </c>
      <c r="J65" s="80">
        <v>134.63294027136899</v>
      </c>
      <c r="K65" s="80">
        <v>145.23249999999999</v>
      </c>
      <c r="L65" s="80">
        <v>155.84833390774099</v>
      </c>
      <c r="M65" s="80">
        <v>173.137978532939</v>
      </c>
      <c r="N65" s="80">
        <v>189.91615894357901</v>
      </c>
    </row>
    <row r="66" spans="1:14" s="81" customFormat="1" ht="13.5" hidden="1" customHeight="1">
      <c r="A66" s="73"/>
      <c r="B66" s="83" t="s">
        <v>26</v>
      </c>
      <c r="C66" s="80">
        <v>164.04695985654899</v>
      </c>
      <c r="D66" s="80">
        <v>178.09541252624601</v>
      </c>
      <c r="E66" s="80">
        <v>174.319582046253</v>
      </c>
      <c r="F66" s="80">
        <v>180.576792385522</v>
      </c>
      <c r="G66" s="80">
        <v>162.32553201536101</v>
      </c>
      <c r="H66" s="128"/>
      <c r="I66" s="83" t="s">
        <v>26</v>
      </c>
      <c r="J66" s="80">
        <v>140.18052202176</v>
      </c>
      <c r="K66" s="80">
        <v>146.05853533121399</v>
      </c>
      <c r="L66" s="80">
        <v>164.44429950004599</v>
      </c>
      <c r="M66" s="80">
        <v>181.478477546774</v>
      </c>
      <c r="N66" s="80">
        <v>199.09819575012301</v>
      </c>
    </row>
    <row r="67" spans="1:14" s="81" customFormat="1" ht="13.5" hidden="1" customHeight="1">
      <c r="A67" s="73"/>
      <c r="B67" s="83" t="s">
        <v>131</v>
      </c>
      <c r="C67" s="80">
        <v>164.85602800453299</v>
      </c>
      <c r="D67" s="80">
        <v>176.379935701823</v>
      </c>
      <c r="E67" s="80">
        <v>172.54104831479299</v>
      </c>
      <c r="F67" s="80">
        <v>179.73371178297199</v>
      </c>
      <c r="G67" s="80">
        <v>158.99764038904601</v>
      </c>
      <c r="H67" s="128"/>
      <c r="I67" s="83" t="s">
        <v>131</v>
      </c>
      <c r="J67" s="80">
        <v>139.49826016572101</v>
      </c>
      <c r="K67" s="80">
        <v>147.88491738956</v>
      </c>
      <c r="L67" s="80">
        <v>171.55043621683399</v>
      </c>
      <c r="M67" s="80">
        <v>183.396141950697</v>
      </c>
      <c r="N67" s="80">
        <v>201.175716693358</v>
      </c>
    </row>
    <row r="68" spans="1:14" s="81" customFormat="1" ht="13.5" hidden="1" customHeight="1">
      <c r="A68" s="73"/>
      <c r="B68" s="83" t="s">
        <v>132</v>
      </c>
      <c r="C68" s="80">
        <v>165.76769555784099</v>
      </c>
      <c r="D68" s="80">
        <v>179.003898301113</v>
      </c>
      <c r="E68" s="80">
        <v>172.96911204207399</v>
      </c>
      <c r="F68" s="80">
        <v>183.410786795685</v>
      </c>
      <c r="G68" s="80">
        <v>160.66488403342501</v>
      </c>
      <c r="H68" s="128"/>
      <c r="I68" s="83" t="s">
        <v>132</v>
      </c>
      <c r="J68" s="80">
        <v>138.27958267798201</v>
      </c>
      <c r="K68" s="80">
        <v>148.652121199844</v>
      </c>
      <c r="L68" s="80">
        <v>171.45862573442901</v>
      </c>
      <c r="M68" s="80">
        <v>183.639773980684</v>
      </c>
      <c r="N68" s="80">
        <v>203.35887569471399</v>
      </c>
    </row>
    <row r="69" spans="1:14" s="81" customFormat="1" ht="13.5" hidden="1" customHeight="1">
      <c r="A69" s="73"/>
      <c r="B69" s="83" t="s">
        <v>133</v>
      </c>
      <c r="C69" s="80">
        <v>166.539221662768</v>
      </c>
      <c r="D69" s="80">
        <v>179.99804409729001</v>
      </c>
      <c r="E69" s="80">
        <v>173.10063193517399</v>
      </c>
      <c r="F69" s="80">
        <v>182.997238108982</v>
      </c>
      <c r="G69" s="80">
        <v>162.65997078318199</v>
      </c>
      <c r="H69" s="128"/>
      <c r="I69" s="83" t="s">
        <v>133</v>
      </c>
      <c r="J69" s="80">
        <v>136.98968909243999</v>
      </c>
      <c r="K69" s="80">
        <v>148.74746715562401</v>
      </c>
      <c r="L69" s="80">
        <v>173.23528607381101</v>
      </c>
      <c r="M69" s="80">
        <v>184.165813364657</v>
      </c>
      <c r="N69" s="80">
        <v>205.14638960432299</v>
      </c>
    </row>
    <row r="70" spans="1:14" s="81" customFormat="1" ht="13.5" hidden="1" customHeight="1">
      <c r="A70" s="73"/>
      <c r="B70" s="83" t="s">
        <v>20</v>
      </c>
      <c r="C70" s="80">
        <v>168.13506573043799</v>
      </c>
      <c r="D70" s="80">
        <v>181.755523061101</v>
      </c>
      <c r="E70" s="80">
        <v>173.381973876264</v>
      </c>
      <c r="F70" s="80">
        <v>186.69745691744501</v>
      </c>
      <c r="G70" s="80">
        <v>163.52310055580901</v>
      </c>
      <c r="H70" s="128"/>
      <c r="I70" s="83" t="s">
        <v>20</v>
      </c>
      <c r="J70" s="80">
        <v>137.68157518310699</v>
      </c>
      <c r="K70" s="80">
        <v>148.79261071073199</v>
      </c>
      <c r="L70" s="80">
        <v>176.12934785002301</v>
      </c>
      <c r="M70" s="80">
        <v>184.831565221913</v>
      </c>
      <c r="N70" s="80">
        <v>206.987419005047</v>
      </c>
    </row>
    <row r="71" spans="1:14" s="81" customFormat="1" ht="14.4" hidden="1" customHeight="1">
      <c r="A71" s="73"/>
      <c r="B71" s="83" t="s">
        <v>21</v>
      </c>
      <c r="C71" s="80">
        <v>169.364631738295</v>
      </c>
      <c r="D71" s="80">
        <v>183.18600343941699</v>
      </c>
      <c r="E71" s="80">
        <v>174.383641916117</v>
      </c>
      <c r="F71" s="80">
        <v>189.517635344101</v>
      </c>
      <c r="G71" s="80">
        <v>162.48006207537901</v>
      </c>
      <c r="H71" s="128"/>
      <c r="I71" s="83" t="s">
        <v>21</v>
      </c>
      <c r="J71" s="80">
        <v>138.961882070283</v>
      </c>
      <c r="K71" s="80">
        <v>147.64691962432099</v>
      </c>
      <c r="L71" s="80">
        <v>178.98051124735699</v>
      </c>
      <c r="M71" s="80">
        <v>185.06426001948</v>
      </c>
      <c r="N71" s="80">
        <v>207.392962461384</v>
      </c>
    </row>
    <row r="72" spans="1:14" s="81" customFormat="1" ht="14.4" hidden="1" customHeight="1">
      <c r="A72" s="73"/>
      <c r="B72" s="72" t="s">
        <v>22</v>
      </c>
      <c r="C72" s="80">
        <v>169.65680262977401</v>
      </c>
      <c r="D72" s="80">
        <v>185.210483072248</v>
      </c>
      <c r="E72" s="80">
        <v>176.53512238042899</v>
      </c>
      <c r="F72" s="80">
        <v>192.151545855151</v>
      </c>
      <c r="G72" s="80">
        <v>161.251956871478</v>
      </c>
      <c r="H72" s="128"/>
      <c r="I72" s="72" t="s">
        <v>22</v>
      </c>
      <c r="J72" s="80">
        <v>137.61374361169101</v>
      </c>
      <c r="K72" s="80">
        <v>146.25830004304601</v>
      </c>
      <c r="L72" s="80">
        <v>179.21394294439699</v>
      </c>
      <c r="M72" s="80">
        <v>185.32380830232299</v>
      </c>
      <c r="N72" s="80">
        <v>207.536392901281</v>
      </c>
    </row>
    <row r="73" spans="1:14" s="81" customFormat="1" ht="18" hidden="1" customHeight="1">
      <c r="A73" s="73"/>
      <c r="B73" s="72" t="s">
        <v>23</v>
      </c>
      <c r="C73" s="80">
        <v>171.3871036724309</v>
      </c>
      <c r="D73" s="80">
        <v>188.55587720733084</v>
      </c>
      <c r="E73" s="80">
        <v>179.72054194302493</v>
      </c>
      <c r="F73" s="80">
        <v>196.91536887294689</v>
      </c>
      <c r="G73" s="80">
        <v>161.7041506738293</v>
      </c>
      <c r="H73" s="128"/>
      <c r="I73" s="72" t="s">
        <v>23</v>
      </c>
      <c r="J73" s="80">
        <v>136.19603777022579</v>
      </c>
      <c r="K73" s="80">
        <v>147.47046878933992</v>
      </c>
      <c r="L73" s="80">
        <v>181.50340642771542</v>
      </c>
      <c r="M73" s="80">
        <v>185.94558426127227</v>
      </c>
      <c r="N73" s="80">
        <v>208.8525927629573</v>
      </c>
    </row>
    <row r="74" spans="1:14" s="81" customFormat="1" ht="18" hidden="1" customHeight="1">
      <c r="A74" s="73"/>
      <c r="B74" s="72"/>
      <c r="C74" s="80"/>
      <c r="D74" s="80"/>
      <c r="E74" s="80"/>
      <c r="F74" s="80"/>
      <c r="G74" s="80"/>
      <c r="H74" s="128"/>
      <c r="I74" s="72"/>
      <c r="J74" s="80"/>
      <c r="K74" s="80"/>
      <c r="L74" s="80"/>
      <c r="M74" s="80"/>
      <c r="N74" s="80"/>
    </row>
    <row r="75" spans="1:14" s="81" customFormat="1" ht="12.6" hidden="1" customHeight="1">
      <c r="A75" s="73">
        <v>2023</v>
      </c>
      <c r="B75" s="72" t="s">
        <v>12</v>
      </c>
      <c r="C75" s="80">
        <v>171.03567347369477</v>
      </c>
      <c r="D75" s="80">
        <v>191.28055626685216</v>
      </c>
      <c r="E75" s="80">
        <v>183.18272771260962</v>
      </c>
      <c r="F75" s="80">
        <v>199.99593241265399</v>
      </c>
      <c r="G75" s="80">
        <v>160.54178162441178</v>
      </c>
      <c r="H75" s="73">
        <v>2023</v>
      </c>
      <c r="I75" s="72" t="s">
        <v>12</v>
      </c>
      <c r="J75" s="80">
        <v>136.82891003896728</v>
      </c>
      <c r="K75" s="80">
        <v>144.4380217932119</v>
      </c>
      <c r="L75" s="80">
        <v>178.63442001052934</v>
      </c>
      <c r="M75" s="80">
        <v>186.7949751215898</v>
      </c>
      <c r="N75" s="80">
        <v>204.16705494402353</v>
      </c>
    </row>
    <row r="76" spans="1:14" s="81" customFormat="1" ht="12.6" hidden="1" customHeight="1">
      <c r="A76" s="73"/>
      <c r="B76" s="72" t="s">
        <v>13</v>
      </c>
      <c r="C76" s="80">
        <v>166.82057840404431</v>
      </c>
      <c r="D76" s="80">
        <v>186.80707367634668</v>
      </c>
      <c r="E76" s="80">
        <v>181.3020742345567</v>
      </c>
      <c r="F76" s="80">
        <v>196.85397641621486</v>
      </c>
      <c r="G76" s="80">
        <v>159.82836348202409</v>
      </c>
      <c r="H76" s="73"/>
      <c r="I76" s="72" t="s">
        <v>13</v>
      </c>
      <c r="J76" s="80">
        <v>132.40375750286401</v>
      </c>
      <c r="K76" s="80">
        <v>139.58496183528274</v>
      </c>
      <c r="L76" s="80">
        <v>172.93602397100867</v>
      </c>
      <c r="M76" s="80">
        <v>185.08619203664543</v>
      </c>
      <c r="N76" s="80">
        <v>200.91611075540712</v>
      </c>
    </row>
    <row r="77" spans="1:14" s="81" customFormat="1" ht="12.6" hidden="1" customHeight="1">
      <c r="A77" s="73"/>
      <c r="B77" s="83" t="s">
        <v>14</v>
      </c>
      <c r="C77" s="80">
        <v>168.5753910241975</v>
      </c>
      <c r="D77" s="80">
        <v>189.51390817391692</v>
      </c>
      <c r="E77" s="80">
        <v>183.11872101838694</v>
      </c>
      <c r="F77" s="80">
        <v>199.40599136647467</v>
      </c>
      <c r="G77" s="80">
        <v>160.85462140394216</v>
      </c>
      <c r="H77" s="128"/>
      <c r="I77" s="83" t="s">
        <v>14</v>
      </c>
      <c r="J77" s="80">
        <v>133.8641709481206</v>
      </c>
      <c r="K77" s="80">
        <v>142.1579314367925</v>
      </c>
      <c r="L77" s="80">
        <v>174.22111156513722</v>
      </c>
      <c r="M77" s="80">
        <v>187.09215618593856</v>
      </c>
      <c r="N77" s="80">
        <v>201.60525301529816</v>
      </c>
    </row>
    <row r="78" spans="1:14" s="81" customFormat="1" ht="12.6" hidden="1" customHeight="1">
      <c r="A78" s="73"/>
      <c r="B78" s="83" t="s">
        <v>15</v>
      </c>
      <c r="C78" s="80">
        <v>173.06123407652854</v>
      </c>
      <c r="D78" s="80">
        <v>198.70154244218841</v>
      </c>
      <c r="E78" s="80">
        <v>189.24037986203163</v>
      </c>
      <c r="F78" s="80">
        <v>203.65792532038199</v>
      </c>
      <c r="G78" s="80">
        <v>157.76798207382191</v>
      </c>
      <c r="H78" s="128"/>
      <c r="I78" s="83" t="s">
        <v>15</v>
      </c>
      <c r="J78" s="80">
        <v>135.68325116713461</v>
      </c>
      <c r="K78" s="80">
        <v>141.15018807663023</v>
      </c>
      <c r="L78" s="80">
        <v>180.40404459347241</v>
      </c>
      <c r="M78" s="80">
        <v>190.51968448726493</v>
      </c>
      <c r="N78" s="80">
        <v>204.02048394642145</v>
      </c>
    </row>
    <row r="79" spans="1:14" s="81" customFormat="1" ht="12.6" hidden="1" customHeight="1">
      <c r="A79" s="73"/>
      <c r="B79" s="83" t="s">
        <v>16</v>
      </c>
      <c r="C79" s="80">
        <v>167.92038233182925</v>
      </c>
      <c r="D79" s="80">
        <v>189.31647118955897</v>
      </c>
      <c r="E79" s="80">
        <v>185.01274977591382</v>
      </c>
      <c r="F79" s="80">
        <v>198.89029328863185</v>
      </c>
      <c r="G79" s="80">
        <v>160.51819353733276</v>
      </c>
      <c r="H79" s="128"/>
      <c r="I79" s="83" t="s">
        <v>16</v>
      </c>
      <c r="J79" s="80">
        <v>135.3517769845333</v>
      </c>
      <c r="K79" s="80">
        <v>143.6906091616334</v>
      </c>
      <c r="L79" s="80">
        <v>171.00264861757279</v>
      </c>
      <c r="M79" s="80">
        <v>187.24084071723908</v>
      </c>
      <c r="N79" s="80">
        <v>201.88989803256899</v>
      </c>
    </row>
    <row r="80" spans="1:14" s="81" customFormat="1" ht="12.6" hidden="1" customHeight="1">
      <c r="A80" s="73"/>
      <c r="B80" s="83" t="s">
        <v>17</v>
      </c>
      <c r="C80" s="80">
        <v>169.13876926942592</v>
      </c>
      <c r="D80" s="80">
        <v>191.25355732277055</v>
      </c>
      <c r="E80" s="80">
        <v>187.4808198579245</v>
      </c>
      <c r="F80" s="80">
        <v>202.55186358807558</v>
      </c>
      <c r="G80" s="80">
        <v>159.8067769035753</v>
      </c>
      <c r="H80" s="128"/>
      <c r="I80" s="83" t="s">
        <v>17</v>
      </c>
      <c r="J80" s="80">
        <v>134.75040903939103</v>
      </c>
      <c r="K80" s="80">
        <v>145.41460909035467</v>
      </c>
      <c r="L80" s="80">
        <v>172.7319984030423</v>
      </c>
      <c r="M80" s="80">
        <v>189.7142922231138</v>
      </c>
      <c r="N80" s="80">
        <v>202.38311505346255</v>
      </c>
    </row>
    <row r="81" spans="1:14" s="81" customFormat="1" ht="12.6" hidden="1" customHeight="1">
      <c r="A81" s="73"/>
      <c r="B81" s="83" t="s">
        <v>18</v>
      </c>
      <c r="C81" s="80">
        <v>170.3111197342626</v>
      </c>
      <c r="D81" s="80">
        <v>189.87423666735873</v>
      </c>
      <c r="E81" s="80">
        <v>187.7320441565341</v>
      </c>
      <c r="F81" s="80">
        <v>200.03819496094755</v>
      </c>
      <c r="G81" s="80">
        <v>162.7203740600813</v>
      </c>
      <c r="H81" s="128"/>
      <c r="I81" s="83" t="s">
        <v>18</v>
      </c>
      <c r="J81" s="80">
        <v>137.23561083330452</v>
      </c>
      <c r="K81" s="80">
        <v>146.56672903817753</v>
      </c>
      <c r="L81" s="80">
        <v>175.18738376034156</v>
      </c>
      <c r="M81" s="80">
        <v>189.97363166058278</v>
      </c>
      <c r="N81" s="80">
        <v>201.52845115859179</v>
      </c>
    </row>
    <row r="82" spans="1:14" s="81" customFormat="1" ht="12.6" hidden="1" customHeight="1">
      <c r="A82" s="73"/>
      <c r="B82" s="83" t="s">
        <v>27</v>
      </c>
      <c r="C82" s="80">
        <v>172.84056897156233</v>
      </c>
      <c r="D82" s="80">
        <v>192.62118712281512</v>
      </c>
      <c r="E82" s="80">
        <v>189.95805809691581</v>
      </c>
      <c r="F82" s="80">
        <v>204.37170239366455</v>
      </c>
      <c r="G82" s="80">
        <v>162.5213507705684</v>
      </c>
      <c r="H82" s="128"/>
      <c r="I82" s="83" t="s">
        <v>27</v>
      </c>
      <c r="J82" s="80">
        <v>139.25467603412844</v>
      </c>
      <c r="K82" s="80">
        <v>148.1665258446715</v>
      </c>
      <c r="L82" s="80">
        <v>178.83695916566433</v>
      </c>
      <c r="M82" s="80">
        <v>192.81040721614548</v>
      </c>
      <c r="N82" s="80">
        <v>204.4410209461162</v>
      </c>
    </row>
    <row r="83" spans="1:14" s="81" customFormat="1" ht="12.6" hidden="1" customHeight="1">
      <c r="A83" s="73"/>
      <c r="B83" s="83" t="s">
        <v>28</v>
      </c>
      <c r="C83" s="80">
        <v>174.46843850663419</v>
      </c>
      <c r="D83" s="80">
        <v>193.91587694857802</v>
      </c>
      <c r="E83" s="80">
        <v>191.39314943506523</v>
      </c>
      <c r="F83" s="80">
        <v>201.19347104424912</v>
      </c>
      <c r="G83" s="80">
        <v>164.8862363255416</v>
      </c>
      <c r="H83" s="128"/>
      <c r="I83" s="83" t="s">
        <v>20</v>
      </c>
      <c r="J83" s="80">
        <v>140.30207590227883</v>
      </c>
      <c r="K83" s="80">
        <v>149.56426365621874</v>
      </c>
      <c r="L83" s="80">
        <v>181.40746325638403</v>
      </c>
      <c r="M83" s="80">
        <v>190.70656995453504</v>
      </c>
      <c r="N83" s="80">
        <v>205.8563947558691</v>
      </c>
    </row>
    <row r="84" spans="1:14" s="81" customFormat="1" ht="12.6" hidden="1" customHeight="1">
      <c r="A84" s="73"/>
      <c r="B84" s="83" t="s">
        <v>21</v>
      </c>
      <c r="C84" s="80">
        <v>173.26146866012667</v>
      </c>
      <c r="D84" s="80">
        <v>191.60164608989831</v>
      </c>
      <c r="E84" s="80">
        <v>189.20108541595553</v>
      </c>
      <c r="F84" s="80">
        <v>201.39513530801563</v>
      </c>
      <c r="G84" s="80">
        <v>162.91874120376124</v>
      </c>
      <c r="H84" s="128"/>
      <c r="I84" s="83" t="s">
        <v>21</v>
      </c>
      <c r="J84" s="80">
        <v>141.00153787148204</v>
      </c>
      <c r="K84" s="80">
        <v>150.59289187951441</v>
      </c>
      <c r="L84" s="80">
        <v>179.77699111738195</v>
      </c>
      <c r="M84" s="80">
        <v>191.00339113329085</v>
      </c>
      <c r="N84" s="80">
        <v>205.51359445306585</v>
      </c>
    </row>
    <row r="85" spans="1:14" s="81" customFormat="1" ht="12.6" hidden="1" customHeight="1">
      <c r="A85" s="73"/>
      <c r="B85" s="83" t="s">
        <v>22</v>
      </c>
      <c r="C85" s="80">
        <v>174.50899233863333</v>
      </c>
      <c r="D85" s="80">
        <v>194.93962458717118</v>
      </c>
      <c r="E85" s="80">
        <v>191.89761712552081</v>
      </c>
      <c r="F85" s="80">
        <v>200.2017200989155</v>
      </c>
      <c r="G85" s="80">
        <v>160.55829302183056</v>
      </c>
      <c r="H85" s="128"/>
      <c r="I85" s="83" t="s">
        <v>22</v>
      </c>
      <c r="J85" s="80">
        <v>142.29253385207957</v>
      </c>
      <c r="K85" s="80">
        <v>149.79672231943661</v>
      </c>
      <c r="L85" s="80">
        <v>181.21720257092241</v>
      </c>
      <c r="M85" s="80">
        <v>193.14311617263107</v>
      </c>
      <c r="N85" s="80">
        <v>206.77241043208164</v>
      </c>
    </row>
    <row r="86" spans="1:14" s="81" customFormat="1" ht="12.6" hidden="1" customHeight="1">
      <c r="A86" s="73"/>
      <c r="B86" s="83" t="s">
        <v>23</v>
      </c>
      <c r="C86" s="80">
        <v>177.57077084426879</v>
      </c>
      <c r="D86" s="80">
        <v>198.10450838026881</v>
      </c>
      <c r="E86" s="80">
        <v>194.24322007916948</v>
      </c>
      <c r="F86" s="80">
        <v>202.45022966172485</v>
      </c>
      <c r="G86" s="80">
        <v>161.61556938137932</v>
      </c>
      <c r="H86" s="128"/>
      <c r="I86" s="83" t="s">
        <v>23</v>
      </c>
      <c r="J86" s="80">
        <v>144.2607668680817</v>
      </c>
      <c r="K86" s="80">
        <v>151.36355708775011</v>
      </c>
      <c r="L86" s="80">
        <v>186.10255558729077</v>
      </c>
      <c r="M86" s="80">
        <v>195.48866935260546</v>
      </c>
      <c r="N86" s="80">
        <v>208.72075034979127</v>
      </c>
    </row>
    <row r="87" spans="1:14" s="81" customFormat="1" ht="13.2" hidden="1">
      <c r="A87" s="73">
        <v>2018</v>
      </c>
      <c r="B87" s="72"/>
      <c r="C87" s="80">
        <v>128.93961728657717</v>
      </c>
      <c r="D87" s="80">
        <v>126.02208004621741</v>
      </c>
      <c r="E87" s="80">
        <v>129.38215065321953</v>
      </c>
      <c r="F87" s="80">
        <v>134.52539800452249</v>
      </c>
      <c r="G87" s="80">
        <v>133.28675010368499</v>
      </c>
      <c r="H87" s="73">
        <v>2018</v>
      </c>
      <c r="I87" s="72"/>
      <c r="J87" s="80">
        <v>121.36322150412512</v>
      </c>
      <c r="K87" s="80">
        <v>129.33269424044212</v>
      </c>
      <c r="L87" s="80">
        <v>132.66639089605565</v>
      </c>
      <c r="M87" s="80">
        <v>124.21440308877021</v>
      </c>
      <c r="N87" s="80">
        <v>120.72440322716247</v>
      </c>
    </row>
    <row r="88" spans="1:14" s="81" customFormat="1" ht="12" hidden="1" customHeight="1">
      <c r="A88" s="73">
        <v>2019</v>
      </c>
      <c r="B88" s="83"/>
      <c r="C88" s="80">
        <v>139.50692028017704</v>
      </c>
      <c r="D88" s="80">
        <v>136.58738566671127</v>
      </c>
      <c r="E88" s="80">
        <v>140.2634714755462</v>
      </c>
      <c r="F88" s="80">
        <v>144.93921699811116</v>
      </c>
      <c r="G88" s="80">
        <v>145.85429205990553</v>
      </c>
      <c r="H88" s="73">
        <v>2019</v>
      </c>
      <c r="I88" s="84"/>
      <c r="J88" s="84">
        <v>127.5925116634387</v>
      </c>
      <c r="K88" s="84">
        <v>139.64930888022695</v>
      </c>
      <c r="L88" s="84">
        <v>145.05017841036957</v>
      </c>
      <c r="M88" s="84">
        <v>134.88009421367573</v>
      </c>
      <c r="N88" s="84">
        <v>129.17304927331998</v>
      </c>
    </row>
    <row r="89" spans="1:14" s="81" customFormat="1" ht="12" customHeight="1">
      <c r="A89" s="73">
        <v>2020</v>
      </c>
      <c r="B89" s="83"/>
      <c r="C89" s="80">
        <v>131.01781822568248</v>
      </c>
      <c r="D89" s="80">
        <v>138.91112756286932</v>
      </c>
      <c r="E89" s="80">
        <v>146.92357936979033</v>
      </c>
      <c r="F89" s="80">
        <v>127.41990276442141</v>
      </c>
      <c r="G89" s="80">
        <v>138.45671890912371</v>
      </c>
      <c r="H89" s="73">
        <v>2020</v>
      </c>
      <c r="I89" s="84"/>
      <c r="J89" s="84">
        <v>114.62432745337688</v>
      </c>
      <c r="K89" s="84">
        <v>122.5409314480045</v>
      </c>
      <c r="L89" s="84">
        <v>127.86866194104968</v>
      </c>
      <c r="M89" s="84">
        <v>142.90887794128233</v>
      </c>
      <c r="N89" s="84">
        <v>140.54602365281323</v>
      </c>
    </row>
    <row r="90" spans="1:14" s="81" customFormat="1" ht="12" customHeight="1">
      <c r="A90" s="73">
        <v>2021</v>
      </c>
      <c r="B90" s="83"/>
      <c r="C90" s="80">
        <v>135.56682736862231</v>
      </c>
      <c r="D90" s="80">
        <v>141.66889924487279</v>
      </c>
      <c r="E90" s="80">
        <v>152.90035141800212</v>
      </c>
      <c r="F90" s="80">
        <v>125.52567813978951</v>
      </c>
      <c r="G90" s="80">
        <v>147.022115479874</v>
      </c>
      <c r="H90" s="73">
        <v>2021</v>
      </c>
      <c r="I90" s="84"/>
      <c r="J90" s="84">
        <v>119.50874528606376</v>
      </c>
      <c r="K90" s="84">
        <v>129.37808345794554</v>
      </c>
      <c r="L90" s="84">
        <v>130.43704819184995</v>
      </c>
      <c r="M90" s="84">
        <v>151.4698339104815</v>
      </c>
      <c r="N90" s="84">
        <v>164.89036039925946</v>
      </c>
    </row>
    <row r="91" spans="1:14" s="81" customFormat="1" ht="12" customHeight="1">
      <c r="A91" s="73">
        <v>2022</v>
      </c>
      <c r="B91" s="83"/>
      <c r="C91" s="80">
        <v>161.55009493494038</v>
      </c>
      <c r="D91" s="80">
        <v>175.07196740233454</v>
      </c>
      <c r="E91" s="80">
        <v>170.92064372375344</v>
      </c>
      <c r="F91" s="80">
        <v>173.93369132395068</v>
      </c>
      <c r="G91" s="80">
        <v>158.829655371304</v>
      </c>
      <c r="H91" s="73">
        <v>2022</v>
      </c>
      <c r="I91" s="84"/>
      <c r="J91" s="84">
        <v>134.66197525880699</v>
      </c>
      <c r="K91" s="84">
        <v>147.1395075999082</v>
      </c>
      <c r="L91" s="84">
        <v>165.00857571448972</v>
      </c>
      <c r="M91" s="84">
        <v>176.4530434898808</v>
      </c>
      <c r="N91" s="84">
        <v>198.28153362442742</v>
      </c>
    </row>
    <row r="92" spans="1:14" s="81" customFormat="1" ht="12" customHeight="1">
      <c r="A92" s="73">
        <v>2023</v>
      </c>
      <c r="B92" s="72"/>
      <c r="C92" s="80">
        <v>171.62529160413072</v>
      </c>
      <c r="D92" s="80">
        <v>192.32751573897701</v>
      </c>
      <c r="E92" s="80">
        <v>187.81355389754867</v>
      </c>
      <c r="F92" s="80">
        <v>200.91720298832917</v>
      </c>
      <c r="G92" s="80">
        <v>161.21152364902255</v>
      </c>
      <c r="H92" s="73">
        <v>2023</v>
      </c>
      <c r="I92" s="84"/>
      <c r="J92" s="84">
        <v>137.76912308686383</v>
      </c>
      <c r="K92" s="84">
        <v>146.04058426830619</v>
      </c>
      <c r="L92" s="84">
        <v>177.70490021822897</v>
      </c>
      <c r="M92" s="84">
        <v>189.96449385513188</v>
      </c>
      <c r="N92" s="84">
        <v>203.98454482022481</v>
      </c>
    </row>
    <row r="93" spans="1:14" s="81" customFormat="1" ht="12" customHeight="1">
      <c r="A93" s="73">
        <v>2024</v>
      </c>
      <c r="B93" s="72"/>
      <c r="C93" s="80">
        <v>179.17373799899755</v>
      </c>
      <c r="D93" s="80">
        <v>202.16596194537073</v>
      </c>
      <c r="E93" s="80">
        <v>200.23280575747935</v>
      </c>
      <c r="F93" s="80">
        <v>211.00194120996565</v>
      </c>
      <c r="G93" s="80">
        <v>163.53229323170473</v>
      </c>
      <c r="H93" s="73">
        <v>2024</v>
      </c>
      <c r="I93" s="104"/>
      <c r="J93" s="80">
        <v>143.35336431095541</v>
      </c>
      <c r="K93" s="80">
        <v>152.04654625430973</v>
      </c>
      <c r="L93" s="80">
        <v>185.52482254448938</v>
      </c>
      <c r="M93" s="80">
        <v>198.51023334012797</v>
      </c>
      <c r="N93" s="80">
        <v>213.80609893925617</v>
      </c>
    </row>
    <row r="94" spans="1:14" s="81" customFormat="1" ht="12" customHeight="1">
      <c r="A94" s="73">
        <v>2025</v>
      </c>
      <c r="B94" s="72"/>
      <c r="C94" s="80">
        <v>187.15892019807495</v>
      </c>
      <c r="D94" s="80">
        <v>212.67473046045365</v>
      </c>
      <c r="E94" s="80">
        <v>211.49919083102111</v>
      </c>
      <c r="F94" s="80">
        <v>226.15687804125002</v>
      </c>
      <c r="G94" s="80">
        <v>175.99001885063907</v>
      </c>
      <c r="H94" s="73">
        <v>2025</v>
      </c>
      <c r="I94" s="104"/>
      <c r="J94" s="80">
        <v>148.17509102144692</v>
      </c>
      <c r="K94" s="80">
        <v>157.8707632043257</v>
      </c>
      <c r="L94" s="80">
        <v>190.56651876174274</v>
      </c>
      <c r="M94" s="80">
        <v>209.87167325268064</v>
      </c>
      <c r="N94" s="80">
        <v>228.5142733163182</v>
      </c>
    </row>
    <row r="95" spans="1:14" s="81" customFormat="1" ht="12" customHeight="1">
      <c r="A95" s="73"/>
      <c r="B95" s="72"/>
      <c r="C95" s="80"/>
      <c r="D95" s="80"/>
      <c r="E95" s="80"/>
      <c r="F95" s="80"/>
      <c r="G95" s="80"/>
      <c r="H95" s="128"/>
      <c r="I95" s="72"/>
      <c r="J95" s="80"/>
      <c r="K95" s="80"/>
      <c r="L95" s="80"/>
      <c r="M95" s="80"/>
      <c r="N95" s="80"/>
    </row>
    <row r="96" spans="1:14" s="81" customFormat="1" ht="12" hidden="1" customHeight="1">
      <c r="A96" s="73">
        <v>2024</v>
      </c>
      <c r="B96" s="83" t="s">
        <v>12</v>
      </c>
      <c r="C96" s="80">
        <v>173.4595303636724</v>
      </c>
      <c r="D96" s="80">
        <v>192.72711998389312</v>
      </c>
      <c r="E96" s="80">
        <v>191.88597759703435</v>
      </c>
      <c r="F96" s="80">
        <v>201.45190304021236</v>
      </c>
      <c r="G96" s="80">
        <v>158.96046799979734</v>
      </c>
      <c r="H96" s="73">
        <v>2024</v>
      </c>
      <c r="I96" s="83" t="s">
        <v>12</v>
      </c>
      <c r="J96" s="80">
        <v>141.35502322359474</v>
      </c>
      <c r="K96" s="80">
        <v>146.49037709459859</v>
      </c>
      <c r="L96" s="80">
        <v>181.25932032428156</v>
      </c>
      <c r="M96" s="80">
        <v>189.15244954892825</v>
      </c>
      <c r="N96" s="80">
        <v>204.03225196026892</v>
      </c>
    </row>
    <row r="97" spans="1:14" s="81" customFormat="1" ht="12" hidden="1" customHeight="1">
      <c r="A97" s="73"/>
      <c r="B97" s="72" t="s">
        <v>13</v>
      </c>
      <c r="C97" s="80">
        <v>174.4513778677572</v>
      </c>
      <c r="D97" s="80">
        <v>196.02687809598532</v>
      </c>
      <c r="E97" s="80">
        <v>194.02253201458853</v>
      </c>
      <c r="F97" s="80">
        <v>203.08859902646259</v>
      </c>
      <c r="G97" s="80">
        <v>157.8296232304468</v>
      </c>
      <c r="H97" s="73"/>
      <c r="I97" s="72" t="s">
        <v>13</v>
      </c>
      <c r="J97" s="80">
        <v>138.11355464404519</v>
      </c>
      <c r="K97" s="80">
        <v>148.26468319100607</v>
      </c>
      <c r="L97" s="80">
        <v>183.22279378576229</v>
      </c>
      <c r="M97" s="80">
        <v>190.2535248729975</v>
      </c>
      <c r="N97" s="80">
        <v>200.41651481038025</v>
      </c>
    </row>
    <row r="98" spans="1:14" s="81" customFormat="1" ht="12" hidden="1" customHeight="1">
      <c r="A98" s="73"/>
      <c r="B98" s="83" t="s">
        <v>14</v>
      </c>
      <c r="C98" s="80">
        <v>177.6253525901424</v>
      </c>
      <c r="D98" s="80">
        <v>201.48054187149376</v>
      </c>
      <c r="E98" s="80">
        <v>197.3458935196081</v>
      </c>
      <c r="F98" s="80">
        <v>206.44796877839892</v>
      </c>
      <c r="G98" s="80">
        <v>159.44137934287613</v>
      </c>
      <c r="H98" s="128"/>
      <c r="I98" s="83" t="s">
        <v>14</v>
      </c>
      <c r="J98" s="80">
        <v>140.43676274671267</v>
      </c>
      <c r="K98" s="80">
        <v>151.80486575066516</v>
      </c>
      <c r="L98" s="80">
        <v>185.24025996813734</v>
      </c>
      <c r="M98" s="80">
        <v>192.18311417296442</v>
      </c>
      <c r="N98" s="80">
        <v>211.62888086473171</v>
      </c>
    </row>
    <row r="99" spans="1:14" s="81" customFormat="1" ht="12" hidden="1" customHeight="1">
      <c r="A99" s="73"/>
      <c r="B99" s="83" t="s">
        <v>15</v>
      </c>
      <c r="C99" s="80">
        <v>179.17819827322276</v>
      </c>
      <c r="D99" s="80">
        <v>205.0482064317797</v>
      </c>
      <c r="E99" s="80">
        <v>200.43644112051734</v>
      </c>
      <c r="F99" s="80">
        <v>212.16480206102906</v>
      </c>
      <c r="G99" s="80">
        <v>162.07240847244734</v>
      </c>
      <c r="H99" s="128"/>
      <c r="I99" s="83" t="s">
        <v>15</v>
      </c>
      <c r="J99" s="80">
        <v>142.23873914997117</v>
      </c>
      <c r="K99" s="80">
        <v>147.34161397378651</v>
      </c>
      <c r="L99" s="80">
        <v>185.40588698938006</v>
      </c>
      <c r="M99" s="80">
        <v>196.39428822565668</v>
      </c>
      <c r="N99" s="80">
        <v>214.24448685489128</v>
      </c>
    </row>
    <row r="100" spans="1:14" s="81" customFormat="1" ht="12" hidden="1" customHeight="1">
      <c r="A100" s="73"/>
      <c r="B100" s="83" t="s">
        <v>16</v>
      </c>
      <c r="C100" s="80">
        <v>179.27892164409926</v>
      </c>
      <c r="D100" s="80">
        <v>206.36581040694398</v>
      </c>
      <c r="E100" s="80">
        <v>200.73682900129501</v>
      </c>
      <c r="F100" s="80">
        <v>213.73779190350953</v>
      </c>
      <c r="G100" s="80">
        <v>160.37039774758034</v>
      </c>
      <c r="H100" s="128"/>
      <c r="I100" s="83" t="s">
        <v>16</v>
      </c>
      <c r="J100" s="80">
        <v>142.61030940825265</v>
      </c>
      <c r="K100" s="80">
        <v>149.46336904848957</v>
      </c>
      <c r="L100" s="80">
        <v>184.44902106734952</v>
      </c>
      <c r="M100" s="80">
        <v>196.8374000889458</v>
      </c>
      <c r="N100" s="80">
        <v>215.08774030048295</v>
      </c>
    </row>
    <row r="101" spans="1:14" s="81" customFormat="1" ht="12" hidden="1" customHeight="1">
      <c r="A101" s="73"/>
      <c r="B101" s="83" t="s">
        <v>17</v>
      </c>
      <c r="C101" s="80">
        <v>179.77161860553579</v>
      </c>
      <c r="D101" s="80">
        <v>203.89184463423311</v>
      </c>
      <c r="E101" s="80">
        <v>201.23840389307884</v>
      </c>
      <c r="F101" s="80">
        <v>210.20574466978024</v>
      </c>
      <c r="G101" s="80">
        <v>159.34040497114967</v>
      </c>
      <c r="H101" s="128"/>
      <c r="I101" s="83" t="s">
        <v>17</v>
      </c>
      <c r="J101" s="80">
        <v>144.05375913549656</v>
      </c>
      <c r="K101" s="80">
        <v>150.07620521107972</v>
      </c>
      <c r="L101" s="80">
        <v>187.5094958983199</v>
      </c>
      <c r="M101" s="80">
        <v>199.48733586242349</v>
      </c>
      <c r="N101" s="80">
        <v>215.41810216432006</v>
      </c>
    </row>
    <row r="102" spans="1:14" s="81" customFormat="1" ht="12" hidden="1" customHeight="1">
      <c r="A102" s="73"/>
      <c r="B102" s="83" t="s">
        <v>18</v>
      </c>
      <c r="C102" s="80">
        <v>178.06249984418116</v>
      </c>
      <c r="D102" s="80">
        <v>201.51851848399374</v>
      </c>
      <c r="E102" s="80">
        <v>199.34434803563718</v>
      </c>
      <c r="F102" s="80">
        <v>211.55366798690076</v>
      </c>
      <c r="G102" s="80">
        <v>166.89337439717747</v>
      </c>
      <c r="H102" s="128"/>
      <c r="I102" s="83" t="s">
        <v>18</v>
      </c>
      <c r="J102" s="80">
        <v>142.96262393692473</v>
      </c>
      <c r="K102" s="80">
        <v>151.65682281198335</v>
      </c>
      <c r="L102" s="80">
        <v>181.5426999764907</v>
      </c>
      <c r="M102" s="80">
        <v>200.76870964943799</v>
      </c>
      <c r="N102" s="80">
        <v>217.03635526049374</v>
      </c>
    </row>
    <row r="103" spans="1:14" s="81" customFormat="1" ht="12" hidden="1" customHeight="1">
      <c r="A103" s="73"/>
      <c r="B103" s="83" t="s">
        <v>19</v>
      </c>
      <c r="C103" s="80">
        <v>179.66892084578177</v>
      </c>
      <c r="D103" s="80">
        <v>204.82774475935273</v>
      </c>
      <c r="E103" s="80">
        <v>202.22018927257329</v>
      </c>
      <c r="F103" s="80">
        <v>213.12369237849873</v>
      </c>
      <c r="G103" s="80">
        <v>165.86963024452686</v>
      </c>
      <c r="H103" s="128"/>
      <c r="I103" s="83" t="s">
        <v>19</v>
      </c>
      <c r="J103" s="80">
        <v>142.57971284497208</v>
      </c>
      <c r="K103" s="80">
        <v>154.9086484067179</v>
      </c>
      <c r="L103" s="80">
        <v>183.16290503383587</v>
      </c>
      <c r="M103" s="80">
        <v>201.97026018451248</v>
      </c>
      <c r="N103" s="80">
        <v>220.28150454798416</v>
      </c>
    </row>
    <row r="104" spans="1:14" s="81" customFormat="1" ht="12" hidden="1" customHeight="1">
      <c r="A104" s="73"/>
      <c r="B104" s="83" t="s">
        <v>20</v>
      </c>
      <c r="C104" s="80">
        <v>181.02480072137277</v>
      </c>
      <c r="D104" s="80">
        <v>203.48766948065193</v>
      </c>
      <c r="E104" s="80">
        <v>204.14995025017686</v>
      </c>
      <c r="F104" s="80">
        <v>213.64396993633312</v>
      </c>
      <c r="G104" s="80">
        <v>167.95381698117168</v>
      </c>
      <c r="H104" s="128"/>
      <c r="I104" s="83" t="s">
        <v>20</v>
      </c>
      <c r="J104" s="80">
        <v>145.49582014454248</v>
      </c>
      <c r="K104" s="80">
        <v>155.91789750623266</v>
      </c>
      <c r="L104" s="80">
        <v>185.82666990352709</v>
      </c>
      <c r="M104" s="80">
        <v>204.29219310340031</v>
      </c>
      <c r="N104" s="80">
        <v>215.3307878740205</v>
      </c>
    </row>
    <row r="105" spans="1:14" s="81" customFormat="1" ht="12" hidden="1" customHeight="1">
      <c r="A105" s="73"/>
      <c r="B105" s="83" t="s">
        <v>21</v>
      </c>
      <c r="C105" s="80">
        <v>181.96734687138292</v>
      </c>
      <c r="D105" s="80">
        <v>204.5923307827014</v>
      </c>
      <c r="E105" s="80">
        <v>204.95056511007297</v>
      </c>
      <c r="F105" s="80">
        <v>216.74479851598903</v>
      </c>
      <c r="G105" s="80">
        <v>166.53912518535759</v>
      </c>
      <c r="H105" s="128"/>
      <c r="I105" s="83" t="s">
        <v>21</v>
      </c>
      <c r="J105" s="80">
        <v>145.83252657152099</v>
      </c>
      <c r="K105" s="80">
        <v>156.84114974452609</v>
      </c>
      <c r="L105" s="80">
        <v>187.57800636189978</v>
      </c>
      <c r="M105" s="80">
        <v>204.79319927776706</v>
      </c>
      <c r="N105" s="80">
        <v>216.2141393651161</v>
      </c>
    </row>
    <row r="106" spans="1:14" s="81" customFormat="1" ht="12" hidden="1" customHeight="1">
      <c r="A106" s="73"/>
      <c r="B106" s="83" t="s">
        <v>22</v>
      </c>
      <c r="C106" s="80">
        <v>181.68962769114694</v>
      </c>
      <c r="D106" s="80">
        <v>201.64916341972133</v>
      </c>
      <c r="E106" s="80">
        <v>202.38202830134793</v>
      </c>
      <c r="F106" s="80">
        <v>213.38182957117465</v>
      </c>
      <c r="G106" s="80">
        <v>169.02591071810286</v>
      </c>
      <c r="H106" s="128"/>
      <c r="I106" s="83" t="s">
        <v>22</v>
      </c>
      <c r="J106" s="80">
        <v>146.26304558359178</v>
      </c>
      <c r="K106" s="80">
        <v>155.00392114268192</v>
      </c>
      <c r="L106" s="80">
        <v>188.89600727947112</v>
      </c>
      <c r="M106" s="80">
        <v>201.94381176192744</v>
      </c>
      <c r="N106" s="80">
        <v>218.21083369932506</v>
      </c>
    </row>
    <row r="107" spans="1:14" s="81" customFormat="1" ht="12" hidden="1" customHeight="1">
      <c r="A107" s="73"/>
      <c r="B107" s="88" t="s">
        <v>23</v>
      </c>
      <c r="C107" s="80">
        <v>183.90666066967523</v>
      </c>
      <c r="D107" s="80">
        <v>204.37571499369852</v>
      </c>
      <c r="E107" s="80">
        <v>204.08051097382182</v>
      </c>
      <c r="F107" s="80">
        <v>216.47852665129869</v>
      </c>
      <c r="G107" s="80">
        <v>168.0909794898225</v>
      </c>
      <c r="H107" s="128"/>
      <c r="I107" s="88" t="s">
        <v>23</v>
      </c>
      <c r="J107" s="80">
        <v>148.29849434184032</v>
      </c>
      <c r="K107" s="80">
        <v>156.78900116994913</v>
      </c>
      <c r="L107" s="80">
        <v>192.20480394541718</v>
      </c>
      <c r="M107" s="80">
        <v>204.04651333257428</v>
      </c>
      <c r="N107" s="80">
        <v>217.77158956905959</v>
      </c>
    </row>
    <row r="108" spans="1:14" s="81" customFormat="1" ht="12" hidden="1" customHeight="1">
      <c r="A108" s="73"/>
      <c r="B108" s="89"/>
      <c r="C108" s="84"/>
      <c r="D108" s="84"/>
      <c r="E108" s="84"/>
      <c r="F108" s="84"/>
      <c r="G108" s="84"/>
      <c r="H108" s="128"/>
      <c r="I108" s="89"/>
      <c r="J108" s="84"/>
      <c r="K108" s="84"/>
      <c r="L108" s="84"/>
      <c r="M108" s="84"/>
      <c r="N108" s="84"/>
    </row>
    <row r="109" spans="1:14" s="81" customFormat="1" ht="12" customHeight="1">
      <c r="A109" s="73">
        <v>2025</v>
      </c>
      <c r="B109" s="88" t="s">
        <v>12</v>
      </c>
      <c r="C109" s="80">
        <v>184.92427774696745</v>
      </c>
      <c r="D109" s="80">
        <v>207.32413511478367</v>
      </c>
      <c r="E109" s="80">
        <v>207.74016432880879</v>
      </c>
      <c r="F109" s="80">
        <v>217.22077739955435</v>
      </c>
      <c r="G109" s="80">
        <v>170.85341522222475</v>
      </c>
      <c r="H109" s="73">
        <v>2025</v>
      </c>
      <c r="I109" s="88" t="s">
        <v>12</v>
      </c>
      <c r="J109" s="80">
        <v>147.09246128556015</v>
      </c>
      <c r="K109" s="80">
        <v>158.86397346556245</v>
      </c>
      <c r="L109" s="80">
        <v>191.54884739051226</v>
      </c>
      <c r="M109" s="80">
        <v>206.90797389554956</v>
      </c>
      <c r="N109" s="80">
        <v>220.59224276389961</v>
      </c>
    </row>
    <row r="110" spans="1:14" s="81" customFormat="1" ht="12" customHeight="1">
      <c r="A110" s="73"/>
      <c r="B110" s="88" t="s">
        <v>13</v>
      </c>
      <c r="C110" s="80">
        <v>181.45320051880475</v>
      </c>
      <c r="D110" s="80">
        <v>202.55293441362232</v>
      </c>
      <c r="E110" s="80">
        <v>204.18106427305204</v>
      </c>
      <c r="F110" s="80">
        <v>214.41834155357006</v>
      </c>
      <c r="G110" s="80">
        <v>170.26847805280164</v>
      </c>
      <c r="H110" s="73"/>
      <c r="I110" s="88" t="s">
        <v>13</v>
      </c>
      <c r="J110" s="80">
        <v>143.66205915893508</v>
      </c>
      <c r="K110" s="80">
        <v>159.0596144488853</v>
      </c>
      <c r="L110" s="80">
        <v>187.06217192124566</v>
      </c>
      <c r="M110" s="80">
        <v>201.73785655276703</v>
      </c>
      <c r="N110" s="80">
        <v>217.31962007530663</v>
      </c>
    </row>
    <row r="111" spans="1:14" s="81" customFormat="1" ht="12" customHeight="1">
      <c r="A111" s="73"/>
      <c r="B111" s="83" t="s">
        <v>24</v>
      </c>
      <c r="C111" s="80">
        <v>186.3918962822755</v>
      </c>
      <c r="D111" s="80">
        <v>209.74428102779962</v>
      </c>
      <c r="E111" s="80">
        <v>210.55156135883084</v>
      </c>
      <c r="F111" s="80">
        <v>222.30943268678379</v>
      </c>
      <c r="G111" s="80">
        <v>171.55205250832822</v>
      </c>
      <c r="H111" s="73"/>
      <c r="I111" s="83" t="s">
        <v>24</v>
      </c>
      <c r="J111" s="80">
        <v>147.6834336201824</v>
      </c>
      <c r="K111" s="80">
        <v>154.55595598868751</v>
      </c>
      <c r="L111" s="80">
        <v>193.32744791796119</v>
      </c>
      <c r="M111" s="80">
        <v>208.80114592142192</v>
      </c>
      <c r="N111" s="80">
        <v>228.53358303411946</v>
      </c>
    </row>
    <row r="112" spans="1:14" s="81" customFormat="1" ht="12" customHeight="1">
      <c r="A112" s="73"/>
      <c r="B112" s="88" t="s">
        <v>15</v>
      </c>
      <c r="C112" s="80">
        <v>185.20151252000915</v>
      </c>
      <c r="D112" s="80">
        <v>209.51129223011841</v>
      </c>
      <c r="E112" s="80">
        <v>213.25112083109011</v>
      </c>
      <c r="F112" s="80">
        <v>224.20805178391279</v>
      </c>
      <c r="G112" s="80">
        <v>174.12569986837894</v>
      </c>
      <c r="H112" s="73"/>
      <c r="I112" s="88" t="s">
        <v>15</v>
      </c>
      <c r="J112" s="80">
        <v>146.77795183030887</v>
      </c>
      <c r="K112" s="80">
        <v>150.69495744276475</v>
      </c>
      <c r="L112" s="80">
        <v>189.554559854708</v>
      </c>
      <c r="M112" s="80">
        <v>210.57971855829206</v>
      </c>
      <c r="N112" s="80">
        <v>226.24959007793552</v>
      </c>
    </row>
    <row r="113" spans="1:14" s="81" customFormat="1" ht="12" customHeight="1">
      <c r="A113" s="73"/>
      <c r="B113" s="83" t="s">
        <v>16</v>
      </c>
      <c r="C113" s="80">
        <v>185.97909067256629</v>
      </c>
      <c r="D113" s="80">
        <v>211.0874779463046</v>
      </c>
      <c r="E113" s="80">
        <v>211.5401756980973</v>
      </c>
      <c r="F113" s="80">
        <v>226.23765362693464</v>
      </c>
      <c r="G113" s="80">
        <v>172.72724852299368</v>
      </c>
      <c r="H113" s="73"/>
      <c r="I113" s="83" t="s">
        <v>16</v>
      </c>
      <c r="J113" s="80">
        <v>150.37877753024736</v>
      </c>
      <c r="K113" s="80">
        <v>153.63536487609107</v>
      </c>
      <c r="L113" s="80">
        <v>189.24517383053168</v>
      </c>
      <c r="M113" s="80">
        <v>208.17627325791855</v>
      </c>
      <c r="N113" s="80">
        <v>223.07726394009887</v>
      </c>
    </row>
    <row r="114" spans="1:14" s="81" customFormat="1" ht="12" customHeight="1">
      <c r="A114" s="73"/>
      <c r="B114" s="88" t="s">
        <v>17</v>
      </c>
      <c r="C114" s="80">
        <v>187.21521540292099</v>
      </c>
      <c r="D114" s="80">
        <v>212.24386092270319</v>
      </c>
      <c r="E114" s="80">
        <v>212.73615899327646</v>
      </c>
      <c r="F114" s="80">
        <v>224.4455463966047</v>
      </c>
      <c r="G114" s="80">
        <v>170.33581692055967</v>
      </c>
      <c r="H114" s="73"/>
      <c r="I114" s="88" t="s">
        <v>17</v>
      </c>
      <c r="J114" s="80">
        <v>149.38255775391735</v>
      </c>
      <c r="K114" s="80">
        <v>155.00919725919633</v>
      </c>
      <c r="L114" s="80">
        <v>193.10984282319566</v>
      </c>
      <c r="M114" s="80">
        <v>209.11961821125118</v>
      </c>
      <c r="N114" s="80">
        <v>226.07165787170166</v>
      </c>
    </row>
    <row r="115" spans="1:14" s="81" customFormat="1" ht="12" customHeight="1">
      <c r="A115" s="73"/>
      <c r="B115" s="88" t="s">
        <v>18</v>
      </c>
      <c r="C115" s="80">
        <v>185.82061624697261</v>
      </c>
      <c r="D115" s="80">
        <v>209.41556651335117</v>
      </c>
      <c r="E115" s="80">
        <v>209.47438864306915</v>
      </c>
      <c r="F115" s="80">
        <v>227.10169150805072</v>
      </c>
      <c r="G115" s="80">
        <v>178.70490305587404</v>
      </c>
      <c r="H115" s="73"/>
      <c r="I115" s="88" t="s">
        <v>18</v>
      </c>
      <c r="J115" s="80">
        <v>147.82246876264458</v>
      </c>
      <c r="K115" s="80">
        <v>156.16166525806241</v>
      </c>
      <c r="L115" s="80">
        <v>188.58917956843578</v>
      </c>
      <c r="M115" s="80">
        <v>209.99979272644433</v>
      </c>
      <c r="N115" s="80">
        <v>228.20206267753156</v>
      </c>
    </row>
    <row r="116" spans="1:14" s="81" customFormat="1" ht="12" customHeight="1">
      <c r="A116" s="72"/>
      <c r="B116" s="83" t="s">
        <v>19</v>
      </c>
      <c r="C116" s="80">
        <v>186.33046239967484</v>
      </c>
      <c r="D116" s="80">
        <v>212.8672909064648</v>
      </c>
      <c r="E116" s="80">
        <v>210.86787826075525</v>
      </c>
      <c r="F116" s="80">
        <v>226.32416798886842</v>
      </c>
      <c r="G116" s="80">
        <v>177.02070709615438</v>
      </c>
      <c r="H116" s="72"/>
      <c r="I116" s="83" t="s">
        <v>19</v>
      </c>
      <c r="J116" s="80">
        <v>145.79413221815597</v>
      </c>
      <c r="K116" s="80">
        <v>159.11821994076013</v>
      </c>
      <c r="L116" s="80">
        <v>188.32278579555043</v>
      </c>
      <c r="M116" s="80">
        <v>210.68551058245654</v>
      </c>
      <c r="N116" s="80">
        <v>231.17408829673829</v>
      </c>
    </row>
    <row r="117" spans="1:14" s="81" customFormat="1" ht="12" customHeight="1">
      <c r="A117" s="72"/>
      <c r="B117" s="88" t="s">
        <v>28</v>
      </c>
      <c r="C117" s="80">
        <v>189.69139009565157</v>
      </c>
      <c r="D117" s="80">
        <v>219.96659038421089</v>
      </c>
      <c r="E117" s="80">
        <v>214.30551322564932</v>
      </c>
      <c r="F117" s="80">
        <v>228.63574033479927</v>
      </c>
      <c r="G117" s="80">
        <v>181.32233442864089</v>
      </c>
      <c r="H117" s="72"/>
      <c r="I117" s="88" t="s">
        <v>28</v>
      </c>
      <c r="J117" s="80">
        <v>148.33432746898356</v>
      </c>
      <c r="K117" s="80">
        <v>162.1929635063081</v>
      </c>
      <c r="L117" s="80">
        <v>189.34168798879631</v>
      </c>
      <c r="M117" s="80">
        <v>212.88809308132502</v>
      </c>
      <c r="N117" s="80">
        <v>234.73702353985885</v>
      </c>
    </row>
    <row r="118" spans="1:14" s="81" customFormat="1" ht="12" customHeight="1">
      <c r="A118" s="73"/>
      <c r="B118" s="88" t="s">
        <v>21</v>
      </c>
      <c r="C118" s="80">
        <v>190.35594028932169</v>
      </c>
      <c r="D118" s="80">
        <v>220.1799855528192</v>
      </c>
      <c r="E118" s="80">
        <v>216.68937317645285</v>
      </c>
      <c r="F118" s="80">
        <v>236.23425785387059</v>
      </c>
      <c r="G118" s="80">
        <v>182.50298335574095</v>
      </c>
      <c r="H118" s="73"/>
      <c r="I118" s="88" t="s">
        <v>21</v>
      </c>
      <c r="J118" s="80">
        <v>149.05274733277693</v>
      </c>
      <c r="K118" s="80">
        <v>162.53395090819512</v>
      </c>
      <c r="L118" s="80">
        <v>189.13651328377955</v>
      </c>
      <c r="M118" s="80">
        <v>214.40251127709197</v>
      </c>
      <c r="N118" s="80">
        <v>234.97935257375102</v>
      </c>
    </row>
    <row r="119" spans="1:14" s="81" customFormat="1" ht="12" customHeight="1">
      <c r="A119" s="73"/>
      <c r="B119" s="83" t="s">
        <v>22</v>
      </c>
      <c r="C119" s="80">
        <v>189.65315664279467</v>
      </c>
      <c r="D119" s="80">
        <v>216.58415430237642</v>
      </c>
      <c r="E119" s="80">
        <v>212.32600241294026</v>
      </c>
      <c r="F119" s="80">
        <v>231.00764619435276</v>
      </c>
      <c r="G119" s="80">
        <v>180.87043456652202</v>
      </c>
      <c r="H119" s="73"/>
      <c r="I119" s="83" t="s">
        <v>22</v>
      </c>
      <c r="J119" s="80">
        <v>149.89968678574414</v>
      </c>
      <c r="K119" s="80">
        <v>160.31516150978146</v>
      </c>
      <c r="L119" s="80">
        <v>191.57492977766802</v>
      </c>
      <c r="M119" s="80">
        <v>211.18315504298553</v>
      </c>
      <c r="N119" s="80">
        <v>234.17445136220303</v>
      </c>
    </row>
    <row r="120" spans="1:14" s="81" customFormat="1" ht="12" customHeight="1">
      <c r="A120" s="3"/>
      <c r="B120" s="83" t="s">
        <v>23</v>
      </c>
      <c r="C120" s="80">
        <v>192.89028355894018</v>
      </c>
      <c r="D120" s="80">
        <v>220.61919621088956</v>
      </c>
      <c r="E120" s="80">
        <v>214.32688877023097</v>
      </c>
      <c r="F120" s="80">
        <v>235.73922916769786</v>
      </c>
      <c r="G120" s="80">
        <v>181.59615260944992</v>
      </c>
      <c r="H120" s="3"/>
      <c r="I120" s="83" t="s">
        <v>23</v>
      </c>
      <c r="J120" s="80">
        <v>152.22048850990657</v>
      </c>
      <c r="K120" s="80">
        <v>162.30813384761387</v>
      </c>
      <c r="L120" s="80">
        <v>195.98508498852877</v>
      </c>
      <c r="M120" s="80">
        <v>213.978429924664</v>
      </c>
      <c r="N120" s="80">
        <v>237.06034358267351</v>
      </c>
    </row>
    <row r="121" spans="1:14" s="81" customFormat="1" ht="12" customHeight="1">
      <c r="A121" s="2"/>
      <c r="B121" s="1"/>
      <c r="C121" s="80"/>
      <c r="D121" s="80"/>
      <c r="E121" s="80"/>
      <c r="F121" s="80"/>
      <c r="G121" s="80"/>
      <c r="H121" s="2"/>
      <c r="I121" s="1"/>
      <c r="J121" s="80"/>
      <c r="K121" s="80"/>
      <c r="L121" s="80"/>
      <c r="M121" s="80"/>
      <c r="N121" s="80"/>
    </row>
    <row r="122" spans="1:14" s="81" customFormat="1" ht="12" customHeight="1">
      <c r="A122" s="73">
        <v>2026</v>
      </c>
      <c r="B122" s="83" t="s">
        <v>12</v>
      </c>
      <c r="C122" s="80">
        <v>191.70097117511534</v>
      </c>
      <c r="D122" s="80">
        <v>220.19652453434907</v>
      </c>
      <c r="E122" s="80">
        <v>215.96354054566063</v>
      </c>
      <c r="F122" s="80">
        <v>237.39497313473476</v>
      </c>
      <c r="G122" s="80">
        <v>179.6530144708573</v>
      </c>
      <c r="H122" s="73">
        <v>2026</v>
      </c>
      <c r="I122" s="83" t="s">
        <v>12</v>
      </c>
      <c r="J122" s="80">
        <v>150.54418088733544</v>
      </c>
      <c r="K122" s="80">
        <v>164.35293278178398</v>
      </c>
      <c r="L122" s="80">
        <v>192.92751530026806</v>
      </c>
      <c r="M122" s="80">
        <v>217.02198593128938</v>
      </c>
      <c r="N122" s="80">
        <v>239.81101776559203</v>
      </c>
    </row>
    <row r="123" spans="1:14" s="81" customFormat="1" ht="12" customHeight="1">
      <c r="A123" s="73"/>
      <c r="B123" s="83" t="s">
        <v>13</v>
      </c>
      <c r="C123" s="80">
        <v>191.20092669989603</v>
      </c>
      <c r="D123" s="80">
        <v>220.30739348445212</v>
      </c>
      <c r="E123" s="80">
        <v>217.39156922262316</v>
      </c>
      <c r="F123" s="80">
        <v>233.11679523563308</v>
      </c>
      <c r="G123" s="80">
        <v>178.93218028483787</v>
      </c>
      <c r="H123" s="73"/>
      <c r="I123" s="83" t="s">
        <v>13</v>
      </c>
      <c r="J123" s="80">
        <v>148.61499936163489</v>
      </c>
      <c r="K123" s="80">
        <v>162.8713366185186</v>
      </c>
      <c r="L123" s="80">
        <v>193.29603499721406</v>
      </c>
      <c r="M123" s="80">
        <v>217.91690300100331</v>
      </c>
      <c r="N123" s="80">
        <v>234.02589878838296</v>
      </c>
    </row>
    <row r="124" spans="1:14" s="81" customFormat="1" ht="12" customHeight="1">
      <c r="A124" s="73"/>
      <c r="B124" s="83" t="s">
        <v>163</v>
      </c>
      <c r="C124" s="80">
        <v>196.17096292222098</v>
      </c>
      <c r="D124" s="80">
        <v>223.50695389043938</v>
      </c>
      <c r="E124" s="80">
        <v>225.19597764473409</v>
      </c>
      <c r="F124" s="80">
        <v>241.74751261381081</v>
      </c>
      <c r="G124" s="80">
        <v>183.23698916211364</v>
      </c>
      <c r="H124" s="73"/>
      <c r="I124" s="83" t="s">
        <v>163</v>
      </c>
      <c r="J124" s="80">
        <v>152.54195127843693</v>
      </c>
      <c r="K124" s="80">
        <v>157.80257771783914</v>
      </c>
      <c r="L124" s="80">
        <v>201.23472739773837</v>
      </c>
      <c r="M124" s="80">
        <v>226.66052454609951</v>
      </c>
      <c r="N124" s="80">
        <v>245.49344948854397</v>
      </c>
    </row>
    <row r="125" spans="1:14" s="81" customFormat="1" ht="12" customHeight="1">
      <c r="A125" s="73"/>
      <c r="B125" s="83" t="s">
        <v>154</v>
      </c>
      <c r="C125" s="80">
        <v>192.38314757717131</v>
      </c>
      <c r="D125" s="80">
        <v>219.23268329891548</v>
      </c>
      <c r="E125" s="80">
        <v>224.36246954618306</v>
      </c>
      <c r="F125" s="80">
        <v>237.15110302570432</v>
      </c>
      <c r="G125" s="80">
        <v>181.3819605142393</v>
      </c>
      <c r="H125" s="73"/>
      <c r="I125" s="83" t="s">
        <v>154</v>
      </c>
      <c r="J125" s="80">
        <v>150.26546733639648</v>
      </c>
      <c r="K125" s="80">
        <v>155.27578486517604</v>
      </c>
      <c r="L125" s="80">
        <v>195.50917276076635</v>
      </c>
      <c r="M125" s="80">
        <v>222.48320149202408</v>
      </c>
      <c r="N125" s="80">
        <v>242.78733721699507</v>
      </c>
    </row>
    <row r="126" spans="1:14" s="81" customFormat="1" ht="12" hidden="1" customHeight="1">
      <c r="A126" s="73"/>
      <c r="B126" s="83" t="s">
        <v>155</v>
      </c>
      <c r="C126" s="80"/>
      <c r="D126" s="80"/>
      <c r="E126" s="80"/>
      <c r="F126" s="80"/>
      <c r="G126" s="80"/>
      <c r="H126" s="73"/>
      <c r="I126" s="83" t="s">
        <v>155</v>
      </c>
      <c r="J126" s="80"/>
      <c r="K126" s="80"/>
      <c r="L126" s="80"/>
      <c r="M126" s="80"/>
      <c r="N126" s="80"/>
    </row>
    <row r="127" spans="1:14" s="81" customFormat="1" ht="12" hidden="1" customHeight="1">
      <c r="A127" s="73"/>
      <c r="B127" s="83" t="s">
        <v>156</v>
      </c>
      <c r="C127" s="80"/>
      <c r="D127" s="80"/>
      <c r="E127" s="80"/>
      <c r="F127" s="80"/>
      <c r="G127" s="80"/>
      <c r="H127" s="73"/>
      <c r="I127" s="83" t="s">
        <v>156</v>
      </c>
      <c r="J127" s="80"/>
      <c r="K127" s="80"/>
      <c r="L127" s="80"/>
      <c r="M127" s="80"/>
      <c r="N127" s="80"/>
    </row>
    <row r="128" spans="1:14" s="81" customFormat="1" ht="12" hidden="1" customHeight="1">
      <c r="A128" s="73"/>
      <c r="B128" s="83" t="s">
        <v>157</v>
      </c>
      <c r="C128" s="80"/>
      <c r="D128" s="80"/>
      <c r="E128" s="80"/>
      <c r="F128" s="80"/>
      <c r="G128" s="80"/>
      <c r="H128" s="73"/>
      <c r="I128" s="83" t="s">
        <v>157</v>
      </c>
      <c r="J128" s="80"/>
      <c r="K128" s="80"/>
      <c r="L128" s="80"/>
      <c r="M128" s="80"/>
      <c r="N128" s="80"/>
    </row>
    <row r="129" spans="1:14" s="81" customFormat="1" ht="12" hidden="1" customHeight="1">
      <c r="A129" s="72"/>
      <c r="B129" s="83" t="s">
        <v>158</v>
      </c>
      <c r="C129" s="80"/>
      <c r="D129" s="80"/>
      <c r="E129" s="80"/>
      <c r="F129" s="80"/>
      <c r="G129" s="80"/>
      <c r="H129" s="72"/>
      <c r="I129" s="83" t="s">
        <v>158</v>
      </c>
      <c r="J129" s="80"/>
      <c r="K129" s="80"/>
      <c r="L129" s="80"/>
      <c r="M129" s="80"/>
      <c r="N129" s="80"/>
    </row>
    <row r="130" spans="1:14" s="81" customFormat="1" ht="12" hidden="1" customHeight="1">
      <c r="A130" s="72"/>
      <c r="B130" s="83" t="s">
        <v>159</v>
      </c>
      <c r="C130" s="80"/>
      <c r="D130" s="80"/>
      <c r="E130" s="80"/>
      <c r="F130" s="80"/>
      <c r="G130" s="80"/>
      <c r="H130" s="72"/>
      <c r="I130" s="83" t="s">
        <v>159</v>
      </c>
      <c r="J130" s="80"/>
      <c r="K130" s="80"/>
      <c r="L130" s="80"/>
      <c r="M130" s="80"/>
      <c r="N130" s="80"/>
    </row>
    <row r="131" spans="1:14" s="81" customFormat="1" ht="12" hidden="1" customHeight="1">
      <c r="A131" s="73"/>
      <c r="B131" s="83" t="s">
        <v>160</v>
      </c>
      <c r="C131" s="80"/>
      <c r="D131" s="80"/>
      <c r="E131" s="80"/>
      <c r="F131" s="80"/>
      <c r="G131" s="80"/>
      <c r="H131" s="73"/>
      <c r="I131" s="83" t="s">
        <v>160</v>
      </c>
      <c r="J131" s="80"/>
      <c r="K131" s="80"/>
      <c r="L131" s="80"/>
      <c r="M131" s="80"/>
      <c r="N131" s="80"/>
    </row>
    <row r="132" spans="1:14" s="81" customFormat="1" ht="12" hidden="1" customHeight="1">
      <c r="A132" s="73"/>
      <c r="B132" s="83" t="s">
        <v>161</v>
      </c>
      <c r="C132" s="80"/>
      <c r="D132" s="80"/>
      <c r="E132" s="80"/>
      <c r="F132" s="80"/>
      <c r="G132" s="80"/>
      <c r="H132" s="73"/>
      <c r="I132" s="83" t="s">
        <v>161</v>
      </c>
      <c r="J132" s="80"/>
      <c r="K132" s="80"/>
      <c r="L132" s="80"/>
      <c r="M132" s="80"/>
      <c r="N132" s="80"/>
    </row>
    <row r="133" spans="1:14" s="81" customFormat="1" ht="12" hidden="1" customHeight="1">
      <c r="A133" s="3"/>
      <c r="B133" s="83" t="s">
        <v>134</v>
      </c>
      <c r="C133" s="80"/>
      <c r="D133" s="80"/>
      <c r="E133" s="80"/>
      <c r="F133" s="80"/>
      <c r="G133" s="80"/>
      <c r="H133" s="3"/>
      <c r="I133" s="83" t="s">
        <v>134</v>
      </c>
      <c r="J133" s="80"/>
      <c r="K133" s="80"/>
      <c r="L133" s="80"/>
      <c r="M133" s="80"/>
      <c r="N133" s="80"/>
    </row>
    <row r="134" spans="1:14" s="81" customFormat="1" ht="12" customHeight="1">
      <c r="A134" s="73"/>
      <c r="B134" s="72"/>
      <c r="C134" s="84"/>
      <c r="D134" s="84"/>
      <c r="E134" s="84"/>
      <c r="F134" s="84"/>
      <c r="G134" s="84"/>
      <c r="H134" s="128"/>
      <c r="I134" s="72"/>
      <c r="J134" s="84"/>
      <c r="K134" s="84"/>
      <c r="L134" s="84"/>
      <c r="M134" s="84"/>
      <c r="N134" s="84"/>
    </row>
    <row r="135" spans="1:14" s="126" customFormat="1" ht="12" customHeight="1">
      <c r="A135" s="150" t="s">
        <v>141</v>
      </c>
      <c r="B135" s="150"/>
      <c r="C135" s="150"/>
      <c r="D135" s="150"/>
      <c r="E135" s="150"/>
      <c r="F135" s="150"/>
      <c r="G135" s="150"/>
      <c r="H135" s="150" t="s">
        <v>141</v>
      </c>
      <c r="I135" s="150"/>
      <c r="J135" s="150"/>
      <c r="K135" s="150"/>
      <c r="L135" s="150"/>
      <c r="M135" s="150"/>
      <c r="N135" s="150"/>
    </row>
    <row r="136" spans="1:14" s="81" customFormat="1" ht="12" customHeight="1">
      <c r="A136" s="91"/>
      <c r="B136" s="91"/>
      <c r="C136" s="91"/>
      <c r="D136" s="91"/>
      <c r="E136" s="91"/>
      <c r="F136" s="91"/>
      <c r="G136" s="91"/>
      <c r="H136" s="91"/>
      <c r="I136" s="91"/>
      <c r="J136" s="91"/>
      <c r="K136" s="91"/>
      <c r="L136" s="91"/>
      <c r="M136" s="91"/>
      <c r="N136" s="91"/>
    </row>
    <row r="137" spans="1:14" s="81" customFormat="1" ht="12" hidden="1" customHeight="1">
      <c r="A137" s="73">
        <v>2018</v>
      </c>
      <c r="B137" s="72" t="s">
        <v>12</v>
      </c>
      <c r="C137" s="84">
        <v>8.4702056934377197</v>
      </c>
      <c r="D137" s="84">
        <v>8.3545458474570804</v>
      </c>
      <c r="E137" s="84">
        <v>9.0878986143033398</v>
      </c>
      <c r="F137" s="84">
        <v>7.8797797234004303</v>
      </c>
      <c r="G137" s="84">
        <v>9.6103517966778895</v>
      </c>
      <c r="H137" s="102">
        <v>2018</v>
      </c>
      <c r="I137" s="72" t="s">
        <v>12</v>
      </c>
      <c r="J137" s="84">
        <v>5.3459513327824801</v>
      </c>
      <c r="K137" s="84">
        <v>11.2115752363647</v>
      </c>
      <c r="L137" s="84">
        <v>9.3468101096582803</v>
      </c>
      <c r="M137" s="84">
        <v>5.7700798934359199</v>
      </c>
      <c r="N137" s="84">
        <v>3.6409514666448599</v>
      </c>
    </row>
    <row r="138" spans="1:14" s="81" customFormat="1" ht="12" hidden="1" customHeight="1">
      <c r="A138" s="94"/>
      <c r="B138" s="72" t="s">
        <v>13</v>
      </c>
      <c r="C138" s="84">
        <v>7.6830123591307604</v>
      </c>
      <c r="D138" s="84">
        <v>7.3924747620049196</v>
      </c>
      <c r="E138" s="84">
        <v>6.3977242641344096</v>
      </c>
      <c r="F138" s="84">
        <v>10.8542352682987</v>
      </c>
      <c r="G138" s="84">
        <v>7.7017397779406203</v>
      </c>
      <c r="H138" s="128"/>
      <c r="I138" s="72" t="s">
        <v>13</v>
      </c>
      <c r="J138" s="84">
        <v>5.8630750922744896</v>
      </c>
      <c r="K138" s="84">
        <v>11.117140592114</v>
      </c>
      <c r="L138" s="84">
        <v>8.0356109345285205</v>
      </c>
      <c r="M138" s="84">
        <v>5.4832128291531301</v>
      </c>
      <c r="N138" s="84">
        <v>3.9897689993666701</v>
      </c>
    </row>
    <row r="139" spans="1:14" s="81" customFormat="1" ht="12" hidden="1" customHeight="1">
      <c r="A139" s="73"/>
      <c r="B139" s="72" t="s">
        <v>14</v>
      </c>
      <c r="C139" s="84">
        <v>6.3920256801729201</v>
      </c>
      <c r="D139" s="84">
        <v>3.78117692300231</v>
      </c>
      <c r="E139" s="84">
        <v>6.6447866679376801</v>
      </c>
      <c r="F139" s="84">
        <v>12.3487470785653</v>
      </c>
      <c r="G139" s="84">
        <v>6.5235647136286401</v>
      </c>
      <c r="H139" s="128"/>
      <c r="I139" s="72" t="s">
        <v>14</v>
      </c>
      <c r="J139" s="84">
        <v>5.7117303253301204</v>
      </c>
      <c r="K139" s="84">
        <v>9.3023559087101404</v>
      </c>
      <c r="L139" s="84">
        <v>6.79829033817769</v>
      </c>
      <c r="M139" s="84">
        <v>6.2535006534416198</v>
      </c>
      <c r="N139" s="84">
        <v>6.4369174442877597</v>
      </c>
    </row>
    <row r="140" spans="1:14" s="81" customFormat="1" ht="12" hidden="1" customHeight="1">
      <c r="A140" s="73"/>
      <c r="B140" s="72" t="s">
        <v>15</v>
      </c>
      <c r="C140" s="84">
        <v>6.1451111361060198</v>
      </c>
      <c r="D140" s="84">
        <v>5.0784284039279601</v>
      </c>
      <c r="E140" s="84">
        <v>9.6242155991904905</v>
      </c>
      <c r="F140" s="84">
        <v>9.3583918978131599</v>
      </c>
      <c r="G140" s="84">
        <v>6.4485515513092402</v>
      </c>
      <c r="H140" s="128"/>
      <c r="I140" s="72" t="s">
        <v>15</v>
      </c>
      <c r="J140" s="84">
        <v>5.4689552456148798</v>
      </c>
      <c r="K140" s="84">
        <v>9.2211537484574801</v>
      </c>
      <c r="L140" s="84">
        <v>4.9726499078505997</v>
      </c>
      <c r="M140" s="84">
        <v>3.9710099321543599</v>
      </c>
      <c r="N140" s="84">
        <v>5.0423555620254596</v>
      </c>
    </row>
    <row r="141" spans="1:14" s="81" customFormat="1" ht="12" hidden="1" customHeight="1">
      <c r="A141" s="73"/>
      <c r="B141" s="72" t="s">
        <v>16</v>
      </c>
      <c r="C141" s="84">
        <v>7.4786515095108799</v>
      </c>
      <c r="D141" s="84">
        <v>6.5729536249242697</v>
      </c>
      <c r="E141" s="84">
        <v>11.0387786434497</v>
      </c>
      <c r="F141" s="84">
        <v>5.8761584943108396</v>
      </c>
      <c r="G141" s="84">
        <v>8.2191732338728904</v>
      </c>
      <c r="H141" s="128"/>
      <c r="I141" s="72" t="s">
        <v>16</v>
      </c>
      <c r="J141" s="84">
        <v>8.2987724952297395</v>
      </c>
      <c r="K141" s="84">
        <v>8.4947436107258891</v>
      </c>
      <c r="L141" s="84">
        <v>6.7598673337229496</v>
      </c>
      <c r="M141" s="84">
        <v>3.9019261467720998</v>
      </c>
      <c r="N141" s="84">
        <v>2.7705391521529501</v>
      </c>
    </row>
    <row r="142" spans="1:14" s="81" customFormat="1" ht="12" hidden="1" customHeight="1">
      <c r="A142" s="73"/>
      <c r="B142" s="72" t="s">
        <v>17</v>
      </c>
      <c r="C142" s="84">
        <v>10.4185146922187</v>
      </c>
      <c r="D142" s="84">
        <v>10.5267563431608</v>
      </c>
      <c r="E142" s="84">
        <v>13.735748765458</v>
      </c>
      <c r="F142" s="84">
        <v>6.1454073753459397</v>
      </c>
      <c r="G142" s="84">
        <v>8.87394146853606</v>
      </c>
      <c r="H142" s="128"/>
      <c r="I142" s="72" t="s">
        <v>17</v>
      </c>
      <c r="J142" s="84">
        <v>8.0997877177865796</v>
      </c>
      <c r="K142" s="84">
        <v>14.253272917155901</v>
      </c>
      <c r="L142" s="84">
        <v>11.8336692677121</v>
      </c>
      <c r="M142" s="84">
        <v>6.1820197449763601</v>
      </c>
      <c r="N142" s="84">
        <v>4.2775906720594996</v>
      </c>
    </row>
    <row r="143" spans="1:14" s="81" customFormat="1" ht="12" hidden="1" customHeight="1">
      <c r="A143" s="73"/>
      <c r="B143" s="72" t="s">
        <v>18</v>
      </c>
      <c r="C143" s="84">
        <v>12.0236733601637</v>
      </c>
      <c r="D143" s="84">
        <v>12.3937615918018</v>
      </c>
      <c r="E143" s="84">
        <v>10.789704149042899</v>
      </c>
      <c r="F143" s="84">
        <v>4.8796531473964997</v>
      </c>
      <c r="G143" s="84">
        <v>11.669601972057499</v>
      </c>
      <c r="H143" s="128"/>
      <c r="I143" s="72" t="s">
        <v>18</v>
      </c>
      <c r="J143" s="84">
        <v>9.8601508489843308</v>
      </c>
      <c r="K143" s="84">
        <v>16.245749616264199</v>
      </c>
      <c r="L143" s="84">
        <v>13.8886827192732</v>
      </c>
      <c r="M143" s="84">
        <v>7.0595213945561897</v>
      </c>
      <c r="N143" s="84">
        <v>8.5533744555221602</v>
      </c>
    </row>
    <row r="144" spans="1:14" s="81" customFormat="1" ht="12" hidden="1" customHeight="1">
      <c r="A144" s="73"/>
      <c r="B144" s="72" t="s">
        <v>19</v>
      </c>
      <c r="C144" s="84">
        <v>13.856817916853499</v>
      </c>
      <c r="D144" s="84">
        <v>14.529262048707499</v>
      </c>
      <c r="E144" s="84">
        <v>14.059485401093299</v>
      </c>
      <c r="F144" s="84">
        <v>6.23835767716223</v>
      </c>
      <c r="G144" s="84">
        <v>13.894131552605799</v>
      </c>
      <c r="H144" s="128"/>
      <c r="I144" s="72" t="s">
        <v>19</v>
      </c>
      <c r="J144" s="84">
        <v>11.9380231279884</v>
      </c>
      <c r="K144" s="84">
        <v>13.699585981203199</v>
      </c>
      <c r="L144" s="84">
        <v>16.174394227773998</v>
      </c>
      <c r="M144" s="84">
        <v>6.6434425920736802</v>
      </c>
      <c r="N144" s="84">
        <v>11.107695183903701</v>
      </c>
    </row>
    <row r="145" spans="1:14" s="81" customFormat="1" ht="12" hidden="1" customHeight="1">
      <c r="A145" s="73"/>
      <c r="B145" s="72" t="s">
        <v>20</v>
      </c>
      <c r="C145" s="84">
        <v>10.3285767846141</v>
      </c>
      <c r="D145" s="84">
        <v>8.9415413460879698</v>
      </c>
      <c r="E145" s="84">
        <v>11.449130527223099</v>
      </c>
      <c r="F145" s="84">
        <v>4.6953690727125803</v>
      </c>
      <c r="G145" s="84">
        <v>12.369498112188399</v>
      </c>
      <c r="H145" s="128"/>
      <c r="I145" s="72" t="s">
        <v>20</v>
      </c>
      <c r="J145" s="84">
        <v>8.7672424128688409</v>
      </c>
      <c r="K145" s="84">
        <v>13.2807114431816</v>
      </c>
      <c r="L145" s="84">
        <v>11.4385571367126</v>
      </c>
      <c r="M145" s="84">
        <v>9.5286400568536997</v>
      </c>
      <c r="N145" s="84">
        <v>9.4436257079042001</v>
      </c>
    </row>
    <row r="146" spans="1:14" s="81" customFormat="1" ht="12" hidden="1" customHeight="1">
      <c r="A146" s="73"/>
      <c r="B146" s="72" t="s">
        <v>21</v>
      </c>
      <c r="C146" s="84">
        <v>10.949474672868501</v>
      </c>
      <c r="D146" s="84">
        <v>10.1819237227275</v>
      </c>
      <c r="E146" s="84">
        <v>11.681341580312299</v>
      </c>
      <c r="F146" s="84">
        <v>4.2766936808438203</v>
      </c>
      <c r="G146" s="84">
        <v>13.5535537028977</v>
      </c>
      <c r="H146" s="128"/>
      <c r="I146" s="72" t="s">
        <v>21</v>
      </c>
      <c r="J146" s="84">
        <v>8.9064433873962106</v>
      </c>
      <c r="K146" s="84">
        <v>13.875610946393699</v>
      </c>
      <c r="L146" s="84">
        <v>11.7071834894608</v>
      </c>
      <c r="M146" s="84">
        <v>10.423512948634</v>
      </c>
      <c r="N146" s="84">
        <v>10.6194295870659</v>
      </c>
    </row>
    <row r="147" spans="1:14" s="81" customFormat="1" ht="12" hidden="1" customHeight="1">
      <c r="A147" s="73"/>
      <c r="B147" s="72" t="s">
        <v>22</v>
      </c>
      <c r="C147" s="84">
        <v>12.3326805466344</v>
      </c>
      <c r="D147" s="84">
        <v>12.249286858855299</v>
      </c>
      <c r="E147" s="84">
        <v>11.160461821843301</v>
      </c>
      <c r="F147" s="84">
        <v>7.7538297997624701</v>
      </c>
      <c r="G147" s="84">
        <v>15.6088999926887</v>
      </c>
      <c r="H147" s="128"/>
      <c r="I147" s="72" t="s">
        <v>22</v>
      </c>
      <c r="J147" s="84">
        <v>9.6987504316571993</v>
      </c>
      <c r="K147" s="84">
        <v>11.0479460685369</v>
      </c>
      <c r="L147" s="84">
        <v>13.7431531400875</v>
      </c>
      <c r="M147" s="84">
        <v>10.1019901317696</v>
      </c>
      <c r="N147" s="84">
        <v>13.0586890165995</v>
      </c>
    </row>
    <row r="148" spans="1:14" s="81" customFormat="1" ht="12" hidden="1" customHeight="1">
      <c r="A148" s="73"/>
      <c r="B148" s="72" t="s">
        <v>23</v>
      </c>
      <c r="C148" s="84">
        <v>12.238311961671601</v>
      </c>
      <c r="D148" s="84">
        <v>12.539275378056001</v>
      </c>
      <c r="E148" s="84">
        <v>8.59289604625096</v>
      </c>
      <c r="F148" s="84">
        <v>5.43319098329735</v>
      </c>
      <c r="G148" s="84">
        <v>16.1248345343576</v>
      </c>
      <c r="H148" s="128"/>
      <c r="I148" s="72" t="s">
        <v>23</v>
      </c>
      <c r="J148" s="84">
        <v>7.9142268451780398</v>
      </c>
      <c r="K148" s="84">
        <v>14.347289373356499</v>
      </c>
      <c r="L148" s="84">
        <v>14.186389459199701</v>
      </c>
      <c r="M148" s="84">
        <v>10.659788872475399</v>
      </c>
      <c r="N148" s="84">
        <v>11.6371665125804</v>
      </c>
    </row>
    <row r="149" spans="1:14" s="81" customFormat="1" ht="12" hidden="1" customHeight="1">
      <c r="A149" s="73">
        <v>2019</v>
      </c>
      <c r="B149" s="72" t="s">
        <v>12</v>
      </c>
      <c r="C149" s="84">
        <v>11.235110528159201</v>
      </c>
      <c r="D149" s="84">
        <v>10.708138512452299</v>
      </c>
      <c r="E149" s="84">
        <v>8.5369580468577499</v>
      </c>
      <c r="F149" s="84">
        <v>7.3675463373377399</v>
      </c>
      <c r="G149" s="84">
        <v>14.049986352681699</v>
      </c>
      <c r="H149" s="102">
        <v>2019</v>
      </c>
      <c r="I149" s="72" t="s">
        <v>12</v>
      </c>
      <c r="J149" s="84">
        <v>7.26857015645143</v>
      </c>
      <c r="K149" s="84">
        <v>13.7914164740421</v>
      </c>
      <c r="L149" s="84">
        <v>13.123537373374999</v>
      </c>
      <c r="M149" s="84">
        <v>10.533926244573699</v>
      </c>
      <c r="N149" s="84">
        <v>12.661429044624599</v>
      </c>
    </row>
    <row r="150" spans="1:14" s="81" customFormat="1" ht="12" hidden="1" customHeight="1">
      <c r="A150" s="122"/>
      <c r="B150" s="72" t="s">
        <v>13</v>
      </c>
      <c r="C150" s="84">
        <v>9.2956505914064405</v>
      </c>
      <c r="D150" s="84">
        <v>7.1750156189116296</v>
      </c>
      <c r="E150" s="84">
        <v>8.7591832367638691</v>
      </c>
      <c r="F150" s="84">
        <v>6.9009560237112302</v>
      </c>
      <c r="G150" s="84">
        <v>13.2478082681206</v>
      </c>
      <c r="H150" s="128"/>
      <c r="I150" s="72" t="s">
        <v>13</v>
      </c>
      <c r="J150" s="84">
        <v>6.2257263834015903</v>
      </c>
      <c r="K150" s="84">
        <v>9.7762461195124502</v>
      </c>
      <c r="L150" s="84">
        <v>11.1622608347969</v>
      </c>
      <c r="M150" s="84">
        <v>10.260650937495299</v>
      </c>
      <c r="N150" s="84">
        <v>9.4010667325671005</v>
      </c>
    </row>
    <row r="151" spans="1:14" s="81" customFormat="1" ht="12" hidden="1" customHeight="1">
      <c r="A151" s="122"/>
      <c r="B151" s="72" t="s">
        <v>14</v>
      </c>
      <c r="C151" s="84">
        <v>7.3563068025278104</v>
      </c>
      <c r="D151" s="84">
        <v>4.4982400600428898</v>
      </c>
      <c r="E151" s="84">
        <v>9.0850360771809999</v>
      </c>
      <c r="F151" s="84">
        <v>6.0766731263407499</v>
      </c>
      <c r="G151" s="84">
        <v>11.386134753894</v>
      </c>
      <c r="H151" s="128"/>
      <c r="I151" s="72" t="s">
        <v>24</v>
      </c>
      <c r="J151" s="84">
        <v>4.8200247589570901</v>
      </c>
      <c r="K151" s="84">
        <v>9.0890520662341299</v>
      </c>
      <c r="L151" s="84">
        <v>8.4215690933864202</v>
      </c>
      <c r="M151" s="84">
        <v>11.8916454106747</v>
      </c>
      <c r="N151" s="84">
        <v>8.4051191140603301</v>
      </c>
    </row>
    <row r="152" spans="1:14" s="81" customFormat="1" ht="12" hidden="1" customHeight="1">
      <c r="A152" s="122"/>
      <c r="B152" s="72" t="s">
        <v>15</v>
      </c>
      <c r="C152" s="84">
        <v>7.7120800900840996</v>
      </c>
      <c r="D152" s="84">
        <v>4.6963223752045504</v>
      </c>
      <c r="E152" s="84">
        <v>8.32717562405068</v>
      </c>
      <c r="F152" s="84">
        <v>5.6848372482045901</v>
      </c>
      <c r="G152" s="84">
        <v>11.7496485607829</v>
      </c>
      <c r="H152" s="128"/>
      <c r="I152" s="72" t="s">
        <v>25</v>
      </c>
      <c r="J152" s="84">
        <v>5.2846138978512398</v>
      </c>
      <c r="K152" s="84">
        <v>8.7489797644182694</v>
      </c>
      <c r="L152" s="84">
        <v>9.3466105584607995</v>
      </c>
      <c r="M152" s="84">
        <v>10.2628504669955</v>
      </c>
      <c r="N152" s="84">
        <v>8.9244047702448501</v>
      </c>
    </row>
    <row r="153" spans="1:14" s="81" customFormat="1" ht="12" hidden="1" customHeight="1">
      <c r="A153" s="122"/>
      <c r="B153" s="72" t="s">
        <v>16</v>
      </c>
      <c r="C153" s="84">
        <v>9.4219658311151004</v>
      </c>
      <c r="D153" s="84">
        <v>10.6634366370444</v>
      </c>
      <c r="E153" s="84">
        <v>9.6510592883050492</v>
      </c>
      <c r="F153" s="84">
        <v>5.9446517909132996</v>
      </c>
      <c r="G153" s="84">
        <v>9.8976874397966004</v>
      </c>
      <c r="H153" s="84"/>
      <c r="I153" s="72" t="s">
        <v>16</v>
      </c>
      <c r="J153" s="84">
        <v>7.2742240219776999</v>
      </c>
      <c r="K153" s="84">
        <v>9.0203813417242493</v>
      </c>
      <c r="L153" s="84">
        <v>10.2990500469624</v>
      </c>
      <c r="M153" s="84">
        <v>10.446931540472301</v>
      </c>
      <c r="N153" s="84">
        <v>4.2849940603065297</v>
      </c>
    </row>
    <row r="154" spans="1:14" s="81" customFormat="1" ht="12" hidden="1" customHeight="1">
      <c r="A154" s="122"/>
      <c r="B154" s="72" t="s">
        <v>30</v>
      </c>
      <c r="C154" s="84">
        <v>9.64276527340499</v>
      </c>
      <c r="D154" s="84">
        <v>12.7500432141979</v>
      </c>
      <c r="E154" s="84">
        <v>9.1099043778203104</v>
      </c>
      <c r="F154" s="84">
        <v>9.6398879548275094</v>
      </c>
      <c r="G154" s="84">
        <v>9.3817944666715505</v>
      </c>
      <c r="H154" s="84"/>
      <c r="I154" s="72" t="s">
        <v>30</v>
      </c>
      <c r="J154" s="84">
        <v>5.45697517069729</v>
      </c>
      <c r="K154" s="84">
        <v>9.2669027494127398</v>
      </c>
      <c r="L154" s="84">
        <v>10.0405094528431</v>
      </c>
      <c r="M154" s="84">
        <v>8.4320714023204708</v>
      </c>
      <c r="N154" s="84">
        <v>4.4674736652627196</v>
      </c>
    </row>
    <row r="155" spans="1:14" s="81" customFormat="1" ht="12" hidden="1" customHeight="1">
      <c r="A155" s="122"/>
      <c r="B155" s="72" t="s">
        <v>18</v>
      </c>
      <c r="C155" s="84">
        <v>8.4393224319515401</v>
      </c>
      <c r="D155" s="84">
        <v>10.7411242791653</v>
      </c>
      <c r="E155" s="84">
        <v>9.9334405970239192</v>
      </c>
      <c r="F155" s="84">
        <v>9.0861642863426493</v>
      </c>
      <c r="G155" s="84">
        <v>8.6825163023138003</v>
      </c>
      <c r="H155" s="130"/>
      <c r="I155" s="72" t="s">
        <v>18</v>
      </c>
      <c r="J155" s="84">
        <v>4.59346574914683</v>
      </c>
      <c r="K155" s="84">
        <v>7.7293770705394396</v>
      </c>
      <c r="L155" s="84">
        <v>8.52094756380259</v>
      </c>
      <c r="M155" s="84">
        <v>7.4522208895407802</v>
      </c>
      <c r="N155" s="84">
        <v>3.3428858788461899</v>
      </c>
    </row>
    <row r="156" spans="1:14" s="81" customFormat="1" ht="12" hidden="1" customHeight="1">
      <c r="A156" s="131"/>
      <c r="B156" s="72" t="s">
        <v>27</v>
      </c>
      <c r="C156" s="84">
        <v>7.4539347013919404</v>
      </c>
      <c r="D156" s="84">
        <v>8.2380976707389397</v>
      </c>
      <c r="E156" s="84">
        <v>8.8485461148709597</v>
      </c>
      <c r="F156" s="84">
        <v>7.9238505433156101</v>
      </c>
      <c r="G156" s="84">
        <v>7.7225647424261403</v>
      </c>
      <c r="H156" s="130"/>
      <c r="I156" s="72" t="s">
        <v>27</v>
      </c>
      <c r="J156" s="84">
        <v>4.4994790062988601</v>
      </c>
      <c r="K156" s="84">
        <v>7.8842487102744503</v>
      </c>
      <c r="L156" s="84">
        <v>7.9748917648361903</v>
      </c>
      <c r="M156" s="84">
        <v>7.6949883037435702</v>
      </c>
      <c r="N156" s="84">
        <v>4.9663520018561096</v>
      </c>
    </row>
    <row r="157" spans="1:14" s="81" customFormat="1" ht="12" hidden="1" customHeight="1">
      <c r="A157" s="131"/>
      <c r="B157" s="72" t="s">
        <v>28</v>
      </c>
      <c r="C157" s="84">
        <v>7.3734659079993499</v>
      </c>
      <c r="D157" s="84">
        <v>7.2520661898167704</v>
      </c>
      <c r="E157" s="84">
        <v>7.2573438960185301</v>
      </c>
      <c r="F157" s="84">
        <v>8.1680928695400805</v>
      </c>
      <c r="G157" s="84">
        <v>8.5487093152991598</v>
      </c>
      <c r="H157" s="130"/>
      <c r="I157" s="72" t="s">
        <v>28</v>
      </c>
      <c r="J157" s="84">
        <v>4.8938081674937202</v>
      </c>
      <c r="K157" s="84">
        <v>4.98163247149688</v>
      </c>
      <c r="L157" s="84">
        <v>9.0402265792618408</v>
      </c>
      <c r="M157" s="84">
        <v>5.7372403998346302</v>
      </c>
      <c r="N157" s="84">
        <v>5.3638993929038001</v>
      </c>
    </row>
    <row r="158" spans="1:14" s="81" customFormat="1" ht="12" hidden="1" customHeight="1">
      <c r="A158" s="73"/>
      <c r="B158" s="72" t="s">
        <v>29</v>
      </c>
      <c r="C158" s="84">
        <v>6.6472479188042701</v>
      </c>
      <c r="D158" s="84">
        <v>6.9800082038115896</v>
      </c>
      <c r="E158" s="84">
        <v>6.92419291212562</v>
      </c>
      <c r="F158" s="84">
        <v>7.98546471951403</v>
      </c>
      <c r="G158" s="84">
        <v>7.0180531752243196</v>
      </c>
      <c r="H158" s="128"/>
      <c r="I158" s="72" t="s">
        <v>29</v>
      </c>
      <c r="J158" s="84">
        <v>4.2655937799201098</v>
      </c>
      <c r="K158" s="84">
        <v>4.3329632533744702</v>
      </c>
      <c r="L158" s="84">
        <v>7.9368869509675202</v>
      </c>
      <c r="M158" s="84">
        <v>6.42853940149541</v>
      </c>
      <c r="N158" s="84">
        <v>6.02728616700574</v>
      </c>
    </row>
    <row r="159" spans="1:14" s="81" customFormat="1" ht="12" hidden="1" customHeight="1">
      <c r="A159" s="79"/>
      <c r="B159" s="81" t="s">
        <v>22</v>
      </c>
      <c r="C159" s="84">
        <v>7.0682304100288604</v>
      </c>
      <c r="D159" s="84">
        <v>8.0139420500970893</v>
      </c>
      <c r="E159" s="84">
        <v>7.08912751431376</v>
      </c>
      <c r="F159" s="84">
        <v>9.1042103284869391</v>
      </c>
      <c r="G159" s="84">
        <v>7.2623607269713704</v>
      </c>
      <c r="H159" s="79"/>
      <c r="I159" s="81" t="s">
        <v>22</v>
      </c>
      <c r="J159" s="84">
        <v>3.8815730212695501</v>
      </c>
      <c r="K159" s="84">
        <v>5.2952334569559296</v>
      </c>
      <c r="L159" s="84">
        <v>8.1624170479364206</v>
      </c>
      <c r="M159" s="84">
        <v>7.0573025660655198</v>
      </c>
      <c r="N159" s="84">
        <v>7.6013868766965498</v>
      </c>
    </row>
    <row r="160" spans="1:14" s="81" customFormat="1" ht="12" hidden="1" customHeight="1">
      <c r="A160" s="79"/>
      <c r="B160" s="81" t="s">
        <v>23</v>
      </c>
      <c r="C160" s="84">
        <v>6.9918951372484299</v>
      </c>
      <c r="D160" s="84">
        <v>8.1615698271583508</v>
      </c>
      <c r="E160" s="84">
        <v>7.5149997583878703</v>
      </c>
      <c r="F160" s="84">
        <v>9.0143374188046401</v>
      </c>
      <c r="G160" s="84">
        <v>5.6849938433616698</v>
      </c>
      <c r="H160" s="79"/>
      <c r="I160" s="81" t="s">
        <v>23</v>
      </c>
      <c r="J160" s="84">
        <v>3.52773865104324</v>
      </c>
      <c r="K160" s="84">
        <v>5.98478575366381</v>
      </c>
      <c r="L160" s="84">
        <v>8.5576556001149306</v>
      </c>
      <c r="M160" s="84">
        <v>7.5433344253603698</v>
      </c>
      <c r="N160" s="84">
        <v>8.89587021906088</v>
      </c>
    </row>
    <row r="161" spans="1:14" s="81" customFormat="1" ht="12" hidden="1" customHeight="1">
      <c r="A161" s="73"/>
      <c r="C161" s="84"/>
      <c r="D161" s="84"/>
      <c r="E161" s="84"/>
      <c r="F161" s="84"/>
      <c r="G161" s="84"/>
      <c r="H161" s="73"/>
      <c r="J161" s="84"/>
      <c r="K161" s="84"/>
      <c r="L161" s="84"/>
      <c r="M161" s="84"/>
      <c r="N161" s="84"/>
    </row>
    <row r="162" spans="1:14" s="81" customFormat="1" ht="12" hidden="1" customHeight="1">
      <c r="A162" s="73">
        <v>2020</v>
      </c>
      <c r="B162" s="82" t="s">
        <v>12</v>
      </c>
      <c r="C162" s="84">
        <v>6.7476558903817301</v>
      </c>
      <c r="D162" s="84">
        <v>7.9324084536464197</v>
      </c>
      <c r="E162" s="84">
        <v>7.1868501484433596</v>
      </c>
      <c r="F162" s="84">
        <v>8.6596673433735099</v>
      </c>
      <c r="G162" s="84">
        <v>6.8318270146001199</v>
      </c>
      <c r="H162" s="73">
        <v>2020</v>
      </c>
      <c r="I162" s="82" t="s">
        <v>12</v>
      </c>
      <c r="J162" s="84">
        <v>3.44430839921788</v>
      </c>
      <c r="K162" s="84">
        <v>4.5255334637327698</v>
      </c>
      <c r="L162" s="84">
        <v>7.80105238725743</v>
      </c>
      <c r="M162" s="84">
        <v>7.8081723109450802</v>
      </c>
      <c r="N162" s="84">
        <v>9.4252546440701401</v>
      </c>
    </row>
    <row r="163" spans="1:14" s="81" customFormat="1" ht="12" hidden="1" customHeight="1">
      <c r="A163" s="73"/>
      <c r="B163" s="83" t="s">
        <v>13</v>
      </c>
      <c r="C163" s="84">
        <v>6.3997285444414898</v>
      </c>
      <c r="D163" s="84">
        <v>7.3513332581492499</v>
      </c>
      <c r="E163" s="84">
        <v>6.85617711288522</v>
      </c>
      <c r="F163" s="84">
        <v>7.7531197825654097</v>
      </c>
      <c r="G163" s="84">
        <v>6.1509087220249503</v>
      </c>
      <c r="H163" s="128"/>
      <c r="I163" s="83" t="s">
        <v>13</v>
      </c>
      <c r="J163" s="84">
        <v>4.1506661793306403</v>
      </c>
      <c r="K163" s="84">
        <v>3.9637781288609499</v>
      </c>
      <c r="L163" s="84">
        <v>7.2500435972745896</v>
      </c>
      <c r="M163" s="84">
        <v>8.1412551962173101</v>
      </c>
      <c r="N163" s="84">
        <v>9.6882532485934991</v>
      </c>
    </row>
    <row r="164" spans="1:14" s="81" customFormat="1" ht="12" hidden="1" customHeight="1">
      <c r="A164" s="73"/>
      <c r="B164" s="83" t="s">
        <v>14</v>
      </c>
      <c r="C164" s="84">
        <v>-7.5318150753008197</v>
      </c>
      <c r="D164" s="84">
        <v>-0.64094994114335402</v>
      </c>
      <c r="E164" s="84">
        <v>2.5026124544291801</v>
      </c>
      <c r="F164" s="84">
        <v>-13.629852059251</v>
      </c>
      <c r="G164" s="84">
        <v>-4.9009200594425302</v>
      </c>
      <c r="H164" s="128"/>
      <c r="I164" s="83" t="s">
        <v>14</v>
      </c>
      <c r="J164" s="84">
        <v>-13.4257711875449</v>
      </c>
      <c r="K164" s="84">
        <v>-12.290645505923299</v>
      </c>
      <c r="L164" s="84">
        <v>-11.7738017458512</v>
      </c>
      <c r="M164" s="84">
        <v>1.91007030774928</v>
      </c>
      <c r="N164" s="84">
        <v>2.88598930802373</v>
      </c>
    </row>
    <row r="165" spans="1:14" s="81" customFormat="1" ht="12" hidden="1" customHeight="1">
      <c r="A165" s="73"/>
      <c r="B165" s="83" t="s">
        <v>15</v>
      </c>
      <c r="C165" s="84">
        <v>-35.976551338769099</v>
      </c>
      <c r="D165" s="84">
        <v>-9.8697597511972308</v>
      </c>
      <c r="E165" s="84">
        <v>1.7226234310048201</v>
      </c>
      <c r="F165" s="84">
        <v>-55.550514335467199</v>
      </c>
      <c r="G165" s="84">
        <v>-30.038751378585999</v>
      </c>
      <c r="H165" s="128"/>
      <c r="I165" s="83" t="s">
        <v>15</v>
      </c>
      <c r="J165" s="84">
        <v>-49.213879623993201</v>
      </c>
      <c r="K165" s="84">
        <v>-54.012850984531902</v>
      </c>
      <c r="L165" s="84">
        <v>-57.247534216467699</v>
      </c>
      <c r="M165" s="84">
        <v>4.0906230443453504</v>
      </c>
      <c r="N165" s="84">
        <v>4.6962585707992499</v>
      </c>
    </row>
    <row r="166" spans="1:14" s="81" customFormat="1" ht="12" hidden="1" customHeight="1">
      <c r="A166" s="73"/>
      <c r="B166" s="83" t="s">
        <v>16</v>
      </c>
      <c r="C166" s="84">
        <v>-17.997128671142502</v>
      </c>
      <c r="D166" s="84">
        <v>-3.72009649620614</v>
      </c>
      <c r="E166" s="84">
        <v>1.0908752594659801</v>
      </c>
      <c r="F166" s="84">
        <v>-25.613560183503299</v>
      </c>
      <c r="G166" s="84">
        <v>-19.084771807281001</v>
      </c>
      <c r="H166" s="128"/>
      <c r="I166" s="83" t="s">
        <v>16</v>
      </c>
      <c r="J166" s="84">
        <v>-25.5651034651634</v>
      </c>
      <c r="K166" s="84">
        <v>-27.7589737511735</v>
      </c>
      <c r="L166" s="84">
        <v>-28.5722186615595</v>
      </c>
      <c r="M166" s="84">
        <v>5.3489324355983099</v>
      </c>
      <c r="N166" s="84">
        <v>10.6916051698788</v>
      </c>
    </row>
    <row r="167" spans="1:14" s="81" customFormat="1" ht="12" hidden="1" customHeight="1">
      <c r="A167" s="73"/>
      <c r="B167" s="83" t="s">
        <v>30</v>
      </c>
      <c r="C167" s="84">
        <v>-11.151658239291701</v>
      </c>
      <c r="D167" s="84">
        <v>-1.5403878915085301</v>
      </c>
      <c r="E167" s="84">
        <v>3.13118493295759</v>
      </c>
      <c r="F167" s="84">
        <v>-14.5960469242185</v>
      </c>
      <c r="G167" s="84">
        <v>-8.9219474776227301</v>
      </c>
      <c r="H167" s="128"/>
      <c r="I167" s="83" t="s">
        <v>30</v>
      </c>
      <c r="J167" s="84">
        <v>-17.5486411483163</v>
      </c>
      <c r="K167" s="84">
        <v>-19.870473683083599</v>
      </c>
      <c r="L167" s="84">
        <v>-19.0689247676669</v>
      </c>
      <c r="M167" s="84">
        <v>8.0929913100291593</v>
      </c>
      <c r="N167" s="84">
        <v>10.404967953933699</v>
      </c>
    </row>
    <row r="168" spans="1:14" s="81" customFormat="1" ht="12" hidden="1" customHeight="1">
      <c r="A168" s="73"/>
      <c r="B168" s="83" t="s">
        <v>31</v>
      </c>
      <c r="C168" s="84">
        <v>-5.2153345673448097</v>
      </c>
      <c r="D168" s="84">
        <v>1.58264932741612</v>
      </c>
      <c r="E168" s="84">
        <v>5.7994126324269102</v>
      </c>
      <c r="F168" s="84">
        <v>-6.8285514532547396</v>
      </c>
      <c r="G168" s="84">
        <v>-3.7634326841683801</v>
      </c>
      <c r="H168" s="128"/>
      <c r="I168" s="83" t="s">
        <v>31</v>
      </c>
      <c r="J168" s="84">
        <v>-9.0735703295319095</v>
      </c>
      <c r="K168" s="84">
        <v>-11.792287822607401</v>
      </c>
      <c r="L168" s="84">
        <v>-11.304851987299401</v>
      </c>
      <c r="M168" s="84">
        <v>11.3660500686953</v>
      </c>
      <c r="N168" s="84">
        <v>10.7590543139994</v>
      </c>
    </row>
    <row r="169" spans="1:14" s="81" customFormat="1" ht="12" hidden="1" customHeight="1">
      <c r="A169" s="73"/>
      <c r="B169" s="83" t="s">
        <v>27</v>
      </c>
      <c r="C169" s="84">
        <v>-2.4558390043453699</v>
      </c>
      <c r="D169" s="84">
        <v>5.5897442326380897</v>
      </c>
      <c r="E169" s="84">
        <v>5.5677735920500098</v>
      </c>
      <c r="F169" s="84">
        <v>-4.5299902434843302</v>
      </c>
      <c r="G169" s="84">
        <v>-2.8256897164589798</v>
      </c>
      <c r="H169" s="128"/>
      <c r="I169" s="83" t="s">
        <v>27</v>
      </c>
      <c r="J169" s="84">
        <v>-5.18118150758308</v>
      </c>
      <c r="K169" s="84">
        <v>-10.561196701027599</v>
      </c>
      <c r="L169" s="84">
        <v>-7.5582742557288096</v>
      </c>
      <c r="M169" s="84">
        <v>8.7473249114837994</v>
      </c>
      <c r="N169" s="84">
        <v>7.0840094957479396</v>
      </c>
    </row>
    <row r="170" spans="1:14" s="81" customFormat="1" ht="12" hidden="1" customHeight="1">
      <c r="A170" s="73"/>
      <c r="B170" s="83" t="s">
        <v>20</v>
      </c>
      <c r="C170" s="84">
        <v>0.99578716190007499</v>
      </c>
      <c r="D170" s="84">
        <v>7.38489503371631</v>
      </c>
      <c r="E170" s="84">
        <v>7.5238513167038299</v>
      </c>
      <c r="F170" s="84">
        <v>-5.9760736064391002</v>
      </c>
      <c r="G170" s="84">
        <v>-1.4926801836455399</v>
      </c>
      <c r="H170" s="128"/>
      <c r="I170" s="83" t="s">
        <v>20</v>
      </c>
      <c r="J170" s="84">
        <v>1.3322792192411499</v>
      </c>
      <c r="K170" s="84">
        <v>-9.5367194607356893</v>
      </c>
      <c r="L170" s="84">
        <v>-1.11655232262703</v>
      </c>
      <c r="M170" s="84">
        <v>7.5331409737157999</v>
      </c>
      <c r="N170" s="84">
        <v>10.015870642266799</v>
      </c>
    </row>
    <row r="171" spans="1:14" s="81" customFormat="1" ht="12" hidden="1" customHeight="1">
      <c r="A171" s="73"/>
      <c r="B171" s="83" t="s">
        <v>21</v>
      </c>
      <c r="C171" s="84">
        <v>-2.8198530734179998</v>
      </c>
      <c r="D171" s="84">
        <v>3.38224028353196</v>
      </c>
      <c r="E171" s="84">
        <v>4.1121451398115498</v>
      </c>
      <c r="F171" s="84">
        <v>-8.3367763573415701</v>
      </c>
      <c r="G171" s="84">
        <v>-2.1374815491211998</v>
      </c>
      <c r="H171" s="128"/>
      <c r="I171" s="83" t="s">
        <v>21</v>
      </c>
      <c r="J171" s="84">
        <v>-4.3412249126006897</v>
      </c>
      <c r="K171" s="84">
        <v>-4.8219200521639598</v>
      </c>
      <c r="L171" s="84">
        <v>-8.3715851390655995</v>
      </c>
      <c r="M171" s="84">
        <v>-3.1617765492018002</v>
      </c>
      <c r="N171" s="84">
        <v>9.1252781277570296</v>
      </c>
    </row>
    <row r="172" spans="1:14" s="81" customFormat="1" ht="12" hidden="1" customHeight="1">
      <c r="A172" s="73"/>
      <c r="B172" s="83" t="s">
        <v>22</v>
      </c>
      <c r="C172" s="84">
        <v>-3.1221474947304202</v>
      </c>
      <c r="D172" s="84">
        <v>1.37110884948235</v>
      </c>
      <c r="E172" s="84">
        <v>5.6880487954900696</v>
      </c>
      <c r="F172" s="84">
        <v>-13.8236331039045</v>
      </c>
      <c r="G172" s="84">
        <v>-1.7164656603912301</v>
      </c>
      <c r="H172" s="128"/>
      <c r="I172" s="83" t="s">
        <v>22</v>
      </c>
      <c r="J172" s="84">
        <v>-4.5687624313725701</v>
      </c>
      <c r="K172" s="84">
        <v>-5.6299564159065998</v>
      </c>
      <c r="L172" s="84">
        <v>-7.4453600420064197</v>
      </c>
      <c r="M172" s="84">
        <v>7.6863382351612497</v>
      </c>
      <c r="N172" s="84">
        <v>11.7837440503547</v>
      </c>
    </row>
    <row r="173" spans="1:14" s="81" customFormat="1" ht="12" hidden="1" customHeight="1">
      <c r="A173" s="73"/>
      <c r="B173" s="83" t="s">
        <v>23</v>
      </c>
      <c r="C173" s="84">
        <v>-2.8862192474434898</v>
      </c>
      <c r="D173" s="84">
        <v>1.0198674592000401</v>
      </c>
      <c r="E173" s="84">
        <v>5.7534409567776104</v>
      </c>
      <c r="F173" s="84">
        <v>-7.2547546317967804</v>
      </c>
      <c r="G173" s="84">
        <v>-1.20211165934591</v>
      </c>
      <c r="H173" s="73"/>
      <c r="I173" s="83" t="s">
        <v>23</v>
      </c>
      <c r="J173" s="84">
        <v>-4.4815600477498698</v>
      </c>
      <c r="K173" s="84">
        <v>-5.52538481436026</v>
      </c>
      <c r="L173" s="84">
        <v>-7.6520255887678701</v>
      </c>
      <c r="M173" s="84">
        <v>5.2730289659601999</v>
      </c>
      <c r="N173" s="84">
        <v>9.1432275684807198</v>
      </c>
    </row>
    <row r="174" spans="1:14" s="81" customFormat="1" ht="12" hidden="1" customHeight="1">
      <c r="A174" s="73"/>
      <c r="B174" s="83"/>
      <c r="C174" s="84"/>
      <c r="D174" s="84"/>
      <c r="E174" s="84"/>
      <c r="F174" s="84"/>
      <c r="G174" s="84"/>
      <c r="H174" s="73"/>
      <c r="I174" s="83"/>
      <c r="J174" s="84"/>
      <c r="K174" s="84"/>
      <c r="L174" s="84"/>
      <c r="M174" s="84"/>
      <c r="N174" s="84"/>
    </row>
    <row r="175" spans="1:14" s="81" customFormat="1" ht="12" hidden="1" customHeight="1">
      <c r="A175" s="73">
        <v>2021</v>
      </c>
      <c r="B175" s="82" t="s">
        <v>12</v>
      </c>
      <c r="C175" s="80">
        <v>-2.9976140020372402</v>
      </c>
      <c r="D175" s="80">
        <v>0.39260062017465502</v>
      </c>
      <c r="E175" s="80">
        <v>3.5059717661382299</v>
      </c>
      <c r="F175" s="80">
        <v>-5.7048740903222503</v>
      </c>
      <c r="G175" s="80">
        <v>0.79664977230602396</v>
      </c>
      <c r="H175" s="73">
        <v>2021</v>
      </c>
      <c r="I175" s="82" t="s">
        <v>12</v>
      </c>
      <c r="J175" s="80">
        <v>-4.77672037280393</v>
      </c>
      <c r="K175" s="80">
        <v>-6.3706515810128197</v>
      </c>
      <c r="L175" s="80">
        <v>-8.0372678893410505</v>
      </c>
      <c r="M175" s="80">
        <v>1.8021323578653501</v>
      </c>
      <c r="N175" s="80">
        <v>8.3848791896529207</v>
      </c>
    </row>
    <row r="176" spans="1:14" s="81" customFormat="1" ht="12" hidden="1" customHeight="1">
      <c r="A176" s="73"/>
      <c r="B176" s="83" t="s">
        <v>13</v>
      </c>
      <c r="C176" s="80">
        <v>-1.9038101634840401</v>
      </c>
      <c r="D176" s="80">
        <v>0.12197212189373199</v>
      </c>
      <c r="E176" s="80">
        <v>4.8516270065409799</v>
      </c>
      <c r="F176" s="80">
        <v>-5.8329870588379897</v>
      </c>
      <c r="G176" s="80">
        <v>3.85805255334366</v>
      </c>
      <c r="H176" s="73"/>
      <c r="I176" s="83" t="s">
        <v>13</v>
      </c>
      <c r="J176" s="80">
        <v>-2.5691879991878701</v>
      </c>
      <c r="K176" s="80">
        <v>-4.4795938162812003</v>
      </c>
      <c r="L176" s="80">
        <v>-7.6370164920777404</v>
      </c>
      <c r="M176" s="80">
        <v>3.4217040347028802</v>
      </c>
      <c r="N176" s="80">
        <v>10.0803878426269</v>
      </c>
    </row>
    <row r="177" spans="1:14" s="81" customFormat="1" ht="12" hidden="1" customHeight="1">
      <c r="A177" s="73"/>
      <c r="B177" s="83" t="s">
        <v>24</v>
      </c>
      <c r="C177" s="80">
        <v>8.9276588447693204</v>
      </c>
      <c r="D177" s="80">
        <v>9.9453458801637993</v>
      </c>
      <c r="E177" s="80">
        <v>7.3487013194383399</v>
      </c>
      <c r="F177" s="80">
        <v>-10.5836200709793</v>
      </c>
      <c r="G177" s="80">
        <v>10.8262224658293</v>
      </c>
      <c r="H177" s="128"/>
      <c r="I177" s="83" t="s">
        <v>24</v>
      </c>
      <c r="J177" s="80">
        <v>12.0532668348265</v>
      </c>
      <c r="K177" s="80">
        <v>5.8665209571439503</v>
      </c>
      <c r="L177" s="80">
        <v>11.095972444757001</v>
      </c>
      <c r="M177" s="80">
        <v>8.9666617552014003</v>
      </c>
      <c r="N177" s="80">
        <v>6.0549869930055102</v>
      </c>
    </row>
    <row r="178" spans="1:14" s="81" customFormat="1" ht="12" hidden="1" customHeight="1">
      <c r="A178" s="73"/>
      <c r="B178" s="83" t="s">
        <v>15</v>
      </c>
      <c r="C178" s="80">
        <v>63.318360969822599</v>
      </c>
      <c r="D178" s="80">
        <v>25.017270407433799</v>
      </c>
      <c r="E178" s="80">
        <v>9.5668919057426294</v>
      </c>
      <c r="F178" s="80">
        <v>102.703612198286</v>
      </c>
      <c r="G178" s="80">
        <v>53.127584325481003</v>
      </c>
      <c r="H178" s="128"/>
      <c r="I178" s="83" t="s">
        <v>15</v>
      </c>
      <c r="J178" s="80">
        <v>103.324113955824</v>
      </c>
      <c r="K178" s="80">
        <v>110.54397468188201</v>
      </c>
      <c r="L178" s="80">
        <v>132.30728990101301</v>
      </c>
      <c r="M178" s="80">
        <v>17.458213304701399</v>
      </c>
      <c r="N178" s="80">
        <v>13.495251648265199</v>
      </c>
    </row>
    <row r="179" spans="1:14" s="81" customFormat="1" ht="12" hidden="1" customHeight="1">
      <c r="A179" s="73"/>
      <c r="B179" s="83" t="s">
        <v>130</v>
      </c>
      <c r="C179" s="80">
        <v>20.352936994284999</v>
      </c>
      <c r="D179" s="80">
        <v>2.9074248304688601</v>
      </c>
      <c r="E179" s="80">
        <v>8.0950220783273092</v>
      </c>
      <c r="F179" s="80">
        <v>17.1389638998441</v>
      </c>
      <c r="G179" s="80">
        <v>34.287162897947397</v>
      </c>
      <c r="H179" s="128"/>
      <c r="I179" s="83" t="s">
        <v>130</v>
      </c>
      <c r="J179" s="80">
        <v>28.6625852196238</v>
      </c>
      <c r="K179" s="80">
        <v>30.475876734448601</v>
      </c>
      <c r="L179" s="80">
        <v>30.290762264746601</v>
      </c>
      <c r="M179" s="80">
        <v>6.8016667046578903</v>
      </c>
      <c r="N179" s="80">
        <v>20.516441509241702</v>
      </c>
    </row>
    <row r="180" spans="1:14" s="81" customFormat="1" ht="12" hidden="1" customHeight="1">
      <c r="A180" s="73"/>
      <c r="B180" s="83" t="s">
        <v>131</v>
      </c>
      <c r="C180" s="80">
        <v>-3.6899150352046499</v>
      </c>
      <c r="D180" s="80">
        <v>-8.5680078555884105</v>
      </c>
      <c r="E180" s="80">
        <v>-3.1615765546879802</v>
      </c>
      <c r="F180" s="80">
        <v>-33.141608203826202</v>
      </c>
      <c r="G180" s="80">
        <v>1.43321508758785</v>
      </c>
      <c r="H180" s="128"/>
      <c r="I180" s="83" t="s">
        <v>131</v>
      </c>
      <c r="J180" s="80">
        <v>3.0676555594825001</v>
      </c>
      <c r="K180" s="80">
        <v>1.41336711898712</v>
      </c>
      <c r="L180" s="80">
        <v>-2.6706926415188699</v>
      </c>
      <c r="M180" s="80">
        <v>0.41706391861982001</v>
      </c>
      <c r="N180" s="80">
        <v>15.316740861570199</v>
      </c>
    </row>
    <row r="181" spans="1:14" s="81" customFormat="1" ht="12" hidden="1" customHeight="1">
      <c r="A181" s="73"/>
      <c r="B181" s="83" t="s">
        <v>31</v>
      </c>
      <c r="C181" s="80">
        <v>-9.2655089670865394</v>
      </c>
      <c r="D181" s="80">
        <v>-10.5026298619399</v>
      </c>
      <c r="E181" s="80">
        <v>-4.3195008602603497</v>
      </c>
      <c r="F181" s="80">
        <v>-21.087867087263</v>
      </c>
      <c r="G181" s="80">
        <v>-3.87183823838564</v>
      </c>
      <c r="H181" s="128"/>
      <c r="I181" s="83" t="s">
        <v>31</v>
      </c>
      <c r="J181" s="80">
        <v>-7.7851560222544203</v>
      </c>
      <c r="K181" s="80">
        <v>-6.4795725197754601</v>
      </c>
      <c r="L181" s="80">
        <v>-13.7482424163105</v>
      </c>
      <c r="M181" s="80">
        <v>3.35667325345743</v>
      </c>
      <c r="N181" s="80">
        <v>17.600665957565901</v>
      </c>
    </row>
    <row r="182" spans="1:14" s="81" customFormat="1" ht="12" hidden="1" customHeight="1">
      <c r="A182" s="73"/>
      <c r="B182" s="83" t="s">
        <v>19</v>
      </c>
      <c r="C182" s="80">
        <v>-7.8912472188912401</v>
      </c>
      <c r="D182" s="80">
        <v>-7.6595895382188903</v>
      </c>
      <c r="E182" s="80">
        <v>-0.89706909415517799</v>
      </c>
      <c r="F182" s="80">
        <v>-12.915487383845999</v>
      </c>
      <c r="G182" s="80">
        <v>-3.6702543800861398</v>
      </c>
      <c r="H182" s="128"/>
      <c r="I182" s="83" t="s">
        <v>19</v>
      </c>
      <c r="J182" s="80">
        <v>-10.866081381321999</v>
      </c>
      <c r="K182" s="80">
        <v>-1.54878617965503</v>
      </c>
      <c r="L182" s="80">
        <v>-13.244460440504501</v>
      </c>
      <c r="M182" s="80">
        <v>3.7387288883692098</v>
      </c>
      <c r="N182" s="80">
        <v>16.4652554779328</v>
      </c>
    </row>
    <row r="183" spans="1:14" s="81" customFormat="1" ht="12" hidden="1" customHeight="1">
      <c r="A183" s="73"/>
      <c r="B183" s="83" t="s">
        <v>20</v>
      </c>
      <c r="C183" s="80">
        <v>-2.8115422007703899</v>
      </c>
      <c r="D183" s="80">
        <v>0.53785678458757602</v>
      </c>
      <c r="E183" s="80">
        <v>5.6367346291488198</v>
      </c>
      <c r="F183" s="80">
        <v>-2.1244075711297401</v>
      </c>
      <c r="G183" s="80">
        <v>0.20818523411088</v>
      </c>
      <c r="H183" s="128"/>
      <c r="I183" s="83" t="s">
        <v>20</v>
      </c>
      <c r="J183" s="80">
        <v>-7.9624177948822599</v>
      </c>
      <c r="K183" s="80">
        <v>4.4178737051842303</v>
      </c>
      <c r="L183" s="80">
        <v>-10.6836043589336</v>
      </c>
      <c r="M183" s="80">
        <v>9.22073333660496</v>
      </c>
      <c r="N183" s="80">
        <v>24.812256989317401</v>
      </c>
    </row>
    <row r="184" spans="1:14" s="81" customFormat="1" ht="12" hidden="1" customHeight="1">
      <c r="A184" s="73"/>
      <c r="B184" s="83" t="s">
        <v>21</v>
      </c>
      <c r="C184" s="80">
        <v>2.2153799993864798</v>
      </c>
      <c r="D184" s="80">
        <v>7.4419562908377301</v>
      </c>
      <c r="E184" s="80">
        <v>7.3641362340093099</v>
      </c>
      <c r="F184" s="80">
        <v>3.5974826550539998</v>
      </c>
      <c r="G184" s="80">
        <v>7.7079115306499801E-2</v>
      </c>
      <c r="H184" s="128"/>
      <c r="I184" s="83" t="s">
        <v>21</v>
      </c>
      <c r="J184" s="80">
        <v>-0.758533708152065</v>
      </c>
      <c r="K184" s="80">
        <v>3.3928111182266898</v>
      </c>
      <c r="L184" s="80">
        <v>-3.7141307882047401</v>
      </c>
      <c r="M184" s="80">
        <v>6.2530643346445398</v>
      </c>
      <c r="N184" s="80">
        <v>22.187579232656201</v>
      </c>
    </row>
    <row r="185" spans="1:14" s="81" customFormat="1" ht="12" hidden="1" customHeight="1">
      <c r="A185" s="73"/>
      <c r="B185" s="72" t="s">
        <v>22</v>
      </c>
      <c r="C185" s="80">
        <v>3.28797079893108</v>
      </c>
      <c r="D185" s="80">
        <v>7.49682697795122</v>
      </c>
      <c r="E185" s="80">
        <v>8.1150860406964593</v>
      </c>
      <c r="F185" s="80">
        <v>6.76768664257186</v>
      </c>
      <c r="G185" s="80">
        <v>0.154979460629878</v>
      </c>
      <c r="H185" s="128"/>
      <c r="I185" s="72" t="s">
        <v>22</v>
      </c>
      <c r="J185" s="80">
        <v>1.0099734325888201</v>
      </c>
      <c r="K185" s="80">
        <v>0.79280213072339101</v>
      </c>
      <c r="L185" s="80">
        <v>-0.110308672515003</v>
      </c>
      <c r="M185" s="80">
        <v>6.8867945684288898</v>
      </c>
      <c r="N185" s="80">
        <v>24.487139891211399</v>
      </c>
    </row>
    <row r="186" spans="1:14" s="81" customFormat="1" ht="12" hidden="1" customHeight="1">
      <c r="A186" s="73"/>
      <c r="B186" s="72" t="s">
        <v>23</v>
      </c>
      <c r="C186" s="80">
        <v>0.45069527774752599</v>
      </c>
      <c r="D186" s="80">
        <v>4.4423695794551001</v>
      </c>
      <c r="E186" s="80">
        <v>4.0754429762992297</v>
      </c>
      <c r="F186" s="80">
        <v>3.3714709214316398</v>
      </c>
      <c r="G186" s="80">
        <v>7.2646627924299906E-2</v>
      </c>
      <c r="H186" s="128"/>
      <c r="I186" s="72" t="s">
        <v>23</v>
      </c>
      <c r="J186" s="80">
        <v>-3.5328794207522298</v>
      </c>
      <c r="K186" s="80">
        <v>-2.75297644717357</v>
      </c>
      <c r="L186" s="80">
        <v>-2.6444694581800401</v>
      </c>
      <c r="M186" s="80">
        <v>4.60834560005343</v>
      </c>
      <c r="N186" s="80">
        <v>25.064505900155101</v>
      </c>
    </row>
    <row r="187" spans="1:14" s="81" customFormat="1" ht="12" hidden="1" customHeight="1">
      <c r="A187" s="73"/>
      <c r="B187" s="72"/>
      <c r="C187" s="84"/>
      <c r="D187" s="84"/>
      <c r="E187" s="84"/>
      <c r="F187" s="84"/>
      <c r="G187" s="84"/>
      <c r="H187" s="128"/>
      <c r="I187" s="72"/>
      <c r="J187" s="84"/>
      <c r="K187" s="84"/>
      <c r="L187" s="84"/>
      <c r="M187" s="84"/>
      <c r="N187" s="84"/>
    </row>
    <row r="188" spans="1:14" s="81" customFormat="1" ht="12" hidden="1" customHeight="1">
      <c r="A188" s="73">
        <v>2022</v>
      </c>
      <c r="B188" s="82" t="s">
        <v>12</v>
      </c>
      <c r="C188" s="80">
        <f t="shared" ref="C188:G194" si="0">(C62/C49-1)*100</f>
        <v>2.7644436786563586</v>
      </c>
      <c r="D188" s="80">
        <f t="shared" si="0"/>
        <v>7.1989924563164331</v>
      </c>
      <c r="E188" s="80">
        <f t="shared" si="0"/>
        <v>5.9192669362348127</v>
      </c>
      <c r="F188" s="80">
        <f t="shared" si="0"/>
        <v>13.356881971667779</v>
      </c>
      <c r="G188" s="80">
        <f t="shared" si="0"/>
        <v>-0.78352659162381766</v>
      </c>
      <c r="H188" s="73">
        <v>2022</v>
      </c>
      <c r="I188" s="82" t="s">
        <v>12</v>
      </c>
      <c r="J188" s="80">
        <f t="shared" ref="J188:N188" si="1">(J62/J49-1)*100</f>
        <v>-1.4782202375902997</v>
      </c>
      <c r="K188" s="80">
        <f t="shared" si="1"/>
        <v>1.0617225529143237</v>
      </c>
      <c r="L188" s="80">
        <f t="shared" si="1"/>
        <v>-0.28514315215713015</v>
      </c>
      <c r="M188" s="80">
        <f t="shared" si="1"/>
        <v>3.7095718345785178</v>
      </c>
      <c r="N188" s="80">
        <f t="shared" si="1"/>
        <v>26.248196146639245</v>
      </c>
    </row>
    <row r="189" spans="1:14" s="81" customFormat="1" ht="12" hidden="1" customHeight="1">
      <c r="A189" s="73"/>
      <c r="B189" s="85" t="s">
        <v>13</v>
      </c>
      <c r="C189" s="80">
        <f t="shared" si="0"/>
        <v>5.4206394447565032</v>
      </c>
      <c r="D189" s="80">
        <f t="shared" si="0"/>
        <v>12.248884242061431</v>
      </c>
      <c r="E189" s="80">
        <f t="shared" si="0"/>
        <v>6.3926132199923824</v>
      </c>
      <c r="F189" s="80">
        <f t="shared" si="0"/>
        <v>15.191942444004813</v>
      </c>
      <c r="G189" s="80">
        <f t="shared" si="0"/>
        <v>-3.9283528944561219</v>
      </c>
      <c r="H189" s="73"/>
      <c r="I189" s="85" t="s">
        <v>13</v>
      </c>
      <c r="J189" s="80">
        <f t="shared" ref="J189:N189" si="2">(J63/J50-1)*100</f>
        <v>3.8901426164230202</v>
      </c>
      <c r="K189" s="80">
        <f t="shared" si="2"/>
        <v>2.7774903667654449</v>
      </c>
      <c r="L189" s="80">
        <f t="shared" si="2"/>
        <v>4.3183218056827455</v>
      </c>
      <c r="M189" s="80">
        <f t="shared" si="2"/>
        <v>4.2333412031478446</v>
      </c>
      <c r="N189" s="80">
        <f t="shared" si="2"/>
        <v>28.352371095804841</v>
      </c>
    </row>
    <row r="190" spans="1:14" s="81" customFormat="1" ht="12" hidden="1" customHeight="1">
      <c r="A190" s="73"/>
      <c r="B190" s="85" t="s">
        <v>14</v>
      </c>
      <c r="C190" s="80">
        <f t="shared" si="0"/>
        <v>7.2727124787180353</v>
      </c>
      <c r="D190" s="80">
        <f t="shared" si="0"/>
        <v>14.04524365919093</v>
      </c>
      <c r="E190" s="80">
        <f t="shared" si="0"/>
        <v>7.4212555510552392</v>
      </c>
      <c r="F190" s="80">
        <f t="shared" si="0"/>
        <v>4.0872034665667467</v>
      </c>
      <c r="G190" s="80">
        <f t="shared" si="0"/>
        <v>2.0154999641658788</v>
      </c>
      <c r="H190" s="128"/>
      <c r="I190" s="85" t="s">
        <v>14</v>
      </c>
      <c r="J190" s="80">
        <f t="shared" ref="J190:N190" si="3">(J64/J51-1)*100</f>
        <v>2.9471943279366641</v>
      </c>
      <c r="K190" s="80">
        <f t="shared" si="3"/>
        <v>9.2574360977125902</v>
      </c>
      <c r="L190" s="80">
        <f t="shared" si="3"/>
        <v>5.5894656368548512</v>
      </c>
      <c r="M190" s="80">
        <f t="shared" si="3"/>
        <v>8.8322587460332613</v>
      </c>
      <c r="N190" s="80">
        <f t="shared" si="3"/>
        <v>24.276306560693396</v>
      </c>
    </row>
    <row r="191" spans="1:14" s="81" customFormat="1" ht="12" hidden="1" customHeight="1">
      <c r="A191" s="73"/>
      <c r="B191" s="85" t="s">
        <v>25</v>
      </c>
      <c r="C191" s="80">
        <f t="shared" si="0"/>
        <v>16.597739693241031</v>
      </c>
      <c r="D191" s="80">
        <f t="shared" si="0"/>
        <v>25.970296888357126</v>
      </c>
      <c r="E191" s="80">
        <f t="shared" si="0"/>
        <v>12.607281020320382</v>
      </c>
      <c r="F191" s="80">
        <f t="shared" si="0"/>
        <v>31.179142620550458</v>
      </c>
      <c r="G191" s="80">
        <f t="shared" si="0"/>
        <v>5.2124178100856566</v>
      </c>
      <c r="H191" s="128"/>
      <c r="I191" s="85" t="s">
        <v>25</v>
      </c>
      <c r="J191" s="80">
        <f t="shared" ref="J191:N191" si="4">(J65/J52-1)*100</f>
        <v>9.5825832408458211</v>
      </c>
      <c r="K191" s="80">
        <f t="shared" si="4"/>
        <v>16.99485113732986</v>
      </c>
      <c r="L191" s="80">
        <f t="shared" si="4"/>
        <v>17.654952603229667</v>
      </c>
      <c r="M191" s="80">
        <f t="shared" si="4"/>
        <v>11.412919422602297</v>
      </c>
      <c r="N191" s="80">
        <f t="shared" si="4"/>
        <v>25.832504742797791</v>
      </c>
    </row>
    <row r="192" spans="1:14" s="81" customFormat="1" ht="12" hidden="1" customHeight="1">
      <c r="A192" s="73"/>
      <c r="B192" s="83" t="s">
        <v>26</v>
      </c>
      <c r="C192" s="80">
        <f t="shared" si="0"/>
        <v>24.196985225132096</v>
      </c>
      <c r="D192" s="80">
        <f t="shared" si="0"/>
        <v>32.142198633721186</v>
      </c>
      <c r="E192" s="80">
        <f t="shared" si="0"/>
        <v>16.356552409370572</v>
      </c>
      <c r="F192" s="80">
        <f t="shared" si="0"/>
        <v>56.38254750583571</v>
      </c>
      <c r="G192" s="80">
        <f t="shared" si="0"/>
        <v>9.1406344907206218</v>
      </c>
      <c r="H192" s="128"/>
      <c r="I192" s="83" t="s">
        <v>26</v>
      </c>
      <c r="J192" s="80">
        <f t="shared" ref="J192:N192" si="5">(J66/J53-1)*100</f>
        <v>17.036224705895098</v>
      </c>
      <c r="K192" s="80">
        <f t="shared" si="5"/>
        <v>21.369127043318748</v>
      </c>
      <c r="L192" s="80">
        <f t="shared" si="5"/>
        <v>28.865160921799159</v>
      </c>
      <c r="M192" s="80">
        <f t="shared" si="5"/>
        <v>17.677187186804932</v>
      </c>
      <c r="N192" s="80">
        <f t="shared" si="5"/>
        <v>25.351948976386417</v>
      </c>
    </row>
    <row r="193" spans="1:14" s="81" customFormat="1" ht="12" hidden="1" customHeight="1">
      <c r="A193" s="73"/>
      <c r="B193" s="83" t="s">
        <v>131</v>
      </c>
      <c r="C193" s="80">
        <f t="shared" si="0"/>
        <v>31.304799541341378</v>
      </c>
      <c r="D193" s="80">
        <f t="shared" si="0"/>
        <v>31.458719741532136</v>
      </c>
      <c r="E193" s="80">
        <f t="shared" si="0"/>
        <v>16.570645037103503</v>
      </c>
      <c r="F193" s="80">
        <f t="shared" si="0"/>
        <v>109.83422167783252</v>
      </c>
      <c r="G193" s="80">
        <f t="shared" si="0"/>
        <v>16.593003261312234</v>
      </c>
      <c r="H193" s="128"/>
      <c r="I193" s="83" t="s">
        <v>131</v>
      </c>
      <c r="J193" s="80">
        <f t="shared" ref="J193:N193" si="6">(J67/J54-1)*100</f>
        <v>25.170083836315893</v>
      </c>
      <c r="K193" s="80">
        <f t="shared" si="6"/>
        <v>26.334107866525724</v>
      </c>
      <c r="L193" s="80">
        <f t="shared" si="6"/>
        <v>40.658637801288755</v>
      </c>
      <c r="M193" s="80">
        <f t="shared" si="6"/>
        <v>25.654295987413601</v>
      </c>
      <c r="N193" s="80">
        <f t="shared" si="6"/>
        <v>28.717582557937192</v>
      </c>
    </row>
    <row r="194" spans="1:14" s="81" customFormat="1" ht="12" hidden="1" customHeight="1">
      <c r="A194" s="73"/>
      <c r="B194" s="83" t="s">
        <v>132</v>
      </c>
      <c r="C194" s="80">
        <f t="shared" si="0"/>
        <v>31.612412657393318</v>
      </c>
      <c r="D194" s="80">
        <f t="shared" si="0"/>
        <v>32.658293434534478</v>
      </c>
      <c r="E194" s="80">
        <f t="shared" si="0"/>
        <v>18.153500705963133</v>
      </c>
      <c r="F194" s="80">
        <f t="shared" si="0"/>
        <v>71.25938797535683</v>
      </c>
      <c r="G194" s="80">
        <f t="shared" si="0"/>
        <v>17.554562463463029</v>
      </c>
      <c r="H194" s="128"/>
      <c r="I194" s="83" t="s">
        <v>132</v>
      </c>
      <c r="J194" s="80">
        <f t="shared" ref="J194:N194" si="7">(J68/J55-1)*100</f>
        <v>25.319669471384575</v>
      </c>
      <c r="K194" s="80">
        <f t="shared" si="7"/>
        <v>26.24179931678059</v>
      </c>
      <c r="L194" s="80">
        <f t="shared" si="7"/>
        <v>43.445426383054084</v>
      </c>
      <c r="M194" s="80">
        <f t="shared" si="7"/>
        <v>31.726238914582929</v>
      </c>
      <c r="N194" s="80">
        <f t="shared" si="7"/>
        <v>26.753149206886363</v>
      </c>
    </row>
    <row r="195" spans="1:14" s="81" customFormat="1" ht="12" hidden="1" customHeight="1">
      <c r="A195" s="73"/>
      <c r="B195" s="83" t="s">
        <v>133</v>
      </c>
      <c r="C195" s="80">
        <f>(C69/C56-1)*100</f>
        <v>30.072194637549178</v>
      </c>
      <c r="D195" s="80">
        <f t="shared" ref="D195:G195" si="8">(D69/D56-1)*100</f>
        <v>32.632190626195602</v>
      </c>
      <c r="E195" s="80">
        <f t="shared" si="8"/>
        <v>16.808597867766515</v>
      </c>
      <c r="F195" s="80">
        <f t="shared" si="8"/>
        <v>50.600696712051715</v>
      </c>
      <c r="G195" s="80">
        <f t="shared" si="8"/>
        <v>16.433516894719347</v>
      </c>
      <c r="H195" s="128"/>
      <c r="I195" s="83" t="s">
        <v>133</v>
      </c>
      <c r="J195" s="80">
        <f>(J69/J56-1)*100</f>
        <v>23.212437758944816</v>
      </c>
      <c r="K195" s="80">
        <f t="shared" ref="K195:N195" si="9">(K69/K56-1)*100</f>
        <v>21.796231332535633</v>
      </c>
      <c r="L195" s="80">
        <f t="shared" si="9"/>
        <v>44.508502860447365</v>
      </c>
      <c r="M195" s="80">
        <f t="shared" si="9"/>
        <v>20.349812672478464</v>
      </c>
      <c r="N195" s="80">
        <f t="shared" si="9"/>
        <v>23.545229805209409</v>
      </c>
    </row>
    <row r="196" spans="1:14" s="81" customFormat="1" ht="12" hidden="1" customHeight="1">
      <c r="A196" s="73"/>
      <c r="B196" s="83" t="s">
        <v>20</v>
      </c>
      <c r="C196" s="80">
        <f t="shared" ref="C196:G196" si="10">(C70/C57-1)*100</f>
        <v>27.098093023370495</v>
      </c>
      <c r="D196" s="80">
        <f t="shared" si="10"/>
        <v>31.499035694362743</v>
      </c>
      <c r="E196" s="80">
        <f t="shared" si="10"/>
        <v>10.482918940622721</v>
      </c>
      <c r="F196" s="80">
        <f t="shared" si="10"/>
        <v>37.276498964400858</v>
      </c>
      <c r="G196" s="80">
        <f t="shared" si="10"/>
        <v>15.457208848765447</v>
      </c>
      <c r="H196" s="128"/>
      <c r="I196" s="83" t="s">
        <v>20</v>
      </c>
      <c r="J196" s="80">
        <f t="shared" ref="J196:N196" si="11">(J70/J57-1)*100</f>
        <v>16.966763208314205</v>
      </c>
      <c r="K196" s="80">
        <f t="shared" si="11"/>
        <v>21.742228593464507</v>
      </c>
      <c r="L196" s="80">
        <f t="shared" si="11"/>
        <v>42.95445151898145</v>
      </c>
      <c r="M196" s="80">
        <f t="shared" si="11"/>
        <v>14.448440447391885</v>
      </c>
      <c r="N196" s="80">
        <f t="shared" si="11"/>
        <v>15.978033607611852</v>
      </c>
    </row>
    <row r="197" spans="1:14" s="81" customFormat="1" ht="12" hidden="1" customHeight="1">
      <c r="A197" s="73"/>
      <c r="B197" s="83" t="s">
        <v>21</v>
      </c>
      <c r="C197" s="80">
        <f>(C71/C58-1)*100</f>
        <v>22.254352673611088</v>
      </c>
      <c r="D197" s="80">
        <f t="shared" ref="D197:G197" si="12">(D71/D58-1)*100</f>
        <v>24.330362768187651</v>
      </c>
      <c r="E197" s="80">
        <f t="shared" si="12"/>
        <v>9.7346576827959996</v>
      </c>
      <c r="F197" s="80">
        <f t="shared" si="12"/>
        <v>33.507198596267898</v>
      </c>
      <c r="G197" s="80">
        <f t="shared" si="12"/>
        <v>10.290966871815744</v>
      </c>
      <c r="H197" s="128"/>
      <c r="I197" s="83" t="s">
        <v>21</v>
      </c>
      <c r="J197" s="80">
        <f>(J71/J58-1)*100</f>
        <v>14.80446039868184</v>
      </c>
      <c r="K197" s="80">
        <f t="shared" ref="K197:N197" si="13">(K71/K58-1)*100</f>
        <v>14.248621176006072</v>
      </c>
      <c r="L197" s="80">
        <f t="shared" si="13"/>
        <v>38.316148264578317</v>
      </c>
      <c r="M197" s="80">
        <f t="shared" si="13"/>
        <v>20.851200758594235</v>
      </c>
      <c r="N197" s="80">
        <f t="shared" si="13"/>
        <v>14.903012495226186</v>
      </c>
    </row>
    <row r="198" spans="1:14" s="81" customFormat="1" ht="12" hidden="1" customHeight="1">
      <c r="A198" s="73"/>
      <c r="B198" s="72" t="s">
        <v>22</v>
      </c>
      <c r="C198" s="80">
        <f t="shared" ref="C198:G198" si="14">(C72/C59-1)*100</f>
        <v>18.280672354857263</v>
      </c>
      <c r="D198" s="80">
        <f t="shared" si="14"/>
        <v>21.007630838927071</v>
      </c>
      <c r="E198" s="80">
        <f t="shared" si="14"/>
        <v>9.7507943764754792</v>
      </c>
      <c r="F198" s="80">
        <f t="shared" si="14"/>
        <v>35.011832057034596</v>
      </c>
      <c r="G198" s="80">
        <f t="shared" si="14"/>
        <v>6.1360894754084239</v>
      </c>
      <c r="H198" s="128"/>
      <c r="I198" s="72" t="s">
        <v>22</v>
      </c>
      <c r="J198" s="80">
        <f>(J72/J59-1)*100</f>
        <v>10.50026284918113</v>
      </c>
      <c r="K198" s="80">
        <f t="shared" ref="K198:N198" si="15">(K72/K59-1)*100</f>
        <v>7.9289893804959988</v>
      </c>
      <c r="L198" s="80">
        <f t="shared" si="15"/>
        <v>31.476110523057031</v>
      </c>
      <c r="M198" s="80">
        <f t="shared" si="15"/>
        <v>20.520827412632457</v>
      </c>
      <c r="N198" s="80">
        <f t="shared" si="15"/>
        <v>6.1761383496484079</v>
      </c>
    </row>
    <row r="199" spans="1:14" s="81" customFormat="1" ht="12" hidden="1" customHeight="1">
      <c r="A199" s="73"/>
      <c r="B199" s="72" t="s">
        <v>23</v>
      </c>
      <c r="C199" s="80">
        <f>(C73/C60-1)*100</f>
        <v>17.403544889637089</v>
      </c>
      <c r="D199" s="80">
        <f t="shared" ref="D199:G199" si="16">(D73/D60-1)*100</f>
        <v>20.759485224749664</v>
      </c>
      <c r="E199" s="80">
        <f t="shared" si="16"/>
        <v>11.975181459984174</v>
      </c>
      <c r="F199" s="80">
        <f t="shared" si="16"/>
        <v>38.615600065701038</v>
      </c>
      <c r="G199" s="80">
        <f t="shared" si="16"/>
        <v>5.7422646018650214</v>
      </c>
      <c r="H199" s="128"/>
      <c r="I199" s="72" t="s">
        <v>23</v>
      </c>
      <c r="J199" s="80">
        <f t="shared" ref="J199:N199" si="17">(J73/J60-1)*100</f>
        <v>8.3603256554320318</v>
      </c>
      <c r="K199" s="80">
        <f t="shared" si="17"/>
        <v>3.0989535978465543</v>
      </c>
      <c r="L199" s="80">
        <f t="shared" si="17"/>
        <v>29.334972135883032</v>
      </c>
      <c r="M199" s="80">
        <f t="shared" si="17"/>
        <v>19.434781021466009</v>
      </c>
      <c r="N199" s="80">
        <f t="shared" si="17"/>
        <v>6.3894943933289872</v>
      </c>
    </row>
    <row r="200" spans="1:14" s="81" customFormat="1" ht="12" hidden="1" customHeight="1">
      <c r="A200" s="73"/>
      <c r="B200" s="72"/>
      <c r="C200" s="80"/>
      <c r="D200" s="80"/>
      <c r="E200" s="80"/>
      <c r="F200" s="80"/>
      <c r="G200" s="80"/>
      <c r="H200" s="128"/>
      <c r="I200" s="72"/>
      <c r="J200" s="80"/>
      <c r="K200" s="80"/>
      <c r="L200" s="80"/>
      <c r="M200" s="80"/>
      <c r="N200" s="80"/>
    </row>
    <row r="201" spans="1:14" s="81" customFormat="1" ht="12" hidden="1" customHeight="1">
      <c r="A201" s="73">
        <v>2023</v>
      </c>
      <c r="B201" s="72" t="s">
        <v>12</v>
      </c>
      <c r="C201" s="80">
        <f t="shared" ref="C201:G205" si="18">(C75/C62-1)*100</f>
        <v>16.193870753856011</v>
      </c>
      <c r="D201" s="80">
        <f t="shared" si="18"/>
        <v>20.89496729888376</v>
      </c>
      <c r="E201" s="80">
        <f t="shared" si="18"/>
        <v>13.035807431398139</v>
      </c>
      <c r="F201" s="80">
        <f t="shared" si="18"/>
        <v>40.639661149242002</v>
      </c>
      <c r="G201" s="80">
        <f t="shared" si="18"/>
        <v>3.3193608166802724</v>
      </c>
      <c r="H201" s="73">
        <v>2023</v>
      </c>
      <c r="I201" s="72" t="s">
        <v>12</v>
      </c>
      <c r="J201" s="80">
        <f t="shared" ref="J201:N204" si="19">(J75/J62-1)*100</f>
        <v>8.9875748688990065</v>
      </c>
      <c r="K201" s="80">
        <f t="shared" si="19"/>
        <v>-2.4432188979745639</v>
      </c>
      <c r="L201" s="80">
        <f t="shared" si="19"/>
        <v>27.699412919212165</v>
      </c>
      <c r="M201" s="80">
        <f t="shared" si="19"/>
        <v>20.417838663939381</v>
      </c>
      <c r="N201" s="80">
        <f t="shared" si="19"/>
        <v>6.0818327949886841</v>
      </c>
    </row>
    <row r="202" spans="1:14" s="81" customFormat="1" ht="12" hidden="1" customHeight="1">
      <c r="A202" s="73"/>
      <c r="B202" s="72" t="s">
        <v>13</v>
      </c>
      <c r="C202" s="80">
        <f t="shared" si="18"/>
        <v>14.076618985052992</v>
      </c>
      <c r="D202" s="80">
        <f t="shared" si="18"/>
        <v>17.934537583158992</v>
      </c>
      <c r="E202" s="80">
        <f t="shared" si="18"/>
        <v>13.390601645781119</v>
      </c>
      <c r="F202" s="80">
        <f t="shared" si="18"/>
        <v>42.12956411544377</v>
      </c>
      <c r="G202" s="80">
        <f t="shared" si="18"/>
        <v>6.6559640695195821</v>
      </c>
      <c r="H202" s="73"/>
      <c r="I202" s="72" t="s">
        <v>13</v>
      </c>
      <c r="J202" s="80">
        <f t="shared" si="19"/>
        <v>5.7975382371556528</v>
      </c>
      <c r="K202" s="80">
        <f t="shared" si="19"/>
        <v>-3.967186644873899</v>
      </c>
      <c r="L202" s="80">
        <f t="shared" si="19"/>
        <v>20.916879663826894</v>
      </c>
      <c r="M202" s="80">
        <f t="shared" si="19"/>
        <v>20.49050119617981</v>
      </c>
      <c r="N202" s="80">
        <f t="shared" si="19"/>
        <v>10.022338412281485</v>
      </c>
    </row>
    <row r="203" spans="1:14" s="81" customFormat="1" ht="12" hidden="1" customHeight="1">
      <c r="A203" s="73"/>
      <c r="B203" s="83" t="s">
        <v>14</v>
      </c>
      <c r="C203" s="80">
        <f t="shared" si="18"/>
        <v>13.797236853486616</v>
      </c>
      <c r="D203" s="80">
        <f t="shared" si="18"/>
        <v>17.688603856119567</v>
      </c>
      <c r="E203" s="80">
        <f t="shared" si="18"/>
        <v>12.997128463540042</v>
      </c>
      <c r="F203" s="80">
        <f t="shared" si="18"/>
        <v>37.33532962269841</v>
      </c>
      <c r="G203" s="80">
        <f t="shared" si="18"/>
        <v>6.4849373185345005</v>
      </c>
      <c r="H203" s="128"/>
      <c r="I203" s="83" t="s">
        <v>14</v>
      </c>
      <c r="J203" s="80">
        <f t="shared" si="19"/>
        <v>6.9067656276902145</v>
      </c>
      <c r="K203" s="80">
        <f t="shared" si="19"/>
        <v>-2.31279455747464</v>
      </c>
      <c r="L203" s="80">
        <f t="shared" si="19"/>
        <v>20.292281981100537</v>
      </c>
      <c r="M203" s="80">
        <f t="shared" si="19"/>
        <v>15.688823290052166</v>
      </c>
      <c r="N203" s="80">
        <f t="shared" si="19"/>
        <v>15.309793557099805</v>
      </c>
    </row>
    <row r="204" spans="1:14" s="81" customFormat="1" ht="12" hidden="1" customHeight="1">
      <c r="A204" s="73"/>
      <c r="B204" s="83" t="s">
        <v>15</v>
      </c>
      <c r="C204" s="80">
        <f t="shared" si="18"/>
        <v>10.036007533961966</v>
      </c>
      <c r="D204" s="80">
        <f t="shared" si="18"/>
        <v>16.179978562684294</v>
      </c>
      <c r="E204" s="80">
        <f t="shared" si="18"/>
        <v>11.258244688167252</v>
      </c>
      <c r="F204" s="80">
        <f t="shared" si="18"/>
        <v>20.294362794386767</v>
      </c>
      <c r="G204" s="80">
        <f t="shared" si="18"/>
        <v>1.0997209169911093</v>
      </c>
      <c r="H204" s="128"/>
      <c r="I204" s="83" t="s">
        <v>15</v>
      </c>
      <c r="J204" s="80">
        <f t="shared" si="19"/>
        <v>0.78012921180254935</v>
      </c>
      <c r="K204" s="80">
        <f t="shared" si="19"/>
        <v>-2.8108804319761482</v>
      </c>
      <c r="L204" s="80">
        <f t="shared" si="19"/>
        <v>15.75615861268551</v>
      </c>
      <c r="M204" s="80">
        <f t="shared" si="19"/>
        <v>10.039221955579848</v>
      </c>
      <c r="N204" s="80">
        <f t="shared" si="19"/>
        <v>7.4266060778075182</v>
      </c>
    </row>
    <row r="205" spans="1:14" s="81" customFormat="1" ht="12" hidden="1" customHeight="1">
      <c r="A205" s="73"/>
      <c r="B205" s="83" t="s">
        <v>16</v>
      </c>
      <c r="C205" s="80">
        <f t="shared" si="18"/>
        <v>2.3611668748188652</v>
      </c>
      <c r="D205" s="80">
        <f t="shared" si="18"/>
        <v>6.3005882656631096</v>
      </c>
      <c r="E205" s="80">
        <f t="shared" si="18"/>
        <v>6.1342320834750108</v>
      </c>
      <c r="F205" s="80">
        <f t="shared" si="18"/>
        <v>10.141669181946412</v>
      </c>
      <c r="G205" s="80">
        <f t="shared" si="18"/>
        <v>-1.1134036990910423</v>
      </c>
      <c r="H205" s="128"/>
      <c r="I205" s="83" t="s">
        <v>16</v>
      </c>
      <c r="J205" s="80">
        <f t="shared" ref="J205:N205" si="20">(J79/J66-1)*100</f>
        <v>-3.4446619027978298</v>
      </c>
      <c r="K205" s="80">
        <f t="shared" si="20"/>
        <v>-1.6212172497902189</v>
      </c>
      <c r="L205" s="80">
        <f t="shared" si="20"/>
        <v>3.9881887894356316</v>
      </c>
      <c r="M205" s="80">
        <f t="shared" si="20"/>
        <v>3.1752322635503205</v>
      </c>
      <c r="N205" s="80">
        <f t="shared" si="20"/>
        <v>1.4021735716529093</v>
      </c>
    </row>
    <row r="206" spans="1:14" s="81" customFormat="1" ht="12" hidden="1" customHeight="1">
      <c r="A206" s="73"/>
      <c r="B206" s="83" t="s">
        <v>17</v>
      </c>
      <c r="C206" s="80">
        <f t="shared" ref="C206:G206" si="21">(C80/C67-1)*100</f>
        <v>2.5978675555468067</v>
      </c>
      <c r="D206" s="80">
        <f t="shared" si="21"/>
        <v>8.4327174526766857</v>
      </c>
      <c r="E206" s="80">
        <f t="shared" si="21"/>
        <v>8.6586766969646511</v>
      </c>
      <c r="F206" s="80">
        <f t="shared" si="21"/>
        <v>12.695532506810103</v>
      </c>
      <c r="G206" s="80">
        <f t="shared" si="21"/>
        <v>0.50889844185701971</v>
      </c>
      <c r="H206" s="128"/>
      <c r="I206" s="83" t="s">
        <v>17</v>
      </c>
      <c r="J206" s="80">
        <f t="shared" ref="J206:N206" si="22">(J80/J67-1)*100</f>
        <v>-3.4035199583777098</v>
      </c>
      <c r="K206" s="80">
        <f t="shared" si="22"/>
        <v>-1.6704261278369659</v>
      </c>
      <c r="L206" s="80">
        <f t="shared" si="22"/>
        <v>0.68875498790037515</v>
      </c>
      <c r="M206" s="80">
        <f t="shared" si="22"/>
        <v>3.4450835253204692</v>
      </c>
      <c r="N206" s="80">
        <f t="shared" si="22"/>
        <v>0.60017102458986837</v>
      </c>
    </row>
    <row r="207" spans="1:14" s="81" customFormat="1" ht="12" hidden="1" customHeight="1">
      <c r="A207" s="73"/>
      <c r="B207" s="83" t="s">
        <v>18</v>
      </c>
      <c r="C207" s="80">
        <f t="shared" ref="C207:G207" si="23">(C81/C68-1)*100</f>
        <v>2.7408381115102687</v>
      </c>
      <c r="D207" s="80">
        <f t="shared" si="23"/>
        <v>6.0726824775402921</v>
      </c>
      <c r="E207" s="80">
        <f t="shared" si="23"/>
        <v>8.5350106387024116</v>
      </c>
      <c r="F207" s="80">
        <f t="shared" si="23"/>
        <v>9.065665360121411</v>
      </c>
      <c r="G207" s="80">
        <f t="shared" si="23"/>
        <v>1.2793648338417674</v>
      </c>
      <c r="H207" s="128"/>
      <c r="I207" s="83" t="s">
        <v>18</v>
      </c>
      <c r="J207" s="80">
        <f t="shared" ref="J207:N207" si="24">(J81/J68-1)*100</f>
        <v>-0.75497179298598116</v>
      </c>
      <c r="K207" s="80">
        <f t="shared" si="24"/>
        <v>-1.4028674093812143</v>
      </c>
      <c r="L207" s="80">
        <f t="shared" si="24"/>
        <v>2.1747275822028289</v>
      </c>
      <c r="M207" s="80">
        <f t="shared" si="24"/>
        <v>3.4490663665078358</v>
      </c>
      <c r="N207" s="80">
        <f t="shared" si="24"/>
        <v>-0.90009571987901271</v>
      </c>
    </row>
    <row r="208" spans="1:14" s="81" customFormat="1" ht="12" hidden="1" customHeight="1">
      <c r="A208" s="73"/>
      <c r="B208" s="83" t="s">
        <v>27</v>
      </c>
      <c r="C208" s="80">
        <f t="shared" ref="C208:G208" si="25">(C82/C69-1)*100</f>
        <v>3.7837016685199787</v>
      </c>
      <c r="D208" s="80">
        <f t="shared" si="25"/>
        <v>7.0129334398223886</v>
      </c>
      <c r="E208" s="80">
        <f t="shared" si="25"/>
        <v>9.7385122014198586</v>
      </c>
      <c r="F208" s="80">
        <f t="shared" si="25"/>
        <v>11.680211409504015</v>
      </c>
      <c r="G208" s="80">
        <f t="shared" si="25"/>
        <v>-8.5220728828461212E-2</v>
      </c>
      <c r="H208" s="128"/>
      <c r="I208" s="83" t="s">
        <v>27</v>
      </c>
      <c r="J208" s="80">
        <f t="shared" ref="J208:N208" si="26">(J82/J69-1)*100</f>
        <v>1.653399578241288</v>
      </c>
      <c r="K208" s="80">
        <f t="shared" si="26"/>
        <v>-0.39055543066471854</v>
      </c>
      <c r="L208" s="80">
        <f t="shared" si="26"/>
        <v>3.2335635647962491</v>
      </c>
      <c r="M208" s="80">
        <f t="shared" si="26"/>
        <v>4.6939188623307482</v>
      </c>
      <c r="N208" s="80">
        <f t="shared" si="26"/>
        <v>-0.34383673998225062</v>
      </c>
    </row>
    <row r="209" spans="1:14" s="81" customFormat="1" ht="12" hidden="1" customHeight="1">
      <c r="A209" s="73"/>
      <c r="B209" s="83" t="s">
        <v>20</v>
      </c>
      <c r="C209" s="80">
        <f t="shared" ref="C209:G209" si="27">(C83/C70-1)*100</f>
        <v>3.7668363518828185</v>
      </c>
      <c r="D209" s="80">
        <f t="shared" si="27"/>
        <v>6.6905003395077323</v>
      </c>
      <c r="E209" s="80">
        <f t="shared" si="27"/>
        <v>10.388147715779894</v>
      </c>
      <c r="F209" s="80">
        <f t="shared" si="27"/>
        <v>7.7644411263802393</v>
      </c>
      <c r="G209" s="80">
        <f t="shared" si="27"/>
        <v>0.83360440518760459</v>
      </c>
      <c r="H209" s="128"/>
      <c r="I209" s="83" t="s">
        <v>28</v>
      </c>
      <c r="J209" s="80">
        <f t="shared" ref="J209:N209" si="28">(J83/J70-1)*100</f>
        <v>1.9033053011535905</v>
      </c>
      <c r="K209" s="80">
        <f t="shared" si="28"/>
        <v>0.51860972248609638</v>
      </c>
      <c r="L209" s="80">
        <f t="shared" si="28"/>
        <v>2.9967268208222819</v>
      </c>
      <c r="M209" s="80">
        <f t="shared" si="28"/>
        <v>3.1785721911559817</v>
      </c>
      <c r="N209" s="80">
        <f t="shared" si="28"/>
        <v>-0.54642173645844672</v>
      </c>
    </row>
    <row r="210" spans="1:14" s="81" customFormat="1" ht="12" hidden="1" customHeight="1">
      <c r="A210" s="73"/>
      <c r="B210" s="83" t="s">
        <v>21</v>
      </c>
      <c r="C210" s="80">
        <f t="shared" ref="C210:G210" si="29">(C84/C71-1)*100</f>
        <v>2.3008563723346365</v>
      </c>
      <c r="D210" s="80">
        <f t="shared" si="29"/>
        <v>4.5940423899605065</v>
      </c>
      <c r="E210" s="80">
        <f t="shared" si="29"/>
        <v>8.4970375300259526</v>
      </c>
      <c r="F210" s="80">
        <f t="shared" si="29"/>
        <v>6.2672267635405232</v>
      </c>
      <c r="G210" s="80">
        <f t="shared" si="29"/>
        <v>0.26998951303867091</v>
      </c>
      <c r="H210" s="128"/>
      <c r="I210" s="83" t="s">
        <v>21</v>
      </c>
      <c r="J210" s="80">
        <f t="shared" ref="J210:N210" si="30">(J84/J71-1)*100</f>
        <v>1.4677807833427536</v>
      </c>
      <c r="K210" s="80">
        <f t="shared" si="30"/>
        <v>1.9952818945964346</v>
      </c>
      <c r="L210" s="80">
        <f t="shared" si="30"/>
        <v>0.44500927194481843</v>
      </c>
      <c r="M210" s="80">
        <f t="shared" si="30"/>
        <v>3.2092264131311499</v>
      </c>
      <c r="N210" s="80">
        <f t="shared" si="30"/>
        <v>-0.90618697279474247</v>
      </c>
    </row>
    <row r="211" spans="1:14" s="81" customFormat="1" ht="12" hidden="1" customHeight="1">
      <c r="A211" s="73"/>
      <c r="B211" s="83" t="s">
        <v>22</v>
      </c>
      <c r="C211" s="80">
        <f t="shared" ref="C211:G211" si="31">(C85/C72-1)*100</f>
        <v>2.8600030376900287</v>
      </c>
      <c r="D211" s="80">
        <f t="shared" si="31"/>
        <v>5.2530188105648357</v>
      </c>
      <c r="E211" s="80">
        <f t="shared" si="31"/>
        <v>8.7022313395438644</v>
      </c>
      <c r="F211" s="80">
        <f t="shared" si="31"/>
        <v>4.1894923134435436</v>
      </c>
      <c r="G211" s="80">
        <f t="shared" si="31"/>
        <v>-0.4301739111298386</v>
      </c>
      <c r="H211" s="128"/>
      <c r="I211" s="83" t="s">
        <v>22</v>
      </c>
      <c r="J211" s="80">
        <f t="shared" ref="J211:N211" si="32">(J85/J72-1)*100</f>
        <v>3.3999440154690141</v>
      </c>
      <c r="K211" s="80">
        <f t="shared" si="32"/>
        <v>2.4192967341676974</v>
      </c>
      <c r="L211" s="80">
        <f t="shared" si="32"/>
        <v>1.117803444091936</v>
      </c>
      <c r="M211" s="80">
        <f t="shared" si="32"/>
        <v>4.2192678544314521</v>
      </c>
      <c r="N211" s="80">
        <f t="shared" si="32"/>
        <v>-0.36811975891031246</v>
      </c>
    </row>
    <row r="212" spans="1:14" s="81" customFormat="1" ht="12" hidden="1" customHeight="1">
      <c r="A212" s="73"/>
      <c r="B212" s="83" t="s">
        <v>23</v>
      </c>
      <c r="C212" s="80">
        <f t="shared" ref="C212:G212" si="33">(C86/C73-1)*100</f>
        <v>3.6080119445023318</v>
      </c>
      <c r="D212" s="80">
        <f t="shared" si="33"/>
        <v>5.0640856781348553</v>
      </c>
      <c r="E212" s="80">
        <f t="shared" si="33"/>
        <v>8.0807001687923652</v>
      </c>
      <c r="F212" s="80">
        <f t="shared" si="33"/>
        <v>2.8107815151539262</v>
      </c>
      <c r="G212" s="80">
        <f t="shared" si="33"/>
        <v>-5.4779850783581718E-2</v>
      </c>
      <c r="H212" s="128"/>
      <c r="I212" s="83" t="s">
        <v>23</v>
      </c>
      <c r="J212" s="80">
        <f t="shared" ref="J212:N212" si="34">(J86/J73-1)*100</f>
        <v>5.9214124213083252</v>
      </c>
      <c r="K212" s="80">
        <f t="shared" si="34"/>
        <v>2.6399104379138061</v>
      </c>
      <c r="L212" s="80">
        <f t="shared" si="34"/>
        <v>2.5339189220159319</v>
      </c>
      <c r="M212" s="80">
        <f t="shared" si="34"/>
        <v>5.1321923718953055</v>
      </c>
      <c r="N212" s="80">
        <f t="shared" si="34"/>
        <v>-6.3127017683550779E-2</v>
      </c>
    </row>
    <row r="213" spans="1:14" s="81" customFormat="1" ht="12" hidden="1" customHeight="1">
      <c r="A213" s="73">
        <v>2019</v>
      </c>
      <c r="B213" s="83"/>
      <c r="C213" s="80">
        <v>8.195543942179782</v>
      </c>
      <c r="D213" s="80">
        <v>8.3836940452174105</v>
      </c>
      <c r="E213" s="80">
        <v>8.4102179221704745</v>
      </c>
      <c r="F213" s="80">
        <v>7.741154568625447</v>
      </c>
      <c r="G213" s="80">
        <v>9.4289506994837353</v>
      </c>
      <c r="H213" s="73">
        <v>2019</v>
      </c>
      <c r="I213" s="84"/>
      <c r="J213" s="84">
        <v>5.1327659913031027</v>
      </c>
      <c r="K213" s="84">
        <v>7.9768033136348606</v>
      </c>
      <c r="L213" s="84">
        <v>9.3345326051845774</v>
      </c>
      <c r="M213" s="84">
        <v>8.586517231245125</v>
      </c>
      <c r="N213" s="84">
        <v>6.9982918285874689</v>
      </c>
    </row>
    <row r="214" spans="1:14" s="81" customFormat="1" ht="12" customHeight="1">
      <c r="A214" s="73">
        <v>2020</v>
      </c>
      <c r="B214" s="83"/>
      <c r="C214" s="80">
        <v>-6.0850759499568738</v>
      </c>
      <c r="D214" s="80">
        <v>1.7012858726414493</v>
      </c>
      <c r="E214" s="80">
        <v>4.7482839431970376</v>
      </c>
      <c r="F214" s="80">
        <v>-12.087352613418673</v>
      </c>
      <c r="G214" s="80">
        <v>-5.0718926719986257</v>
      </c>
      <c r="H214" s="73">
        <v>2020</v>
      </c>
      <c r="I214" s="84"/>
      <c r="J214" s="84">
        <v>-10.16375023972337</v>
      </c>
      <c r="K214" s="84">
        <v>-12.250957465815887</v>
      </c>
      <c r="L214" s="84">
        <v>-11.845222568917293</v>
      </c>
      <c r="M214" s="84">
        <v>5.9525341929903135</v>
      </c>
      <c r="N214" s="84">
        <v>8.8044483299522796</v>
      </c>
    </row>
    <row r="215" spans="1:14" s="81" customFormat="1" ht="12" customHeight="1">
      <c r="A215" s="73">
        <v>2021</v>
      </c>
      <c r="B215" s="83"/>
      <c r="C215" s="80">
        <v>3.4720538050053733</v>
      </c>
      <c r="D215" s="80">
        <v>1.9852777314440289</v>
      </c>
      <c r="E215" s="80">
        <v>4.0679461212750141</v>
      </c>
      <c r="F215" s="80">
        <v>-1.4866002747891116</v>
      </c>
      <c r="G215" s="80">
        <v>6.1863350787419762</v>
      </c>
      <c r="H215" s="73">
        <v>2021</v>
      </c>
      <c r="I215" s="84"/>
      <c r="J215" s="84">
        <v>4.2612401234577391</v>
      </c>
      <c r="K215" s="84">
        <v>5.5794842826391715</v>
      </c>
      <c r="L215" s="84">
        <v>2.008612752970194</v>
      </c>
      <c r="M215" s="84">
        <v>5.9904997453808591</v>
      </c>
      <c r="N215" s="84">
        <v>17.321256136412174</v>
      </c>
    </row>
    <row r="216" spans="1:14" s="81" customFormat="1" ht="12" customHeight="1">
      <c r="A216" s="73">
        <v>2022</v>
      </c>
      <c r="B216" s="83"/>
      <c r="C216" s="80">
        <v>19.166390532741801</v>
      </c>
      <c r="D216" s="80">
        <v>23.578264767713762</v>
      </c>
      <c r="E216" s="80">
        <v>11.785644793246462</v>
      </c>
      <c r="F216" s="80">
        <v>38.564231559261088</v>
      </c>
      <c r="G216" s="80">
        <v>8.0311318150270665</v>
      </c>
      <c r="H216" s="73">
        <v>2022</v>
      </c>
      <c r="I216" s="84"/>
      <c r="J216" s="84">
        <v>12.679599251478606</v>
      </c>
      <c r="K216" s="84">
        <v>13.728309824388489</v>
      </c>
      <c r="L216" s="84">
        <v>26.504377400346527</v>
      </c>
      <c r="M216" s="84">
        <v>16.493851570580276</v>
      </c>
      <c r="N216" s="84">
        <v>20.250530803811586</v>
      </c>
    </row>
    <row r="217" spans="1:14" s="81" customFormat="1" ht="12" customHeight="1">
      <c r="A217" s="73">
        <v>2023</v>
      </c>
      <c r="B217" s="72"/>
      <c r="C217" s="80">
        <v>6.2365773744966475</v>
      </c>
      <c r="D217" s="80">
        <v>9.8562600241918403</v>
      </c>
      <c r="E217" s="80">
        <v>9.8834814834292359</v>
      </c>
      <c r="F217" s="80">
        <v>15.513677343926318</v>
      </c>
      <c r="G217" s="80">
        <v>1.4996369992432079</v>
      </c>
      <c r="H217" s="73">
        <v>2023</v>
      </c>
      <c r="I217" s="84"/>
      <c r="J217" s="84">
        <v>2.3073683733549899</v>
      </c>
      <c r="K217" s="84">
        <v>-0.74685810053824753</v>
      </c>
      <c r="L217" s="84">
        <v>7.6943422175265681</v>
      </c>
      <c r="M217" s="84">
        <v>7.6572498258019124</v>
      </c>
      <c r="N217" s="84">
        <v>2.8762190263263108</v>
      </c>
    </row>
    <row r="218" spans="1:14" s="81" customFormat="1" ht="12" customHeight="1">
      <c r="A218" s="73">
        <v>2024</v>
      </c>
      <c r="B218" s="72"/>
      <c r="C218" s="84">
        <v>4.3982132961370297</v>
      </c>
      <c r="D218" s="84">
        <v>5.1154647157956674</v>
      </c>
      <c r="E218" s="84">
        <v>6.6125429194025571</v>
      </c>
      <c r="F218" s="84">
        <v>5.0193502953663369</v>
      </c>
      <c r="G218" s="84">
        <v>1.4395804531534395</v>
      </c>
      <c r="H218" s="73">
        <v>2024</v>
      </c>
      <c r="I218" s="104"/>
      <c r="J218" s="84">
        <v>4.0533329232056587</v>
      </c>
      <c r="K218" s="84">
        <v>4.1125294150901084</v>
      </c>
      <c r="L218" s="84">
        <v>4.4005102372850899</v>
      </c>
      <c r="M218" s="84">
        <v>4.4985982967496767</v>
      </c>
      <c r="N218" s="84">
        <v>4.8148520897439937</v>
      </c>
    </row>
    <row r="219" spans="1:14" s="81" customFormat="1" ht="12" customHeight="1">
      <c r="A219" s="73">
        <v>2025</v>
      </c>
      <c r="B219" s="72"/>
      <c r="C219" s="84">
        <v>4.456669983143442</v>
      </c>
      <c r="D219" s="84">
        <v>5.1980899326280223</v>
      </c>
      <c r="E219" s="84">
        <v>5.6266429623862564</v>
      </c>
      <c r="F219" s="84">
        <v>7.1823684390675169</v>
      </c>
      <c r="G219" s="84">
        <v>7.617899420809394</v>
      </c>
      <c r="H219" s="73">
        <v>2025</v>
      </c>
      <c r="I219" s="104"/>
      <c r="J219" s="84">
        <v>3.3635253233627935</v>
      </c>
      <c r="K219" s="84">
        <v>3.8305486665080224</v>
      </c>
      <c r="L219" s="84">
        <v>2.7175318903993855</v>
      </c>
      <c r="M219" s="84">
        <v>5.723352253123366</v>
      </c>
      <c r="N219" s="84">
        <v>6.8792117951886382</v>
      </c>
    </row>
    <row r="220" spans="1:14" s="81" customFormat="1" ht="12" customHeight="1">
      <c r="A220" s="73"/>
      <c r="B220" s="72"/>
      <c r="C220" s="80"/>
      <c r="D220" s="80"/>
      <c r="E220" s="80"/>
      <c r="F220" s="80"/>
      <c r="G220" s="73"/>
      <c r="H220" s="72"/>
      <c r="I220" s="84"/>
      <c r="J220" s="84"/>
      <c r="K220" s="84"/>
      <c r="L220" s="84"/>
    </row>
    <row r="221" spans="1:14" s="81" customFormat="1" ht="12" hidden="1" customHeight="1">
      <c r="A221" s="73">
        <v>2024</v>
      </c>
      <c r="B221" s="83" t="s">
        <v>12</v>
      </c>
      <c r="C221" s="80">
        <f t="shared" ref="C221:G221" si="35">(C96/C75-1)*100</f>
        <v>1.4171645252418097</v>
      </c>
      <c r="D221" s="80">
        <f t="shared" si="35"/>
        <v>0.75625235793588264</v>
      </c>
      <c r="E221" s="80">
        <f t="shared" si="35"/>
        <v>4.7511301928416572</v>
      </c>
      <c r="F221" s="80">
        <f t="shared" si="35"/>
        <v>0.72800011979956558</v>
      </c>
      <c r="G221" s="80">
        <f t="shared" si="35"/>
        <v>-0.98498572061067602</v>
      </c>
      <c r="H221" s="73">
        <v>2024</v>
      </c>
      <c r="I221" s="83" t="s">
        <v>12</v>
      </c>
      <c r="J221" s="80">
        <f t="shared" ref="J221:N221" si="36">(J96/J75-1)*100</f>
        <v>3.3078632164346589</v>
      </c>
      <c r="K221" s="80">
        <f t="shared" si="36"/>
        <v>1.4209245432099449</v>
      </c>
      <c r="L221" s="80">
        <f t="shared" si="36"/>
        <v>1.4694258327132559</v>
      </c>
      <c r="M221" s="80">
        <f t="shared" si="36"/>
        <v>1.2620652272920641</v>
      </c>
      <c r="N221" s="80">
        <f t="shared" si="36"/>
        <v>-6.6025825661031323E-2</v>
      </c>
    </row>
    <row r="222" spans="1:14" s="81" customFormat="1" ht="12" hidden="1" customHeight="1">
      <c r="A222" s="73"/>
      <c r="B222" s="72" t="s">
        <v>13</v>
      </c>
      <c r="C222" s="80">
        <f t="shared" ref="C222:G222" si="37">(C97/C76-1)*100</f>
        <v>4.5742554885709996</v>
      </c>
      <c r="D222" s="80">
        <f t="shared" si="37"/>
        <v>4.9354685763197903</v>
      </c>
      <c r="E222" s="80">
        <f t="shared" si="37"/>
        <v>7.0161678148121798</v>
      </c>
      <c r="F222" s="80">
        <f t="shared" si="37"/>
        <v>3.1671306436125368</v>
      </c>
      <c r="G222" s="80">
        <f t="shared" si="37"/>
        <v>-1.250554161997719</v>
      </c>
      <c r="H222" s="73"/>
      <c r="I222" s="72" t="s">
        <v>13</v>
      </c>
      <c r="J222" s="80">
        <f t="shared" ref="J222:N222" si="38">(J97/J76-1)*100</f>
        <v>4.3124132191321607</v>
      </c>
      <c r="K222" s="80">
        <f t="shared" si="38"/>
        <v>6.218235289533447</v>
      </c>
      <c r="L222" s="80">
        <f t="shared" si="38"/>
        <v>5.9483094259632718</v>
      </c>
      <c r="M222" s="80">
        <f t="shared" si="38"/>
        <v>2.7918521524982198</v>
      </c>
      <c r="N222" s="80">
        <f t="shared" si="38"/>
        <v>-0.24865897669852366</v>
      </c>
    </row>
    <row r="223" spans="1:14" s="81" customFormat="1" ht="12" hidden="1" customHeight="1">
      <c r="A223" s="73"/>
      <c r="B223" s="83" t="s">
        <v>14</v>
      </c>
      <c r="C223" s="80">
        <f t="shared" ref="C223:G223" si="39">(C98/C77-1)*100</f>
        <v>5.368495075681512</v>
      </c>
      <c r="D223" s="80">
        <f t="shared" si="39"/>
        <v>6.3143828402267177</v>
      </c>
      <c r="E223" s="80">
        <f t="shared" si="39"/>
        <v>7.7693708333582245</v>
      </c>
      <c r="F223" s="80">
        <f t="shared" si="39"/>
        <v>3.5314773461256221</v>
      </c>
      <c r="G223" s="80">
        <f t="shared" si="39"/>
        <v>-0.87858343685199847</v>
      </c>
      <c r="H223" s="128"/>
      <c r="I223" s="83" t="s">
        <v>14</v>
      </c>
      <c r="J223" s="80">
        <f t="shared" ref="J223:N223" si="40">(J98/J77-1)*100</f>
        <v>4.9098961671673047</v>
      </c>
      <c r="K223" s="80">
        <f t="shared" si="40"/>
        <v>6.7860682948682083</v>
      </c>
      <c r="L223" s="80">
        <f t="shared" si="40"/>
        <v>6.3248066230367828</v>
      </c>
      <c r="M223" s="80">
        <f t="shared" si="40"/>
        <v>2.7210964322664122</v>
      </c>
      <c r="N223" s="80">
        <f t="shared" si="40"/>
        <v>4.9719080725902254</v>
      </c>
    </row>
    <row r="224" spans="1:14" s="81" customFormat="1" ht="12" hidden="1" customHeight="1">
      <c r="A224" s="73"/>
      <c r="B224" s="83" t="s">
        <v>15</v>
      </c>
      <c r="C224" s="80">
        <f t="shared" ref="C224:G224" si="41">(C99/C78-1)*100</f>
        <v>3.5345663801225946</v>
      </c>
      <c r="D224" s="80">
        <f t="shared" si="41"/>
        <v>3.1940688087199076</v>
      </c>
      <c r="E224" s="80">
        <f t="shared" si="41"/>
        <v>5.9163172609610903</v>
      </c>
      <c r="F224" s="80">
        <f t="shared" si="41"/>
        <v>4.1770418348633376</v>
      </c>
      <c r="G224" s="80">
        <f t="shared" si="41"/>
        <v>2.7283269659944764</v>
      </c>
      <c r="H224" s="128"/>
      <c r="I224" s="83" t="s">
        <v>15</v>
      </c>
      <c r="J224" s="80">
        <f t="shared" ref="J224:N224" si="42">(J99/J78-1)*100</f>
        <v>4.8314644043733201</v>
      </c>
      <c r="K224" s="80">
        <f t="shared" si="42"/>
        <v>4.3864099520681821</v>
      </c>
      <c r="L224" s="80">
        <f t="shared" si="42"/>
        <v>2.7725777474551405</v>
      </c>
      <c r="M224" s="80">
        <f t="shared" si="42"/>
        <v>3.0834628737716807</v>
      </c>
      <c r="N224" s="80">
        <f t="shared" si="42"/>
        <v>5.011262943163497</v>
      </c>
    </row>
    <row r="225" spans="1:14" s="81" customFormat="1" ht="12" hidden="1" customHeight="1">
      <c r="A225" s="73"/>
      <c r="B225" s="83" t="s">
        <v>16</v>
      </c>
      <c r="C225" s="80">
        <f t="shared" ref="C225:G225" si="43">(C100/C79-1)*100</f>
        <v>6.7642409780989343</v>
      </c>
      <c r="D225" s="80">
        <f t="shared" si="43"/>
        <v>9.0057347415449343</v>
      </c>
      <c r="E225" s="80">
        <f t="shared" si="43"/>
        <v>8.4989165581432111</v>
      </c>
      <c r="F225" s="80">
        <f t="shared" si="43"/>
        <v>7.4651700539909216</v>
      </c>
      <c r="G225" s="80">
        <f t="shared" si="43"/>
        <v>-9.2074167105582472E-2</v>
      </c>
      <c r="H225" s="128"/>
      <c r="I225" s="83" t="s">
        <v>16</v>
      </c>
      <c r="J225" s="80">
        <f t="shared" ref="J225:N225" si="44">(J100/J79-1)*100</f>
        <v>5.362716755871455</v>
      </c>
      <c r="K225" s="80">
        <f t="shared" si="44"/>
        <v>4.0174928066193605</v>
      </c>
      <c r="L225" s="80">
        <f t="shared" si="44"/>
        <v>7.8632539077496677</v>
      </c>
      <c r="M225" s="80">
        <f t="shared" si="44"/>
        <v>5.1252490295100372</v>
      </c>
      <c r="N225" s="80">
        <f t="shared" si="44"/>
        <v>6.5371484143227798</v>
      </c>
    </row>
    <row r="226" spans="1:14" s="81" customFormat="1" ht="12" hidden="1" customHeight="1">
      <c r="A226" s="73"/>
      <c r="B226" s="83" t="s">
        <v>17</v>
      </c>
      <c r="C226" s="80">
        <f t="shared" ref="C226:G226" si="45">(C101/C80-1)*100</f>
        <v>6.2864648844479287</v>
      </c>
      <c r="D226" s="80">
        <f t="shared" si="45"/>
        <v>6.6081318896115793</v>
      </c>
      <c r="E226" s="80">
        <f t="shared" si="45"/>
        <v>7.3381287992979827</v>
      </c>
      <c r="F226" s="80">
        <f t="shared" si="45"/>
        <v>3.7787265671720416</v>
      </c>
      <c r="G226" s="80">
        <f t="shared" si="45"/>
        <v>-0.291834890523468</v>
      </c>
      <c r="H226" s="128"/>
      <c r="I226" s="83" t="s">
        <v>17</v>
      </c>
      <c r="J226" s="80">
        <f t="shared" ref="J226:N226" si="46">(J101/J80-1)*100</f>
        <v>6.904134957680097</v>
      </c>
      <c r="K226" s="80">
        <f t="shared" si="46"/>
        <v>3.2057275055689338</v>
      </c>
      <c r="L226" s="80">
        <f t="shared" si="46"/>
        <v>8.5551592246369434</v>
      </c>
      <c r="M226" s="80">
        <f t="shared" si="46"/>
        <v>5.1514535488006885</v>
      </c>
      <c r="N226" s="80">
        <f t="shared" si="46"/>
        <v>6.4407483338785987</v>
      </c>
    </row>
    <row r="227" spans="1:14" s="81" customFormat="1" ht="12" hidden="1" customHeight="1">
      <c r="A227" s="73"/>
      <c r="B227" s="83" t="s">
        <v>18</v>
      </c>
      <c r="C227" s="80">
        <f t="shared" ref="C227:G227" si="47">(C102/C81-1)*100</f>
        <v>4.5513059405710488</v>
      </c>
      <c r="D227" s="80">
        <f t="shared" si="47"/>
        <v>6.1326286393633689</v>
      </c>
      <c r="E227" s="80">
        <f t="shared" si="47"/>
        <v>6.1855736623314783</v>
      </c>
      <c r="F227" s="80">
        <f t="shared" si="47"/>
        <v>5.7566371403227956</v>
      </c>
      <c r="G227" s="80">
        <f t="shared" si="47"/>
        <v>2.5645223354485269</v>
      </c>
      <c r="H227" s="128"/>
      <c r="I227" s="83" t="s">
        <v>18</v>
      </c>
      <c r="J227" s="80">
        <f t="shared" ref="J227:N227" si="48">(J102/J81-1)*100</f>
        <v>4.1731246495318342</v>
      </c>
      <c r="K227" s="80">
        <f t="shared" si="48"/>
        <v>3.4728848813156965</v>
      </c>
      <c r="L227" s="80">
        <f t="shared" si="48"/>
        <v>3.6277248279723562</v>
      </c>
      <c r="M227" s="80">
        <f t="shared" si="48"/>
        <v>5.6824086029698462</v>
      </c>
      <c r="N227" s="80">
        <f t="shared" si="48"/>
        <v>7.6951437937157863</v>
      </c>
    </row>
    <row r="228" spans="1:14" s="81" customFormat="1" ht="12" hidden="1" customHeight="1">
      <c r="A228" s="73"/>
      <c r="B228" s="83" t="s">
        <v>19</v>
      </c>
      <c r="C228" s="80">
        <f t="shared" ref="C228:G228" si="49">(C103/C82-1)*100</f>
        <v>3.9506650058198423</v>
      </c>
      <c r="D228" s="80">
        <f t="shared" si="49"/>
        <v>6.3370794349609794</v>
      </c>
      <c r="E228" s="80">
        <f t="shared" si="49"/>
        <v>6.4551782106560651</v>
      </c>
      <c r="F228" s="80">
        <f t="shared" si="49"/>
        <v>4.282388355299771</v>
      </c>
      <c r="G228" s="80">
        <f t="shared" si="49"/>
        <v>2.0602089867473694</v>
      </c>
      <c r="H228" s="128"/>
      <c r="I228" s="83" t="s">
        <v>19</v>
      </c>
      <c r="J228" s="80">
        <f t="shared" ref="J228:N228" si="50">(J103/J82-1)*100</f>
        <v>2.3877379959784895</v>
      </c>
      <c r="K228" s="80">
        <f t="shared" si="50"/>
        <v>4.5503682586945704</v>
      </c>
      <c r="L228" s="80">
        <f t="shared" si="50"/>
        <v>2.4189328024551315</v>
      </c>
      <c r="M228" s="80">
        <f t="shared" si="50"/>
        <v>4.7507046432916811</v>
      </c>
      <c r="N228" s="80">
        <f t="shared" si="50"/>
        <v>7.7481923777141581</v>
      </c>
    </row>
    <row r="229" spans="1:14" s="81" customFormat="1" ht="12" hidden="1" customHeight="1">
      <c r="A229" s="73"/>
      <c r="B229" s="83" t="s">
        <v>20</v>
      </c>
      <c r="C229" s="80">
        <f t="shared" ref="C229:G229" si="51">(C104/C83-1)*100</f>
        <v>3.757907315992437</v>
      </c>
      <c r="D229" s="80">
        <f t="shared" si="51"/>
        <v>4.936054067719331</v>
      </c>
      <c r="E229" s="80">
        <f t="shared" si="51"/>
        <v>6.6652337624234947</v>
      </c>
      <c r="F229" s="80">
        <f t="shared" si="51"/>
        <v>6.1883215332299235</v>
      </c>
      <c r="G229" s="80">
        <f t="shared" si="51"/>
        <v>1.8604225094771554</v>
      </c>
      <c r="H229" s="128"/>
      <c r="I229" s="83" t="s">
        <v>20</v>
      </c>
      <c r="J229" s="80">
        <f t="shared" ref="J229:N229" si="52">(J104/J83-1)*100</f>
        <v>3.7018299329235393</v>
      </c>
      <c r="K229" s="80">
        <f t="shared" si="52"/>
        <v>4.2480962328127259</v>
      </c>
      <c r="L229" s="80">
        <f t="shared" si="52"/>
        <v>2.4360666136967968</v>
      </c>
      <c r="M229" s="80">
        <f t="shared" si="52"/>
        <v>7.1238359287276287</v>
      </c>
      <c r="N229" s="80">
        <f t="shared" si="52"/>
        <v>4.6024283721607606</v>
      </c>
    </row>
    <row r="230" spans="1:14" s="81" customFormat="1" ht="12" hidden="1" customHeight="1">
      <c r="A230" s="73"/>
      <c r="B230" s="83" t="s">
        <v>21</v>
      </c>
      <c r="C230" s="80">
        <f t="shared" ref="C230:G230" si="53">(C105/C84-1)*100</f>
        <v>5.0247053072913106</v>
      </c>
      <c r="D230" s="80">
        <f t="shared" si="53"/>
        <v>6.7800485840857183</v>
      </c>
      <c r="E230" s="80">
        <f t="shared" si="53"/>
        <v>8.3242015549183979</v>
      </c>
      <c r="F230" s="80">
        <f t="shared" si="53"/>
        <v>7.6216653319344019</v>
      </c>
      <c r="G230" s="80">
        <f t="shared" si="53"/>
        <v>2.2222022800117092</v>
      </c>
      <c r="H230" s="128"/>
      <c r="I230" s="83" t="s">
        <v>21</v>
      </c>
      <c r="J230" s="80">
        <f t="shared" ref="J230:N230" si="54">(J105/J84-1)*100</f>
        <v>3.426195751455019</v>
      </c>
      <c r="K230" s="80">
        <f t="shared" si="54"/>
        <v>4.1491054372013503</v>
      </c>
      <c r="L230" s="80">
        <f t="shared" si="54"/>
        <v>4.3392734498622909</v>
      </c>
      <c r="M230" s="80">
        <f t="shared" si="54"/>
        <v>7.2196666575689461</v>
      </c>
      <c r="N230" s="80">
        <f t="shared" si="54"/>
        <v>5.2067333747568556</v>
      </c>
    </row>
    <row r="231" spans="1:14" s="81" customFormat="1" ht="12" hidden="1" customHeight="1">
      <c r="A231" s="73"/>
      <c r="B231" s="83" t="s">
        <v>22</v>
      </c>
      <c r="C231" s="80">
        <f t="shared" ref="C231:G231" si="55">(C106/C85-1)*100</f>
        <v>4.1147652371859689</v>
      </c>
      <c r="D231" s="80">
        <f t="shared" si="55"/>
        <v>3.4418548033829044</v>
      </c>
      <c r="E231" s="80">
        <f t="shared" si="55"/>
        <v>5.4635442236727894</v>
      </c>
      <c r="F231" s="80">
        <f t="shared" si="55"/>
        <v>6.5834147008063226</v>
      </c>
      <c r="G231" s="80">
        <f t="shared" si="55"/>
        <v>5.2738588190651692</v>
      </c>
      <c r="H231" s="128"/>
      <c r="I231" s="83" t="s">
        <v>22</v>
      </c>
      <c r="J231" s="80">
        <f t="shared" ref="J231:N231" si="56">(J106/J85-1)*100</f>
        <v>2.7903865536892836</v>
      </c>
      <c r="K231" s="80">
        <f t="shared" si="56"/>
        <v>3.4761767431340296</v>
      </c>
      <c r="L231" s="80">
        <f t="shared" si="56"/>
        <v>4.2373486620529199</v>
      </c>
      <c r="M231" s="80">
        <f t="shared" si="56"/>
        <v>4.5565670491876764</v>
      </c>
      <c r="N231" s="80">
        <f t="shared" si="56"/>
        <v>5.5318904699815263</v>
      </c>
    </row>
    <row r="232" spans="1:14" s="81" customFormat="1" ht="12" hidden="1" customHeight="1">
      <c r="A232" s="73"/>
      <c r="B232" s="88" t="s">
        <v>23</v>
      </c>
      <c r="C232" s="80">
        <f t="shared" ref="C232:G232" si="57">(C107/C86-1)*100</f>
        <v>3.568092763962305</v>
      </c>
      <c r="D232" s="80">
        <f t="shared" si="57"/>
        <v>3.1656051973294241</v>
      </c>
      <c r="E232" s="80">
        <f t="shared" si="57"/>
        <v>5.0644191805731431</v>
      </c>
      <c r="F232" s="80">
        <f t="shared" si="57"/>
        <v>6.9292571379216517</v>
      </c>
      <c r="G232" s="80">
        <f t="shared" si="57"/>
        <v>4.0066746868691494</v>
      </c>
      <c r="H232" s="128"/>
      <c r="I232" s="88" t="s">
        <v>23</v>
      </c>
      <c r="J232" s="80">
        <f t="shared" ref="J232:N232" si="58">(J107/J86-1)*100</f>
        <v>2.7989089212667961</v>
      </c>
      <c r="K232" s="80">
        <f t="shared" si="58"/>
        <v>3.5843793490223819</v>
      </c>
      <c r="L232" s="80">
        <f t="shared" si="58"/>
        <v>3.2789707475372021</v>
      </c>
      <c r="M232" s="80">
        <f t="shared" si="58"/>
        <v>4.3776675181787184</v>
      </c>
      <c r="N232" s="80">
        <f t="shared" si="58"/>
        <v>4.3363389620342918</v>
      </c>
    </row>
    <row r="233" spans="1:14" s="81" customFormat="1" ht="12" hidden="1" customHeight="1">
      <c r="A233" s="73"/>
      <c r="B233" s="89"/>
      <c r="C233" s="80"/>
      <c r="D233" s="80"/>
      <c r="E233" s="80"/>
      <c r="F233" s="80"/>
      <c r="G233" s="80"/>
      <c r="H233" s="128"/>
      <c r="I233" s="89"/>
      <c r="J233" s="80"/>
      <c r="K233" s="80"/>
      <c r="L233" s="80"/>
      <c r="M233" s="80"/>
      <c r="N233" s="80"/>
    </row>
    <row r="234" spans="1:14" s="81" customFormat="1" ht="12" customHeight="1">
      <c r="A234" s="73">
        <v>2025</v>
      </c>
      <c r="B234" s="88" t="s">
        <v>12</v>
      </c>
      <c r="C234" s="80">
        <f t="shared" ref="C234:G234" si="59">(C109/C96-1)*100</f>
        <v>6.609465250631219</v>
      </c>
      <c r="D234" s="80">
        <f t="shared" si="59"/>
        <v>7.5739289478878202</v>
      </c>
      <c r="E234" s="80">
        <f t="shared" si="59"/>
        <v>8.2622956248885604</v>
      </c>
      <c r="F234" s="80">
        <f t="shared" si="59"/>
        <v>7.8276125076834457</v>
      </c>
      <c r="G234" s="80">
        <f t="shared" si="59"/>
        <v>7.4817011877711392</v>
      </c>
      <c r="H234" s="73">
        <v>2025</v>
      </c>
      <c r="I234" s="88" t="s">
        <v>12</v>
      </c>
      <c r="J234" s="80">
        <f t="shared" ref="J234:N234" si="60">(J109/J96-1)*100</f>
        <v>4.0588851610104726</v>
      </c>
      <c r="K234" s="80">
        <f t="shared" si="60"/>
        <v>8.4466956918087597</v>
      </c>
      <c r="L234" s="80">
        <f t="shared" si="60"/>
        <v>5.6766885409380574</v>
      </c>
      <c r="M234" s="80">
        <f t="shared" si="60"/>
        <v>9.386885757473884</v>
      </c>
      <c r="N234" s="80">
        <f t="shared" si="60"/>
        <v>8.1163593718778237</v>
      </c>
    </row>
    <row r="235" spans="1:14" s="81" customFormat="1" ht="12" customHeight="1">
      <c r="A235" s="73"/>
      <c r="B235" s="88" t="s">
        <v>13</v>
      </c>
      <c r="C235" s="80">
        <f t="shared" ref="C235:G235" si="61">(C110/C97-1)*100</f>
        <v>4.0136241608565992</v>
      </c>
      <c r="D235" s="80">
        <f t="shared" si="61"/>
        <v>3.3291640314964788</v>
      </c>
      <c r="E235" s="80">
        <f t="shared" si="61"/>
        <v>5.2357487313379192</v>
      </c>
      <c r="F235" s="80">
        <f t="shared" si="61"/>
        <v>5.5787191311665874</v>
      </c>
      <c r="G235" s="80">
        <f t="shared" si="61"/>
        <v>7.8811914821547147</v>
      </c>
      <c r="H235" s="73"/>
      <c r="I235" s="88" t="s">
        <v>13</v>
      </c>
      <c r="J235" s="80">
        <f t="shared" ref="J235:N235" si="62">(J110/J97-1)*100</f>
        <v>4.0173497302200545</v>
      </c>
      <c r="K235" s="80">
        <f t="shared" si="62"/>
        <v>7.2808513973434685</v>
      </c>
      <c r="L235" s="80">
        <f t="shared" si="62"/>
        <v>2.0954697044804682</v>
      </c>
      <c r="M235" s="80">
        <f t="shared" si="62"/>
        <v>6.0363305686114366</v>
      </c>
      <c r="N235" s="80">
        <f t="shared" si="62"/>
        <v>8.4339882274267133</v>
      </c>
    </row>
    <row r="236" spans="1:14" s="81" customFormat="1" ht="12" customHeight="1">
      <c r="A236" s="73"/>
      <c r="B236" s="83" t="s">
        <v>24</v>
      </c>
      <c r="C236" s="80">
        <f t="shared" ref="C236:G236" si="63">(C111/C98-1)*100</f>
        <v>4.9354124083633932</v>
      </c>
      <c r="D236" s="80">
        <f t="shared" si="63"/>
        <v>4.1015073115976408</v>
      </c>
      <c r="E236" s="80">
        <f t="shared" si="63"/>
        <v>6.6916354851390025</v>
      </c>
      <c r="F236" s="80">
        <f t="shared" si="63"/>
        <v>7.6830321955894565</v>
      </c>
      <c r="G236" s="80">
        <f t="shared" si="63"/>
        <v>7.5956901623437822</v>
      </c>
      <c r="H236" s="73"/>
      <c r="I236" s="83" t="s">
        <v>24</v>
      </c>
      <c r="J236" s="80">
        <f t="shared" ref="J236:N236" si="64">(J111/J98-1)*100</f>
        <v>5.160095356612282</v>
      </c>
      <c r="K236" s="80">
        <f t="shared" si="64"/>
        <v>1.8122543203199726</v>
      </c>
      <c r="L236" s="80">
        <f t="shared" si="64"/>
        <v>4.3657830923012675</v>
      </c>
      <c r="M236" s="80">
        <f t="shared" si="64"/>
        <v>8.6469780760765946</v>
      </c>
      <c r="N236" s="80">
        <f t="shared" si="64"/>
        <v>7.9878994305095929</v>
      </c>
    </row>
    <row r="237" spans="1:14" s="81" customFormat="1" ht="12" customHeight="1">
      <c r="A237" s="73"/>
      <c r="B237" s="88" t="s">
        <v>15</v>
      </c>
      <c r="C237" s="80">
        <f t="shared" ref="C237:G237" si="65">(C112/C99-1)*100</f>
        <v>3.3616334491775923</v>
      </c>
      <c r="D237" s="80">
        <f t="shared" si="65"/>
        <v>2.1766031881013337</v>
      </c>
      <c r="E237" s="80">
        <f t="shared" si="65"/>
        <v>6.3933881678070792</v>
      </c>
      <c r="F237" s="80">
        <f t="shared" si="65"/>
        <v>5.6763655450349004</v>
      </c>
      <c r="G237" s="80">
        <f t="shared" si="65"/>
        <v>7.4369792548499625</v>
      </c>
      <c r="H237" s="73"/>
      <c r="I237" s="88" t="s">
        <v>15</v>
      </c>
      <c r="J237" s="80">
        <f t="shared" ref="J237:N237" si="66">(J112/J99-1)*100</f>
        <v>3.1912632996217161</v>
      </c>
      <c r="K237" s="80">
        <f t="shared" si="66"/>
        <v>2.2758970656957977</v>
      </c>
      <c r="L237" s="80">
        <f t="shared" si="66"/>
        <v>2.2376165787904911</v>
      </c>
      <c r="M237" s="80">
        <f t="shared" si="66"/>
        <v>7.222934261884606</v>
      </c>
      <c r="N237" s="80">
        <f t="shared" si="66"/>
        <v>5.6034595798842401</v>
      </c>
    </row>
    <row r="238" spans="1:14" s="81" customFormat="1" ht="12" customHeight="1">
      <c r="A238" s="73"/>
      <c r="B238" s="83" t="s">
        <v>16</v>
      </c>
      <c r="C238" s="80">
        <f t="shared" ref="C238:G238" si="67">(C113/C100-1)*100</f>
        <v>3.7372876671849076</v>
      </c>
      <c r="D238" s="80">
        <f t="shared" si="67"/>
        <v>2.2880086241270803</v>
      </c>
      <c r="E238" s="80">
        <f t="shared" si="67"/>
        <v>5.381845847895006</v>
      </c>
      <c r="F238" s="80">
        <f t="shared" si="67"/>
        <v>5.8482225403863497</v>
      </c>
      <c r="G238" s="80">
        <f t="shared" si="67"/>
        <v>7.7051943182573801</v>
      </c>
      <c r="H238" s="73"/>
      <c r="I238" s="83" t="s">
        <v>16</v>
      </c>
      <c r="J238" s="80">
        <f t="shared" ref="J238:N238" si="68">(J113/J100-1)*100</f>
        <v>5.447339785061267</v>
      </c>
      <c r="K238" s="80">
        <f t="shared" si="68"/>
        <v>2.7913165976126253</v>
      </c>
      <c r="L238" s="80">
        <f t="shared" si="68"/>
        <v>2.6002592669932989</v>
      </c>
      <c r="M238" s="80">
        <f t="shared" si="68"/>
        <v>5.7605278081548583</v>
      </c>
      <c r="N238" s="80">
        <f t="shared" si="68"/>
        <v>3.7145416230857098</v>
      </c>
    </row>
    <row r="239" spans="1:14" s="81" customFormat="1" ht="12" customHeight="1">
      <c r="A239" s="73"/>
      <c r="B239" s="88" t="s">
        <v>17</v>
      </c>
      <c r="C239" s="80">
        <f t="shared" ref="C239:G239" si="69">(C114/C101-1)*100</f>
        <v>4.1405850685020118</v>
      </c>
      <c r="D239" s="80">
        <f t="shared" si="69"/>
        <v>4.0962973793547075</v>
      </c>
      <c r="E239" s="80">
        <f t="shared" si="69"/>
        <v>5.7134994502871184</v>
      </c>
      <c r="F239" s="80">
        <f t="shared" si="69"/>
        <v>6.7742210134143832</v>
      </c>
      <c r="G239" s="80">
        <f t="shared" si="69"/>
        <v>6.9005798945978913</v>
      </c>
      <c r="H239" s="73"/>
      <c r="I239" s="88" t="s">
        <v>17</v>
      </c>
      <c r="J239" s="80">
        <f t="shared" ref="J239:N239" si="70">(J114/J101-1)*100</f>
        <v>3.6991735935252734</v>
      </c>
      <c r="K239" s="80">
        <f t="shared" si="70"/>
        <v>3.2869914595577754</v>
      </c>
      <c r="L239" s="80">
        <f t="shared" si="70"/>
        <v>2.9867004324477753</v>
      </c>
      <c r="M239" s="80">
        <f t="shared" si="70"/>
        <v>4.8285182150462846</v>
      </c>
      <c r="N239" s="80">
        <f t="shared" si="70"/>
        <v>4.9455248191050849</v>
      </c>
    </row>
    <row r="240" spans="1:14" s="81" customFormat="1" ht="12" customHeight="1">
      <c r="A240" s="73"/>
      <c r="B240" s="88" t="s">
        <v>18</v>
      </c>
      <c r="C240" s="80">
        <f t="shared" ref="C240:G240" si="71">(C115/C102-1)*100</f>
        <v>4.3569625325828865</v>
      </c>
      <c r="D240" s="80">
        <f t="shared" si="71"/>
        <v>3.9187703883326597</v>
      </c>
      <c r="E240" s="80">
        <f t="shared" si="71"/>
        <v>5.0816793690187767</v>
      </c>
      <c r="F240" s="80">
        <f t="shared" si="71"/>
        <v>7.3494464402823256</v>
      </c>
      <c r="G240" s="80">
        <f t="shared" si="71"/>
        <v>7.0772903366356443</v>
      </c>
      <c r="H240" s="73"/>
      <c r="I240" s="88" t="s">
        <v>18</v>
      </c>
      <c r="J240" s="80">
        <f t="shared" ref="J240:N240" si="72">(J115/J102-1)*100</f>
        <v>3.399381385070277</v>
      </c>
      <c r="K240" s="80">
        <f t="shared" si="72"/>
        <v>2.970418582264478</v>
      </c>
      <c r="L240" s="80">
        <f t="shared" si="72"/>
        <v>3.8814447470802094</v>
      </c>
      <c r="M240" s="80">
        <f t="shared" si="72"/>
        <v>4.5978694056084235</v>
      </c>
      <c r="N240" s="80">
        <f t="shared" si="72"/>
        <v>5.1446253802209352</v>
      </c>
    </row>
    <row r="241" spans="1:14" s="81" customFormat="1" ht="12" customHeight="1">
      <c r="A241" s="72"/>
      <c r="B241" s="83" t="s">
        <v>19</v>
      </c>
      <c r="C241" s="80">
        <f t="shared" ref="C241:G241" si="73">(C116/C103-1)*100</f>
        <v>3.7076760535624143</v>
      </c>
      <c r="D241" s="80">
        <f t="shared" si="73"/>
        <v>3.9250279089668938</v>
      </c>
      <c r="E241" s="80">
        <f t="shared" si="73"/>
        <v>4.276372710009535</v>
      </c>
      <c r="F241" s="80">
        <f t="shared" si="73"/>
        <v>6.1938095493044409</v>
      </c>
      <c r="G241" s="80">
        <f t="shared" si="73"/>
        <v>6.7227959905550305</v>
      </c>
      <c r="H241" s="72"/>
      <c r="I241" s="83" t="s">
        <v>19</v>
      </c>
      <c r="J241" s="80">
        <f t="shared" ref="J241:N241" si="74">(J116/J103-1)*100</f>
        <v>2.2544717681392434</v>
      </c>
      <c r="K241" s="80">
        <f t="shared" si="74"/>
        <v>2.7174541753084425</v>
      </c>
      <c r="L241" s="80">
        <f t="shared" si="74"/>
        <v>2.8170992160019281</v>
      </c>
      <c r="M241" s="80">
        <f t="shared" si="74"/>
        <v>4.3151156957376369</v>
      </c>
      <c r="N241" s="80">
        <f t="shared" si="74"/>
        <v>4.9448471723060106</v>
      </c>
    </row>
    <row r="242" spans="1:14" s="81" customFormat="1" ht="12" customHeight="1">
      <c r="A242" s="72"/>
      <c r="B242" s="88" t="s">
        <v>28</v>
      </c>
      <c r="C242" s="80">
        <f t="shared" ref="C242:G242" si="75">(C117/C104-1)*100</f>
        <v>4.7875149370378844</v>
      </c>
      <c r="D242" s="80">
        <f t="shared" si="75"/>
        <v>8.0982405202325136</v>
      </c>
      <c r="E242" s="80">
        <f t="shared" si="75"/>
        <v>4.9745605928521064</v>
      </c>
      <c r="F242" s="80">
        <f t="shared" si="75"/>
        <v>7.0171746026502779</v>
      </c>
      <c r="G242" s="80">
        <f t="shared" si="75"/>
        <v>7.9596389577546001</v>
      </c>
      <c r="H242" s="72"/>
      <c r="I242" s="88" t="s">
        <v>28</v>
      </c>
      <c r="J242" s="80">
        <f t="shared" ref="J242:N242" si="76">(J117/J104-1)*100</f>
        <v>1.9509201856253933</v>
      </c>
      <c r="K242" s="80">
        <f t="shared" si="76"/>
        <v>4.0245963423311215</v>
      </c>
      <c r="L242" s="80">
        <f t="shared" si="76"/>
        <v>1.8915573782245954</v>
      </c>
      <c r="M242" s="80">
        <f t="shared" si="76"/>
        <v>4.2076497625016973</v>
      </c>
      <c r="N242" s="80">
        <f t="shared" si="76"/>
        <v>9.0122902801953231</v>
      </c>
    </row>
    <row r="243" spans="1:14" s="81" customFormat="1" ht="12" customHeight="1">
      <c r="A243" s="73"/>
      <c r="B243" s="88" t="s">
        <v>21</v>
      </c>
      <c r="C243" s="80">
        <f t="shared" ref="C243:G243" si="77">(C118/C105-1)*100</f>
        <v>4.6099443456017131</v>
      </c>
      <c r="D243" s="80">
        <f t="shared" si="77"/>
        <v>7.6188851803411728</v>
      </c>
      <c r="E243" s="80">
        <f t="shared" si="77"/>
        <v>5.7276290309691502</v>
      </c>
      <c r="F243" s="80">
        <f t="shared" si="77"/>
        <v>8.9918925258286375</v>
      </c>
      <c r="G243" s="80">
        <f t="shared" si="77"/>
        <v>9.5856503104694735</v>
      </c>
      <c r="H243" s="73"/>
      <c r="I243" s="88" t="s">
        <v>21</v>
      </c>
      <c r="J243" s="80">
        <f t="shared" ref="J243:N243" si="78">(J118/J105-1)*100</f>
        <v>2.2081635948868028</v>
      </c>
      <c r="K243" s="80">
        <f t="shared" si="78"/>
        <v>3.6296604385659403</v>
      </c>
      <c r="L243" s="80">
        <f t="shared" si="78"/>
        <v>0.83085802653903862</v>
      </c>
      <c r="M243" s="80">
        <f t="shared" si="78"/>
        <v>4.6922026870098943</v>
      </c>
      <c r="N243" s="80">
        <f t="shared" si="78"/>
        <v>8.6789944745225611</v>
      </c>
    </row>
    <row r="244" spans="1:14" s="81" customFormat="1" ht="12" customHeight="1">
      <c r="A244" s="73"/>
      <c r="B244" s="83" t="s">
        <v>22</v>
      </c>
      <c r="C244" s="80">
        <f t="shared" ref="C244:G244" si="79">(C119/C106-1)*100</f>
        <v>4.3830399417103205</v>
      </c>
      <c r="D244" s="80">
        <f t="shared" si="79"/>
        <v>7.4064234283822694</v>
      </c>
      <c r="E244" s="80">
        <f t="shared" si="79"/>
        <v>4.9134669689077759</v>
      </c>
      <c r="F244" s="80">
        <f t="shared" si="79"/>
        <v>8.260223777535348</v>
      </c>
      <c r="G244" s="80">
        <f t="shared" si="79"/>
        <v>7.0075196152459496</v>
      </c>
      <c r="H244" s="73"/>
      <c r="I244" s="83" t="s">
        <v>22</v>
      </c>
      <c r="J244" s="80">
        <f t="shared" ref="J244:N244" si="80">(J119/J106-1)*100</f>
        <v>2.4863704893071992</v>
      </c>
      <c r="K244" s="80">
        <f t="shared" si="80"/>
        <v>3.4265200053942735</v>
      </c>
      <c r="L244" s="80">
        <f t="shared" si="80"/>
        <v>1.4181996415802756</v>
      </c>
      <c r="M244" s="80">
        <f t="shared" si="80"/>
        <v>4.575204954510026</v>
      </c>
      <c r="N244" s="80">
        <f t="shared" si="80"/>
        <v>7.315685198689259</v>
      </c>
    </row>
    <row r="245" spans="1:14" s="81" customFormat="1" ht="12" customHeight="1">
      <c r="A245" s="3"/>
      <c r="B245" s="83" t="s">
        <v>23</v>
      </c>
      <c r="C245" s="80">
        <f t="shared" ref="C245:G245" si="81">(C120/C107-1)*100</f>
        <v>4.8848817419402391</v>
      </c>
      <c r="D245" s="80">
        <f t="shared" si="81"/>
        <v>7.9478529128041764</v>
      </c>
      <c r="E245" s="80">
        <f t="shared" si="81"/>
        <v>5.0207527154435105</v>
      </c>
      <c r="F245" s="80">
        <f t="shared" si="81"/>
        <v>8.8972808593732253</v>
      </c>
      <c r="G245" s="80">
        <f t="shared" si="81"/>
        <v>8.0344425147722554</v>
      </c>
      <c r="H245" s="3"/>
      <c r="I245" s="83" t="s">
        <v>23</v>
      </c>
      <c r="J245" s="80">
        <f t="shared" ref="J245:N245" si="82">(J120/J107-1)*100</f>
        <v>2.6446621629385714</v>
      </c>
      <c r="K245" s="80">
        <f t="shared" si="82"/>
        <v>3.5201019436831293</v>
      </c>
      <c r="L245" s="80">
        <f t="shared" si="82"/>
        <v>1.966798417892357</v>
      </c>
      <c r="M245" s="80">
        <f t="shared" si="82"/>
        <v>4.8674767482558057</v>
      </c>
      <c r="N245" s="80">
        <f t="shared" si="82"/>
        <v>8.857332607886903</v>
      </c>
    </row>
    <row r="246" spans="1:14" s="81" customFormat="1" ht="12" customHeight="1">
      <c r="A246" s="2"/>
      <c r="B246" s="1"/>
      <c r="C246" s="80"/>
      <c r="D246" s="80"/>
      <c r="E246" s="80"/>
      <c r="F246" s="80"/>
      <c r="G246" s="80"/>
      <c r="H246" s="2"/>
      <c r="I246" s="1"/>
      <c r="J246" s="80"/>
      <c r="K246" s="80"/>
      <c r="L246" s="80"/>
      <c r="M246" s="80"/>
      <c r="N246" s="80"/>
    </row>
    <row r="247" spans="1:14" s="81" customFormat="1" ht="12" customHeight="1">
      <c r="A247" s="73">
        <v>2026</v>
      </c>
      <c r="B247" s="83" t="s">
        <v>12</v>
      </c>
      <c r="C247" s="80">
        <f t="shared" ref="C247:G247" si="83">(C122/C109-1)*100</f>
        <v>3.6645774750140969</v>
      </c>
      <c r="D247" s="80">
        <f t="shared" si="83"/>
        <v>6.2088234022723343</v>
      </c>
      <c r="E247" s="80">
        <f t="shared" si="83"/>
        <v>3.9584912447820919</v>
      </c>
      <c r="F247" s="80">
        <f t="shared" si="83"/>
        <v>9.2874153092971099</v>
      </c>
      <c r="G247" s="80">
        <f t="shared" si="83"/>
        <v>5.1503794859395269</v>
      </c>
      <c r="H247" s="73">
        <v>2026</v>
      </c>
      <c r="I247" s="83" t="s">
        <v>12</v>
      </c>
      <c r="J247" s="80">
        <f t="shared" ref="J247:N247" si="84">(J122/J109-1)*100</f>
        <v>2.3466325681193556</v>
      </c>
      <c r="K247" s="80">
        <f t="shared" si="84"/>
        <v>3.455131579855264</v>
      </c>
      <c r="L247" s="80">
        <f t="shared" si="84"/>
        <v>0.71974743181049128</v>
      </c>
      <c r="M247" s="80">
        <f t="shared" si="84"/>
        <v>4.8881692886546535</v>
      </c>
      <c r="N247" s="80">
        <f t="shared" si="84"/>
        <v>8.7123530550719863</v>
      </c>
    </row>
    <row r="248" spans="1:14" s="81" customFormat="1" ht="12" customHeight="1">
      <c r="A248" s="73"/>
      <c r="B248" s="83" t="s">
        <v>13</v>
      </c>
      <c r="C248" s="80">
        <f t="shared" ref="C248:G248" si="85">(C123/C110-1)*100</f>
        <v>5.3720332037246576</v>
      </c>
      <c r="D248" s="80">
        <f t="shared" si="85"/>
        <v>8.7653428088947827</v>
      </c>
      <c r="E248" s="80">
        <f t="shared" si="85"/>
        <v>6.4699951470057249</v>
      </c>
      <c r="F248" s="80">
        <f t="shared" si="85"/>
        <v>8.7205476670433981</v>
      </c>
      <c r="G248" s="80">
        <f t="shared" si="85"/>
        <v>5.0882596303876815</v>
      </c>
      <c r="H248" s="73"/>
      <c r="I248" s="83" t="s">
        <v>13</v>
      </c>
      <c r="J248" s="80">
        <f t="shared" ref="J248:N248" si="86">(J123/J110-1)*100</f>
        <v>3.4476327512612759</v>
      </c>
      <c r="K248" s="80">
        <f t="shared" si="86"/>
        <v>2.3964110455317433</v>
      </c>
      <c r="L248" s="80">
        <f t="shared" si="86"/>
        <v>3.332508658454425</v>
      </c>
      <c r="M248" s="80">
        <f t="shared" si="86"/>
        <v>8.0198365962138816</v>
      </c>
      <c r="N248" s="80">
        <f t="shared" si="86"/>
        <v>7.6874231177503471</v>
      </c>
    </row>
    <row r="249" spans="1:14" s="81" customFormat="1" ht="12" customHeight="1">
      <c r="A249" s="73"/>
      <c r="B249" s="83" t="s">
        <v>163</v>
      </c>
      <c r="C249" s="80">
        <f t="shared" ref="C249:G249" si="87">(C124/C111-1)*100</f>
        <v>5.2465084775659365</v>
      </c>
      <c r="D249" s="80">
        <f t="shared" si="87"/>
        <v>6.5616439195382181</v>
      </c>
      <c r="E249" s="80">
        <f t="shared" si="87"/>
        <v>6.9552636852431737</v>
      </c>
      <c r="F249" s="80">
        <f t="shared" si="87"/>
        <v>8.7437045257605881</v>
      </c>
      <c r="G249" s="80">
        <f t="shared" si="87"/>
        <v>6.8113068208368821</v>
      </c>
      <c r="H249" s="73"/>
      <c r="I249" s="83" t="s">
        <v>163</v>
      </c>
      <c r="J249" s="80">
        <f t="shared" ref="J249:N249" si="88">(J124/J111-1)*100</f>
        <v>3.289818999434857</v>
      </c>
      <c r="K249" s="80">
        <f t="shared" si="88"/>
        <v>2.1006124988086849</v>
      </c>
      <c r="L249" s="80">
        <f t="shared" si="88"/>
        <v>4.0900966546316031</v>
      </c>
      <c r="M249" s="80">
        <f t="shared" si="88"/>
        <v>8.5532953116064903</v>
      </c>
      <c r="N249" s="80">
        <f t="shared" si="88"/>
        <v>7.4211703283418418</v>
      </c>
    </row>
    <row r="250" spans="1:14" s="81" customFormat="1" ht="12" customHeight="1">
      <c r="A250" s="73"/>
      <c r="B250" s="83" t="s">
        <v>154</v>
      </c>
      <c r="C250" s="80">
        <f t="shared" ref="C250:G250" si="89">(C125/C112-1)*100</f>
        <v>3.8777410397154544</v>
      </c>
      <c r="D250" s="80">
        <f t="shared" si="89"/>
        <v>4.640032031361585</v>
      </c>
      <c r="E250" s="80">
        <f t="shared" si="89"/>
        <v>5.2104526680982532</v>
      </c>
      <c r="F250" s="80">
        <f t="shared" si="89"/>
        <v>5.7727860970246292</v>
      </c>
      <c r="G250" s="80">
        <f t="shared" si="89"/>
        <v>4.167254260195552</v>
      </c>
      <c r="H250" s="73"/>
      <c r="I250" s="83" t="s">
        <v>154</v>
      </c>
      <c r="J250" s="80">
        <f t="shared" ref="J250:N250" si="90">(J125/J112-1)*100</f>
        <v>2.3760486248776358</v>
      </c>
      <c r="K250" s="80">
        <f t="shared" si="90"/>
        <v>3.0398013975690752</v>
      </c>
      <c r="L250" s="80">
        <f t="shared" si="90"/>
        <v>3.1413714925256908</v>
      </c>
      <c r="M250" s="80">
        <f t="shared" si="90"/>
        <v>5.6527205066222663</v>
      </c>
      <c r="N250" s="80">
        <f t="shared" si="90"/>
        <v>7.3095147413804629</v>
      </c>
    </row>
    <row r="251" spans="1:14" s="81" customFormat="1" ht="12" hidden="1" customHeight="1">
      <c r="A251" s="73"/>
      <c r="B251" s="83" t="s">
        <v>155</v>
      </c>
      <c r="C251" s="80">
        <f t="shared" ref="C251:G251" si="91">(C126/C113-1)*100</f>
        <v>-100</v>
      </c>
      <c r="D251" s="80">
        <f t="shared" si="91"/>
        <v>-100</v>
      </c>
      <c r="E251" s="80">
        <f t="shared" si="91"/>
        <v>-100</v>
      </c>
      <c r="F251" s="80">
        <f t="shared" si="91"/>
        <v>-100</v>
      </c>
      <c r="G251" s="80">
        <f t="shared" si="91"/>
        <v>-100</v>
      </c>
      <c r="H251" s="73"/>
      <c r="I251" s="83" t="s">
        <v>155</v>
      </c>
      <c r="J251" s="80">
        <f t="shared" ref="J251:N251" si="92">(J126/J113-1)*100</f>
        <v>-100</v>
      </c>
      <c r="K251" s="80">
        <f t="shared" si="92"/>
        <v>-100</v>
      </c>
      <c r="L251" s="80">
        <f t="shared" si="92"/>
        <v>-100</v>
      </c>
      <c r="M251" s="80">
        <f t="shared" si="92"/>
        <v>-100</v>
      </c>
      <c r="N251" s="80">
        <f t="shared" si="92"/>
        <v>-100</v>
      </c>
    </row>
    <row r="252" spans="1:14" s="81" customFormat="1" ht="12" hidden="1" customHeight="1">
      <c r="A252" s="73"/>
      <c r="B252" s="83" t="s">
        <v>156</v>
      </c>
      <c r="C252" s="80">
        <f t="shared" ref="C252:G252" si="93">(C127/C114-1)*100</f>
        <v>-100</v>
      </c>
      <c r="D252" s="80">
        <f t="shared" si="93"/>
        <v>-100</v>
      </c>
      <c r="E252" s="80">
        <f t="shared" si="93"/>
        <v>-100</v>
      </c>
      <c r="F252" s="80">
        <f t="shared" si="93"/>
        <v>-100</v>
      </c>
      <c r="G252" s="80">
        <f t="shared" si="93"/>
        <v>-100</v>
      </c>
      <c r="H252" s="73"/>
      <c r="I252" s="83" t="s">
        <v>156</v>
      </c>
      <c r="J252" s="80">
        <f t="shared" ref="J252:N252" si="94">(J127/J114-1)*100</f>
        <v>-100</v>
      </c>
      <c r="K252" s="80">
        <f t="shared" si="94"/>
        <v>-100</v>
      </c>
      <c r="L252" s="80">
        <f t="shared" si="94"/>
        <v>-100</v>
      </c>
      <c r="M252" s="80">
        <f t="shared" si="94"/>
        <v>-100</v>
      </c>
      <c r="N252" s="80">
        <f t="shared" si="94"/>
        <v>-100</v>
      </c>
    </row>
    <row r="253" spans="1:14" s="81" customFormat="1" ht="12" hidden="1" customHeight="1">
      <c r="A253" s="73"/>
      <c r="B253" s="83" t="s">
        <v>157</v>
      </c>
      <c r="C253" s="80">
        <f t="shared" ref="C253:G253" si="95">(C128/C115-1)*100</f>
        <v>-100</v>
      </c>
      <c r="D253" s="80">
        <f t="shared" si="95"/>
        <v>-100</v>
      </c>
      <c r="E253" s="80">
        <f t="shared" si="95"/>
        <v>-100</v>
      </c>
      <c r="F253" s="80">
        <f t="shared" si="95"/>
        <v>-100</v>
      </c>
      <c r="G253" s="80">
        <f t="shared" si="95"/>
        <v>-100</v>
      </c>
      <c r="H253" s="73"/>
      <c r="I253" s="83" t="s">
        <v>157</v>
      </c>
      <c r="J253" s="80">
        <f t="shared" ref="J253:N253" si="96">(J128/J115-1)*100</f>
        <v>-100</v>
      </c>
      <c r="K253" s="80">
        <f t="shared" si="96"/>
        <v>-100</v>
      </c>
      <c r="L253" s="80">
        <f t="shared" si="96"/>
        <v>-100</v>
      </c>
      <c r="M253" s="80">
        <f t="shared" si="96"/>
        <v>-100</v>
      </c>
      <c r="N253" s="80">
        <f t="shared" si="96"/>
        <v>-100</v>
      </c>
    </row>
    <row r="254" spans="1:14" s="81" customFormat="1" ht="12" hidden="1" customHeight="1">
      <c r="A254" s="72"/>
      <c r="B254" s="83" t="s">
        <v>158</v>
      </c>
      <c r="C254" s="80">
        <f t="shared" ref="C254:G254" si="97">(C129/C116-1)*100</f>
        <v>-100</v>
      </c>
      <c r="D254" s="80">
        <f t="shared" si="97"/>
        <v>-100</v>
      </c>
      <c r="E254" s="80">
        <f t="shared" si="97"/>
        <v>-100</v>
      </c>
      <c r="F254" s="80">
        <f t="shared" si="97"/>
        <v>-100</v>
      </c>
      <c r="G254" s="80">
        <f t="shared" si="97"/>
        <v>-100</v>
      </c>
      <c r="H254" s="72"/>
      <c r="I254" s="83" t="s">
        <v>158</v>
      </c>
      <c r="J254" s="80">
        <f t="shared" ref="J254:N254" si="98">(J129/J116-1)*100</f>
        <v>-100</v>
      </c>
      <c r="K254" s="80">
        <f t="shared" si="98"/>
        <v>-100</v>
      </c>
      <c r="L254" s="80">
        <f t="shared" si="98"/>
        <v>-100</v>
      </c>
      <c r="M254" s="80">
        <f t="shared" si="98"/>
        <v>-100</v>
      </c>
      <c r="N254" s="80">
        <f t="shared" si="98"/>
        <v>-100</v>
      </c>
    </row>
    <row r="255" spans="1:14" s="81" customFormat="1" ht="12" hidden="1" customHeight="1">
      <c r="A255" s="72"/>
      <c r="B255" s="83" t="s">
        <v>159</v>
      </c>
      <c r="C255" s="80">
        <f t="shared" ref="C255:G255" si="99">(C130/C117-1)*100</f>
        <v>-100</v>
      </c>
      <c r="D255" s="80">
        <f t="shared" si="99"/>
        <v>-100</v>
      </c>
      <c r="E255" s="80">
        <f t="shared" si="99"/>
        <v>-100</v>
      </c>
      <c r="F255" s="80">
        <f t="shared" si="99"/>
        <v>-100</v>
      </c>
      <c r="G255" s="80">
        <f t="shared" si="99"/>
        <v>-100</v>
      </c>
      <c r="H255" s="72"/>
      <c r="I255" s="83" t="s">
        <v>159</v>
      </c>
      <c r="J255" s="80">
        <f t="shared" ref="J255:N255" si="100">(J130/J117-1)*100</f>
        <v>-100</v>
      </c>
      <c r="K255" s="80">
        <f t="shared" si="100"/>
        <v>-100</v>
      </c>
      <c r="L255" s="80">
        <f t="shared" si="100"/>
        <v>-100</v>
      </c>
      <c r="M255" s="80">
        <f t="shared" si="100"/>
        <v>-100</v>
      </c>
      <c r="N255" s="80">
        <f t="shared" si="100"/>
        <v>-100</v>
      </c>
    </row>
    <row r="256" spans="1:14" s="81" customFormat="1" ht="12" hidden="1" customHeight="1">
      <c r="A256" s="73"/>
      <c r="B256" s="83" t="s">
        <v>160</v>
      </c>
      <c r="C256" s="80">
        <f t="shared" ref="C256:G256" si="101">(C131/C118-1)*100</f>
        <v>-100</v>
      </c>
      <c r="D256" s="80">
        <f t="shared" si="101"/>
        <v>-100</v>
      </c>
      <c r="E256" s="80">
        <f t="shared" si="101"/>
        <v>-100</v>
      </c>
      <c r="F256" s="80">
        <f t="shared" si="101"/>
        <v>-100</v>
      </c>
      <c r="G256" s="80">
        <f t="shared" si="101"/>
        <v>-100</v>
      </c>
      <c r="H256" s="73"/>
      <c r="I256" s="83" t="s">
        <v>160</v>
      </c>
      <c r="J256" s="80">
        <f t="shared" ref="J256:N256" si="102">(J131/J118-1)*100</f>
        <v>-100</v>
      </c>
      <c r="K256" s="80">
        <f t="shared" si="102"/>
        <v>-100</v>
      </c>
      <c r="L256" s="80">
        <f t="shared" si="102"/>
        <v>-100</v>
      </c>
      <c r="M256" s="80">
        <f t="shared" si="102"/>
        <v>-100</v>
      </c>
      <c r="N256" s="80">
        <f t="shared" si="102"/>
        <v>-100</v>
      </c>
    </row>
    <row r="257" spans="1:14" s="81" customFormat="1" ht="12" hidden="1" customHeight="1">
      <c r="A257" s="73"/>
      <c r="B257" s="83" t="s">
        <v>161</v>
      </c>
      <c r="C257" s="80">
        <f t="shared" ref="C257:G257" si="103">(C132/C119-1)*100</f>
        <v>-100</v>
      </c>
      <c r="D257" s="80">
        <f t="shared" si="103"/>
        <v>-100</v>
      </c>
      <c r="E257" s="80">
        <f t="shared" si="103"/>
        <v>-100</v>
      </c>
      <c r="F257" s="80">
        <f t="shared" si="103"/>
        <v>-100</v>
      </c>
      <c r="G257" s="80">
        <f t="shared" si="103"/>
        <v>-100</v>
      </c>
      <c r="H257" s="73"/>
      <c r="I257" s="83" t="s">
        <v>161</v>
      </c>
      <c r="J257" s="80">
        <f t="shared" ref="J257:N257" si="104">(J132/J119-1)*100</f>
        <v>-100</v>
      </c>
      <c r="K257" s="80">
        <f t="shared" si="104"/>
        <v>-100</v>
      </c>
      <c r="L257" s="80">
        <f t="shared" si="104"/>
        <v>-100</v>
      </c>
      <c r="M257" s="80">
        <f t="shared" si="104"/>
        <v>-100</v>
      </c>
      <c r="N257" s="80">
        <f t="shared" si="104"/>
        <v>-100</v>
      </c>
    </row>
    <row r="258" spans="1:14" s="81" customFormat="1" ht="12" hidden="1" customHeight="1">
      <c r="A258" s="3"/>
      <c r="B258" s="83" t="s">
        <v>134</v>
      </c>
      <c r="C258" s="80">
        <f t="shared" ref="C258:G258" si="105">(C133/C120-1)*100</f>
        <v>-100</v>
      </c>
      <c r="D258" s="80">
        <f t="shared" si="105"/>
        <v>-100</v>
      </c>
      <c r="E258" s="80">
        <f t="shared" si="105"/>
        <v>-100</v>
      </c>
      <c r="F258" s="80">
        <f t="shared" si="105"/>
        <v>-100</v>
      </c>
      <c r="G258" s="80">
        <f t="shared" si="105"/>
        <v>-100</v>
      </c>
      <c r="H258" s="3"/>
      <c r="I258" s="83" t="s">
        <v>134</v>
      </c>
      <c r="J258" s="80">
        <f t="shared" ref="J258:N258" si="106">(J133/J120-1)*100</f>
        <v>-100</v>
      </c>
      <c r="K258" s="80">
        <f t="shared" si="106"/>
        <v>-100</v>
      </c>
      <c r="L258" s="80">
        <f t="shared" si="106"/>
        <v>-100</v>
      </c>
      <c r="M258" s="80">
        <f t="shared" si="106"/>
        <v>-100</v>
      </c>
      <c r="N258" s="80">
        <f t="shared" si="106"/>
        <v>-100</v>
      </c>
    </row>
    <row r="259" spans="1:14" s="81" customFormat="1" ht="12" customHeight="1">
      <c r="A259" s="73"/>
      <c r="B259" s="72"/>
      <c r="C259" s="80"/>
      <c r="D259" s="80"/>
      <c r="E259" s="80"/>
      <c r="F259" s="80"/>
      <c r="G259" s="80"/>
      <c r="H259" s="128"/>
      <c r="I259" s="72"/>
      <c r="J259" s="80"/>
      <c r="K259" s="80"/>
      <c r="L259" s="80"/>
      <c r="M259" s="80"/>
      <c r="N259" s="80"/>
    </row>
    <row r="260" spans="1:14" s="126" customFormat="1" ht="12" customHeight="1">
      <c r="A260" s="150" t="s">
        <v>151</v>
      </c>
      <c r="B260" s="150"/>
      <c r="C260" s="150"/>
      <c r="D260" s="150"/>
      <c r="E260" s="150"/>
      <c r="F260" s="150"/>
      <c r="G260" s="150"/>
      <c r="H260" s="150" t="s">
        <v>152</v>
      </c>
      <c r="I260" s="150"/>
      <c r="J260" s="150"/>
      <c r="K260" s="150"/>
      <c r="L260" s="150"/>
      <c r="M260" s="150"/>
      <c r="N260" s="150"/>
    </row>
    <row r="261" spans="1:14" s="81" customFormat="1" ht="12" hidden="1" customHeight="1">
      <c r="A261" s="73">
        <v>2018</v>
      </c>
      <c r="B261" s="72" t="s">
        <v>12</v>
      </c>
      <c r="C261" s="84">
        <v>-0.205446617308851</v>
      </c>
      <c r="D261" s="84">
        <v>1.2000124098348699</v>
      </c>
      <c r="E261" s="84">
        <v>1.7293471479907401</v>
      </c>
      <c r="F261" s="84">
        <v>-11.5453572495693</v>
      </c>
      <c r="G261" s="84">
        <v>1.1834568431910999</v>
      </c>
      <c r="H261" s="73">
        <v>2018</v>
      </c>
      <c r="I261" s="72" t="s">
        <v>12</v>
      </c>
      <c r="J261" s="84">
        <v>-1.2233714549621799</v>
      </c>
      <c r="K261" s="84">
        <v>2.4008406639323399</v>
      </c>
      <c r="L261" s="84">
        <v>-0.660373518568377</v>
      </c>
      <c r="M261" s="84">
        <v>3.7894237967169202</v>
      </c>
      <c r="N261" s="84">
        <v>-3.5576239490382702</v>
      </c>
    </row>
    <row r="262" spans="1:14" s="81" customFormat="1" ht="12" hidden="1" customHeight="1">
      <c r="A262" s="122"/>
      <c r="B262" s="72" t="s">
        <v>13</v>
      </c>
      <c r="C262" s="84">
        <v>-2.2191419019051701</v>
      </c>
      <c r="D262" s="84">
        <v>-0.43628263401788597</v>
      </c>
      <c r="E262" s="84">
        <v>-2.9345796416582899</v>
      </c>
      <c r="F262" s="84">
        <v>-2.7941027162960701</v>
      </c>
      <c r="G262" s="84">
        <v>-2.0286295750203598</v>
      </c>
      <c r="H262" s="72"/>
      <c r="I262" s="72" t="s">
        <v>13</v>
      </c>
      <c r="J262" s="84">
        <v>-7.3349596880688104</v>
      </c>
      <c r="K262" s="84">
        <v>-1.38547083234666</v>
      </c>
      <c r="L262" s="84">
        <v>-0.46940175728970202</v>
      </c>
      <c r="M262" s="84">
        <v>-3.0741679735457299</v>
      </c>
      <c r="N262" s="84">
        <v>-5.5981688317019804</v>
      </c>
    </row>
    <row r="263" spans="1:14" s="81" customFormat="1" ht="12" hidden="1" customHeight="1">
      <c r="A263" s="94"/>
      <c r="B263" s="72" t="s">
        <v>14</v>
      </c>
      <c r="C263" s="84">
        <v>5.0227375794923903</v>
      </c>
      <c r="D263" s="84">
        <v>0.97093089239001495</v>
      </c>
      <c r="E263" s="84">
        <v>1.90716351885337</v>
      </c>
      <c r="F263" s="84">
        <v>53.613902317809902</v>
      </c>
      <c r="G263" s="84">
        <v>0.96002467954964699</v>
      </c>
      <c r="H263" s="72"/>
      <c r="I263" s="72" t="s">
        <v>14</v>
      </c>
      <c r="J263" s="84">
        <v>7.03477815311828</v>
      </c>
      <c r="K263" s="84">
        <v>1.35899582257817</v>
      </c>
      <c r="L263" s="84">
        <v>3.6682365601281401</v>
      </c>
      <c r="M263" s="84">
        <v>7.0765734763284599E-2</v>
      </c>
      <c r="N263" s="84">
        <v>10.426121907731099</v>
      </c>
    </row>
    <row r="264" spans="1:14" s="81" customFormat="1" ht="12" hidden="1" customHeight="1">
      <c r="A264" s="73"/>
      <c r="B264" s="72" t="s">
        <v>15</v>
      </c>
      <c r="C264" s="84">
        <v>-6.2176266013124</v>
      </c>
      <c r="D264" s="84">
        <v>-6.9548837254966296</v>
      </c>
      <c r="E264" s="84">
        <v>-0.45885907325264003</v>
      </c>
      <c r="F264" s="84">
        <v>-20.403789995167401</v>
      </c>
      <c r="G264" s="84">
        <v>-1.77646901215743</v>
      </c>
      <c r="H264" s="72"/>
      <c r="I264" s="72" t="s">
        <v>15</v>
      </c>
      <c r="J264" s="84">
        <v>-5.5235150659598</v>
      </c>
      <c r="K264" s="84">
        <v>-10.340587532085699</v>
      </c>
      <c r="L264" s="84">
        <v>-5.5000100479489999</v>
      </c>
      <c r="M264" s="84">
        <v>-3.6094521863815698</v>
      </c>
      <c r="N264" s="84">
        <v>-1.9551380163874901</v>
      </c>
    </row>
    <row r="265" spans="1:14" s="81" customFormat="1" ht="12" hidden="1" customHeight="1">
      <c r="A265" s="94"/>
      <c r="B265" s="72" t="s">
        <v>16</v>
      </c>
      <c r="C265" s="84">
        <v>2.1246348034806899</v>
      </c>
      <c r="D265" s="84">
        <v>6.8058077334528697</v>
      </c>
      <c r="E265" s="84">
        <v>-5.8922458007671701E-2</v>
      </c>
      <c r="F265" s="84">
        <v>-7.7111741800066804</v>
      </c>
      <c r="G265" s="84">
        <v>0.53152748789651105</v>
      </c>
      <c r="H265" s="72"/>
      <c r="I265" s="72" t="s">
        <v>16</v>
      </c>
      <c r="J265" s="84">
        <v>3.1649478848700001</v>
      </c>
      <c r="K265" s="84">
        <v>-0.66453794044557002</v>
      </c>
      <c r="L265" s="84">
        <v>1.9220444956868199</v>
      </c>
      <c r="M265" s="84">
        <v>7.65605223108874</v>
      </c>
      <c r="N265" s="84">
        <v>-2.0919500581642998</v>
      </c>
    </row>
    <row r="266" spans="1:14" s="81" customFormat="1" ht="12" hidden="1" customHeight="1">
      <c r="A266" s="94"/>
      <c r="B266" s="72" t="s">
        <v>17</v>
      </c>
      <c r="C266" s="84">
        <v>9.4098167536643</v>
      </c>
      <c r="D266" s="84">
        <v>7.5380277294256102</v>
      </c>
      <c r="E266" s="84">
        <v>8.6366816070335108</v>
      </c>
      <c r="F266" s="84">
        <v>9.3833655666309692</v>
      </c>
      <c r="G266" s="84">
        <v>8.3508128504481896</v>
      </c>
      <c r="H266" s="72"/>
      <c r="I266" s="72" t="s">
        <v>17</v>
      </c>
      <c r="J266" s="84">
        <v>6.6668814561619198</v>
      </c>
      <c r="K266" s="84">
        <v>12.5718929641919</v>
      </c>
      <c r="L266" s="84">
        <v>13.1835049917351</v>
      </c>
      <c r="M266" s="84">
        <v>-7.3880835347992502E-2</v>
      </c>
      <c r="N266" s="84">
        <v>2.9253107078314402</v>
      </c>
    </row>
    <row r="267" spans="1:14" s="81" customFormat="1" ht="12" hidden="1" customHeight="1">
      <c r="A267" s="94"/>
      <c r="B267" s="72" t="s">
        <v>18</v>
      </c>
      <c r="C267" s="84">
        <v>0.92124685969147901</v>
      </c>
      <c r="D267" s="84">
        <v>1.3917418248392599</v>
      </c>
      <c r="E267" s="84">
        <v>-3.1534590936021201</v>
      </c>
      <c r="F267" s="84">
        <v>-2.4059271396341302</v>
      </c>
      <c r="G267" s="84">
        <v>0.72837098305575398</v>
      </c>
      <c r="H267" s="72"/>
      <c r="I267" s="72" t="s">
        <v>18</v>
      </c>
      <c r="J267" s="84">
        <v>1.1743839681591099</v>
      </c>
      <c r="K267" s="84">
        <v>0.50644002094173901</v>
      </c>
      <c r="L267" s="84">
        <v>2.3239637281658498</v>
      </c>
      <c r="M267" s="84">
        <v>-9.1054848208585195</v>
      </c>
      <c r="N267" s="84">
        <v>1.4283017703429699</v>
      </c>
    </row>
    <row r="268" spans="1:14" s="81" customFormat="1" ht="12" hidden="1" customHeight="1">
      <c r="A268" s="94"/>
      <c r="B268" s="72" t="s">
        <v>19</v>
      </c>
      <c r="C268" s="84">
        <v>-1.8021916386804999</v>
      </c>
      <c r="D268" s="84">
        <v>-4.0520260965241999</v>
      </c>
      <c r="E268" s="84">
        <v>-1.0768594137682299</v>
      </c>
      <c r="F268" s="84">
        <v>1.4187011784540899</v>
      </c>
      <c r="G268" s="84">
        <v>1.91851327964167</v>
      </c>
      <c r="H268" s="72"/>
      <c r="I268" s="72" t="s">
        <v>19</v>
      </c>
      <c r="J268" s="84">
        <v>5.4902647717042903E-2</v>
      </c>
      <c r="K268" s="84">
        <v>-2.97360672380493</v>
      </c>
      <c r="L268" s="84">
        <v>-3.8468138262837099</v>
      </c>
      <c r="M268" s="84">
        <v>11.7431412233444</v>
      </c>
      <c r="N268" s="84">
        <v>6.4221470273925298</v>
      </c>
    </row>
    <row r="269" spans="1:14" s="81" customFormat="1" ht="12" hidden="1" customHeight="1">
      <c r="A269" s="94"/>
      <c r="B269" s="72" t="s">
        <v>20</v>
      </c>
      <c r="C269" s="84">
        <v>-5.3551947402651798</v>
      </c>
      <c r="D269" s="84">
        <v>-7.17575887555242</v>
      </c>
      <c r="E269" s="84">
        <v>-1.0128918935687501</v>
      </c>
      <c r="F269" s="84">
        <v>0.88765284387774601</v>
      </c>
      <c r="G269" s="84">
        <v>-4.5935831212512097</v>
      </c>
      <c r="H269" s="72"/>
      <c r="I269" s="72" t="s">
        <v>20</v>
      </c>
      <c r="J269" s="84">
        <v>-4.4196044361279103</v>
      </c>
      <c r="K269" s="84">
        <v>-4.1330338628319696</v>
      </c>
      <c r="L269" s="84">
        <v>-7.5860378975199998</v>
      </c>
      <c r="M269" s="84">
        <v>3.2481484783596799</v>
      </c>
      <c r="N269" s="84">
        <v>-2.7483425975827198</v>
      </c>
    </row>
    <row r="270" spans="1:14" s="81" customFormat="1" ht="12" hidden="1" customHeight="1">
      <c r="A270" s="94"/>
      <c r="B270" s="72" t="s">
        <v>21</v>
      </c>
      <c r="C270" s="84">
        <v>4.1862958144749998</v>
      </c>
      <c r="D270" s="84">
        <v>3.8738078437583798</v>
      </c>
      <c r="E270" s="84">
        <v>3.2198764088530698</v>
      </c>
      <c r="F270" s="84">
        <v>1.3223063942901701</v>
      </c>
      <c r="G270" s="84">
        <v>6.3384637586132904</v>
      </c>
      <c r="H270" s="72"/>
      <c r="I270" s="72" t="s">
        <v>21</v>
      </c>
      <c r="J270" s="84">
        <v>1.6312877413837901</v>
      </c>
      <c r="K270" s="84">
        <v>2.1280363476064501</v>
      </c>
      <c r="L270" s="84">
        <v>6.2130136443723201</v>
      </c>
      <c r="M270" s="84">
        <v>7.5311609938515396</v>
      </c>
      <c r="N270" s="84">
        <v>3.4972317577051402</v>
      </c>
    </row>
    <row r="271" spans="1:14" s="81" customFormat="1" ht="12" hidden="1" customHeight="1">
      <c r="A271" s="94"/>
      <c r="B271" s="72" t="s">
        <v>22</v>
      </c>
      <c r="C271" s="84">
        <v>2.3782448739006998</v>
      </c>
      <c r="D271" s="84">
        <v>4.8746523233294097</v>
      </c>
      <c r="E271" s="84">
        <v>-1.1354550237538901</v>
      </c>
      <c r="F271" s="84">
        <v>2.4158592797543901</v>
      </c>
      <c r="G271" s="84">
        <v>2.3738819640334601</v>
      </c>
      <c r="H271" s="72"/>
      <c r="I271" s="72" t="s">
        <v>22</v>
      </c>
      <c r="J271" s="84">
        <v>1.7014748760259699</v>
      </c>
      <c r="K271" s="84">
        <v>7.4942975901173003</v>
      </c>
      <c r="L271" s="84">
        <v>0.31351674454798201</v>
      </c>
      <c r="M271" s="84">
        <v>-10.763414043254899</v>
      </c>
      <c r="N271" s="84">
        <v>2.2477589956220601</v>
      </c>
    </row>
    <row r="272" spans="1:14" s="81" customFormat="1" ht="12" hidden="1" customHeight="1">
      <c r="A272" s="94"/>
      <c r="B272" s="72" t="s">
        <v>23</v>
      </c>
      <c r="C272" s="84">
        <v>4.4695249784434603</v>
      </c>
      <c r="D272" s="84">
        <v>5.2202138566431602</v>
      </c>
      <c r="E272" s="84">
        <v>3.1806404194155502</v>
      </c>
      <c r="F272" s="84">
        <v>-4.1286140864177296</v>
      </c>
      <c r="G272" s="84">
        <v>1.70795857879196</v>
      </c>
      <c r="H272" s="72"/>
      <c r="I272" s="72" t="s">
        <v>23</v>
      </c>
      <c r="J272" s="84">
        <v>5.9414076524391</v>
      </c>
      <c r="K272" s="84">
        <v>8.5689914675156604</v>
      </c>
      <c r="L272" s="84">
        <v>5.4849866223933397</v>
      </c>
      <c r="M272" s="84">
        <v>5.3464606618007604</v>
      </c>
      <c r="N272" s="84">
        <v>1.17018021130413</v>
      </c>
    </row>
    <row r="273" spans="1:14" s="81" customFormat="1" ht="12" hidden="1" customHeight="1">
      <c r="A273" s="122"/>
      <c r="B273" s="73"/>
      <c r="C273" s="84"/>
      <c r="D273" s="84"/>
      <c r="E273" s="84"/>
      <c r="F273" s="84"/>
      <c r="G273" s="84"/>
      <c r="H273" s="72"/>
      <c r="I273" s="73"/>
      <c r="J273" s="84"/>
      <c r="K273" s="84"/>
      <c r="L273" s="84"/>
      <c r="M273" s="84"/>
      <c r="N273" s="132"/>
    </row>
    <row r="274" spans="1:14" s="81" customFormat="1" ht="12" hidden="1" customHeight="1">
      <c r="A274" s="73">
        <v>2019</v>
      </c>
      <c r="B274" s="72" t="s">
        <v>12</v>
      </c>
      <c r="C274" s="84">
        <v>-1.0974240291255599</v>
      </c>
      <c r="D274" s="84">
        <v>-0.44662226859790599</v>
      </c>
      <c r="E274" s="84">
        <v>1.67694467631696</v>
      </c>
      <c r="F274" s="84">
        <v>-9.9225029074188598</v>
      </c>
      <c r="G274" s="84">
        <v>-0.62442785510455701</v>
      </c>
      <c r="H274" s="102">
        <v>2019</v>
      </c>
      <c r="I274" s="72" t="s">
        <v>12</v>
      </c>
      <c r="J274" s="84">
        <v>-1.8143573960602499</v>
      </c>
      <c r="K274" s="84">
        <v>1.90304266186314</v>
      </c>
      <c r="L274" s="84">
        <v>-1.58503126202528</v>
      </c>
      <c r="M274" s="84">
        <v>3.6713754093076001</v>
      </c>
      <c r="N274" s="84">
        <v>-2.6727724665421402</v>
      </c>
    </row>
    <row r="275" spans="1:14" s="81" customFormat="1" ht="12" hidden="1" customHeight="1">
      <c r="A275" s="122"/>
      <c r="B275" s="72" t="s">
        <v>13</v>
      </c>
      <c r="C275" s="84">
        <v>-3.92401778113175</v>
      </c>
      <c r="D275" s="84">
        <v>-3.6137441460475399</v>
      </c>
      <c r="E275" s="84">
        <v>-2.7358419779111598</v>
      </c>
      <c r="F275" s="84">
        <v>-3.21653325184585</v>
      </c>
      <c r="G275" s="84">
        <v>-2.7177176563315601</v>
      </c>
      <c r="H275" s="128"/>
      <c r="I275" s="72" t="s">
        <v>13</v>
      </c>
      <c r="J275" s="84">
        <v>-8.2358308391223396</v>
      </c>
      <c r="K275" s="84">
        <v>-4.8651193533771497</v>
      </c>
      <c r="L275" s="84">
        <v>-2.19501104901265</v>
      </c>
      <c r="M275" s="84">
        <v>-3.3137997084417901</v>
      </c>
      <c r="N275" s="84">
        <v>-8.3301080156832796</v>
      </c>
    </row>
    <row r="276" spans="1:14" s="81" customFormat="1" ht="12" hidden="1" customHeight="1">
      <c r="A276" s="122"/>
      <c r="B276" s="72" t="s">
        <v>14</v>
      </c>
      <c r="C276" s="84">
        <v>3.15921242809141</v>
      </c>
      <c r="D276" s="84">
        <v>-1.55089304584958</v>
      </c>
      <c r="E276" s="84">
        <v>2.2124870575487998</v>
      </c>
      <c r="F276" s="84">
        <v>52.4294291644471</v>
      </c>
      <c r="G276" s="84">
        <v>-0.69965074212899503</v>
      </c>
      <c r="H276" s="128"/>
      <c r="I276" s="72" t="s">
        <v>24</v>
      </c>
      <c r="J276" s="84">
        <v>5.6183702202711903</v>
      </c>
      <c r="K276" s="84">
        <v>0.72449335380448998</v>
      </c>
      <c r="L276" s="84">
        <v>1.1123090569156799</v>
      </c>
      <c r="M276" s="84">
        <v>1.5510296770898</v>
      </c>
      <c r="N276" s="84">
        <v>9.4208425588213895</v>
      </c>
    </row>
    <row r="277" spans="1:14" s="81" customFormat="1" ht="12" hidden="1" customHeight="1">
      <c r="A277" s="122"/>
      <c r="B277" s="72" t="s">
        <v>15</v>
      </c>
      <c r="C277" s="84">
        <v>-5.9068366319792203</v>
      </c>
      <c r="D277" s="84">
        <v>-6.7785114532406698</v>
      </c>
      <c r="E277" s="84">
        <v>-1.1504140003141401</v>
      </c>
      <c r="F277" s="84">
        <v>-20.697809876488598</v>
      </c>
      <c r="G277" s="84">
        <v>-1.45591197196251</v>
      </c>
      <c r="H277" s="128"/>
      <c r="I277" s="72" t="s">
        <v>25</v>
      </c>
      <c r="J277" s="84">
        <v>-5.1047711390986201</v>
      </c>
      <c r="K277" s="84">
        <v>-10.620090215443</v>
      </c>
      <c r="L277" s="84">
        <v>-4.6937460371462798</v>
      </c>
      <c r="M277" s="84">
        <v>-5.0125992785621101</v>
      </c>
      <c r="N277" s="84">
        <v>-1.48548039406514</v>
      </c>
    </row>
    <row r="278" spans="1:14" s="81" customFormat="1" ht="12" hidden="1" customHeight="1">
      <c r="A278" s="122"/>
      <c r="B278" s="72" t="s">
        <v>16</v>
      </c>
      <c r="C278" s="84">
        <v>3.7458221086782801</v>
      </c>
      <c r="D278" s="84">
        <v>12.8931510528258</v>
      </c>
      <c r="E278" s="84">
        <v>1.16247336611136</v>
      </c>
      <c r="F278" s="84">
        <v>-7.4842922572836104</v>
      </c>
      <c r="G278" s="84">
        <v>-1.1345223184228499</v>
      </c>
      <c r="H278" s="84"/>
      <c r="I278" s="72" t="s">
        <v>16</v>
      </c>
      <c r="J278" s="84">
        <v>5.11450173863504</v>
      </c>
      <c r="K278" s="84">
        <v>-0.41662939782028702</v>
      </c>
      <c r="L278" s="84">
        <v>2.80981394213538</v>
      </c>
      <c r="M278" s="84">
        <v>7.8357813200524298</v>
      </c>
      <c r="N278" s="84">
        <v>-6.26214182049205</v>
      </c>
    </row>
    <row r="279" spans="1:14" s="81" customFormat="1" ht="12" hidden="1" customHeight="1">
      <c r="A279" s="122"/>
      <c r="B279" s="72" t="s">
        <v>30</v>
      </c>
      <c r="C279" s="84">
        <v>9.6305916806797303</v>
      </c>
      <c r="D279" s="84">
        <v>9.5657033806914509</v>
      </c>
      <c r="E279" s="84">
        <v>8.1005328995610508</v>
      </c>
      <c r="F279" s="84">
        <v>13.198540389897801</v>
      </c>
      <c r="G279" s="84">
        <v>7.8421813743531699</v>
      </c>
      <c r="H279" s="84"/>
      <c r="I279" s="72" t="s">
        <v>30</v>
      </c>
      <c r="J279" s="84">
        <v>4.8599211209730804</v>
      </c>
      <c r="K279" s="84">
        <v>12.8264451972528</v>
      </c>
      <c r="L279" s="84">
        <v>12.9182032451415</v>
      </c>
      <c r="M279" s="84">
        <v>-1.89681200651675</v>
      </c>
      <c r="N279" s="84">
        <v>3.1054111164012301</v>
      </c>
    </row>
    <row r="280" spans="1:14" s="81" customFormat="1" ht="12" hidden="1" customHeight="1">
      <c r="A280" s="73"/>
      <c r="B280" s="72" t="s">
        <v>18</v>
      </c>
      <c r="C280" s="84">
        <v>-0.186468289420233</v>
      </c>
      <c r="D280" s="84">
        <v>-0.41480107484633799</v>
      </c>
      <c r="E280" s="84">
        <v>-2.42248389390967</v>
      </c>
      <c r="F280" s="84">
        <v>-2.89881480173102</v>
      </c>
      <c r="G280" s="84">
        <v>8.4414182902506199E-2</v>
      </c>
      <c r="H280" s="130"/>
      <c r="I280" s="72" t="s">
        <v>18</v>
      </c>
      <c r="J280" s="84">
        <v>0.34594152862719302</v>
      </c>
      <c r="K280" s="84">
        <v>-0.90781469421872896</v>
      </c>
      <c r="L280" s="84">
        <v>0.91096049517449296</v>
      </c>
      <c r="M280" s="84">
        <v>-9.9268565437751395</v>
      </c>
      <c r="N280" s="84">
        <v>0.33643053649473098</v>
      </c>
    </row>
    <row r="281" spans="1:14" s="81" customFormat="1" ht="12" hidden="1" customHeight="1">
      <c r="A281" s="73"/>
      <c r="B281" s="72" t="s">
        <v>27</v>
      </c>
      <c r="C281" s="84">
        <v>-2.6945147679383998</v>
      </c>
      <c r="D281" s="84">
        <v>-6.2206904772432097</v>
      </c>
      <c r="E281" s="84">
        <v>-2.0530971153848299</v>
      </c>
      <c r="F281" s="84">
        <v>0.33808430141144202</v>
      </c>
      <c r="G281" s="84">
        <v>1.0183056001279001</v>
      </c>
      <c r="H281" s="130"/>
      <c r="I281" s="72" t="s">
        <v>27</v>
      </c>
      <c r="J281" s="84">
        <v>-3.5005783354392903E-2</v>
      </c>
      <c r="K281" s="84">
        <v>-2.8341216823717201</v>
      </c>
      <c r="L281" s="84">
        <v>-4.3306375126589502</v>
      </c>
      <c r="M281" s="84">
        <v>11.995603138278399</v>
      </c>
      <c r="N281" s="84">
        <v>8.0939868349192903</v>
      </c>
    </row>
    <row r="282" spans="1:14" s="81" customFormat="1" ht="12" hidden="1" customHeight="1">
      <c r="A282" s="73"/>
      <c r="B282" s="72" t="s">
        <v>28</v>
      </c>
      <c r="C282" s="84">
        <v>-5.4260711888689004</v>
      </c>
      <c r="D282" s="84">
        <v>-8.0213726281133795</v>
      </c>
      <c r="E282" s="84">
        <v>-2.4599347037732602</v>
      </c>
      <c r="F282" s="84">
        <v>1.11597156021215</v>
      </c>
      <c r="G282" s="84">
        <v>-3.8618933985816701</v>
      </c>
      <c r="H282" s="130"/>
      <c r="I282" s="72" t="s">
        <v>28</v>
      </c>
      <c r="J282" s="84">
        <v>-4.0589314684942401</v>
      </c>
      <c r="K282" s="84">
        <v>-6.7123261691571496</v>
      </c>
      <c r="L282" s="84">
        <v>-6.6742350741265097</v>
      </c>
      <c r="M282" s="84">
        <v>1.3712380533741899</v>
      </c>
      <c r="N282" s="84">
        <v>-2.38001368133428</v>
      </c>
    </row>
    <row r="283" spans="1:14" s="81" customFormat="1" ht="12" hidden="1" customHeight="1">
      <c r="A283" s="73"/>
      <c r="B283" s="72" t="s">
        <v>29</v>
      </c>
      <c r="C283" s="84">
        <v>3.48163417755904</v>
      </c>
      <c r="D283" s="84">
        <v>3.6103192233093502</v>
      </c>
      <c r="E283" s="84">
        <v>2.8992661631224599</v>
      </c>
      <c r="F283" s="84">
        <v>1.15123648927222</v>
      </c>
      <c r="G283" s="84">
        <v>4.8389745108373496</v>
      </c>
      <c r="H283" s="128"/>
      <c r="I283" s="72" t="s">
        <v>29</v>
      </c>
      <c r="J283" s="84">
        <v>1.02261275567992</v>
      </c>
      <c r="K283" s="84">
        <v>1.4969991658978801</v>
      </c>
      <c r="L283" s="84">
        <v>5.1382815874903702</v>
      </c>
      <c r="M283" s="84">
        <v>8.2341884604411497</v>
      </c>
      <c r="N283" s="84">
        <v>4.1488657148748</v>
      </c>
    </row>
    <row r="284" spans="1:14" s="81" customFormat="1" ht="12" hidden="1" customHeight="1">
      <c r="A284" s="79"/>
      <c r="B284" s="81" t="s">
        <v>22</v>
      </c>
      <c r="C284" s="84">
        <v>2.7823757766224602</v>
      </c>
      <c r="D284" s="84">
        <v>5.8882384547487998</v>
      </c>
      <c r="E284" s="84">
        <v>-0.98295273262536398</v>
      </c>
      <c r="F284" s="84">
        <v>3.47690294110292</v>
      </c>
      <c r="G284" s="84">
        <v>2.6075875092513598</v>
      </c>
      <c r="H284" s="79"/>
      <c r="I284" s="81" t="s">
        <v>22</v>
      </c>
      <c r="J284" s="84">
        <v>1.32689802740408</v>
      </c>
      <c r="K284" s="84">
        <v>8.4857250009796097</v>
      </c>
      <c r="L284" s="84">
        <v>0.52311809398253195</v>
      </c>
      <c r="M284" s="84">
        <v>-10.2362182506872</v>
      </c>
      <c r="N284" s="84">
        <v>3.7657481455639998</v>
      </c>
    </row>
    <row r="285" spans="1:14" s="81" customFormat="1" ht="12" hidden="1" customHeight="1">
      <c r="A285" s="79"/>
      <c r="B285" s="81" t="s">
        <v>23</v>
      </c>
      <c r="C285" s="84">
        <v>4.3950424764358003</v>
      </c>
      <c r="D285" s="84">
        <v>5.3640233128924297</v>
      </c>
      <c r="E285" s="84">
        <v>3.59096938464636</v>
      </c>
      <c r="F285" s="84">
        <v>-4.2075866611825896</v>
      </c>
      <c r="G285" s="84">
        <v>0.21227300396017801</v>
      </c>
      <c r="H285" s="79"/>
      <c r="I285" s="81" t="s">
        <v>23</v>
      </c>
      <c r="J285" s="84">
        <v>5.5805572131613301</v>
      </c>
      <c r="K285" s="84">
        <v>9.2799827912424497</v>
      </c>
      <c r="L285" s="84">
        <v>5.87044152001019</v>
      </c>
      <c r="M285" s="84">
        <v>5.8247254313991697</v>
      </c>
      <c r="N285" s="84">
        <v>2.3872938269269901</v>
      </c>
    </row>
    <row r="286" spans="1:14" s="81" customFormat="1" ht="12" hidden="1" customHeight="1">
      <c r="A286" s="73"/>
      <c r="C286" s="84"/>
      <c r="D286" s="84"/>
      <c r="E286" s="84"/>
      <c r="F286" s="84"/>
      <c r="G286" s="84"/>
      <c r="H286" s="73"/>
      <c r="J286" s="84"/>
      <c r="K286" s="84"/>
      <c r="L286" s="84"/>
      <c r="M286" s="84"/>
      <c r="N286" s="84"/>
    </row>
    <row r="287" spans="1:14" s="81" customFormat="1" ht="12" hidden="1" customHeight="1">
      <c r="A287" s="73">
        <v>2020</v>
      </c>
      <c r="B287" s="82" t="s">
        <v>12</v>
      </c>
      <c r="C287" s="84">
        <v>-1.32319711817385</v>
      </c>
      <c r="D287" s="84">
        <v>-0.65754550884986596</v>
      </c>
      <c r="E287" s="84">
        <v>1.36661356148762</v>
      </c>
      <c r="F287" s="84">
        <v>-10.215563374921899</v>
      </c>
      <c r="G287" s="84">
        <v>0.45393907668025402</v>
      </c>
      <c r="H287" s="73">
        <v>2020</v>
      </c>
      <c r="I287" s="82" t="s">
        <v>12</v>
      </c>
      <c r="J287" s="84">
        <v>-1.89348259472505</v>
      </c>
      <c r="K287" s="84">
        <v>0.49998988124209098</v>
      </c>
      <c r="L287" s="84">
        <v>-2.2709440254209001</v>
      </c>
      <c r="M287" s="84">
        <v>3.92667814848497</v>
      </c>
      <c r="N287" s="84">
        <v>-2.1996276330243298</v>
      </c>
    </row>
    <row r="288" spans="1:14" s="81" customFormat="1" ht="12" hidden="1" customHeight="1">
      <c r="A288" s="73"/>
      <c r="B288" s="83" t="s">
        <v>13</v>
      </c>
      <c r="C288" s="84">
        <v>-4.2371624701012403</v>
      </c>
      <c r="D288" s="84">
        <v>-4.1326583745540004</v>
      </c>
      <c r="E288" s="84">
        <v>-3.03590335987756</v>
      </c>
      <c r="F288" s="84">
        <v>-4.0239976758791398</v>
      </c>
      <c r="G288" s="84">
        <v>-3.3377696337464902</v>
      </c>
      <c r="H288" s="128"/>
      <c r="I288" s="83" t="s">
        <v>13</v>
      </c>
      <c r="J288" s="84">
        <v>-7.6092295710057298</v>
      </c>
      <c r="K288" s="84">
        <v>-5.3764061649790502</v>
      </c>
      <c r="L288" s="84">
        <v>-2.6949264711974799</v>
      </c>
      <c r="M288" s="84">
        <v>-3.0150791395947301</v>
      </c>
      <c r="N288" s="84">
        <v>-8.1097836148213105</v>
      </c>
    </row>
    <row r="289" spans="1:15" s="81" customFormat="1" ht="12" hidden="1" customHeight="1">
      <c r="A289" s="73"/>
      <c r="B289" s="83" t="s">
        <v>14</v>
      </c>
      <c r="C289" s="84">
        <v>-10.348031315674101</v>
      </c>
      <c r="D289" s="84">
        <v>-8.8804074506956407</v>
      </c>
      <c r="E289" s="84">
        <v>-1.9518830643259</v>
      </c>
      <c r="F289" s="84">
        <v>22.180706916176</v>
      </c>
      <c r="G289" s="84">
        <v>-11.038238241287999</v>
      </c>
      <c r="H289" s="128"/>
      <c r="I289" s="83" t="s">
        <v>14</v>
      </c>
      <c r="J289" s="84">
        <v>-12.205756471070799</v>
      </c>
      <c r="K289" s="84">
        <v>-15.023477861155</v>
      </c>
      <c r="L289" s="84">
        <v>-16.822834512890601</v>
      </c>
      <c r="M289" s="84">
        <v>-4.3004211904268397</v>
      </c>
      <c r="N289" s="84">
        <v>2.6351619627620102</v>
      </c>
    </row>
    <row r="290" spans="1:15" s="81" customFormat="1" ht="12" hidden="1" customHeight="1">
      <c r="A290" s="73"/>
      <c r="B290" s="83" t="s">
        <v>15</v>
      </c>
      <c r="C290" s="84">
        <v>-34.8514430214992</v>
      </c>
      <c r="D290" s="84">
        <v>-15.437243471094799</v>
      </c>
      <c r="E290" s="84">
        <v>-1.90260548308313</v>
      </c>
      <c r="F290" s="84">
        <v>-59.187964278129698</v>
      </c>
      <c r="G290" s="84">
        <v>-27.5043728392601</v>
      </c>
      <c r="H290" s="128"/>
      <c r="I290" s="83" t="s">
        <v>15</v>
      </c>
      <c r="J290" s="84">
        <v>-44.332619739777698</v>
      </c>
      <c r="K290" s="84">
        <v>-53.136957238363003</v>
      </c>
      <c r="L290" s="84">
        <v>-53.8166956965987</v>
      </c>
      <c r="M290" s="84">
        <v>-2.9801697457420899</v>
      </c>
      <c r="N290" s="84">
        <v>0.247873272252042</v>
      </c>
    </row>
    <row r="291" spans="1:15" s="81" customFormat="1" ht="12" hidden="1" customHeight="1">
      <c r="A291" s="73"/>
      <c r="B291" s="83" t="s">
        <v>16</v>
      </c>
      <c r="C291" s="84">
        <v>32.880303688422501</v>
      </c>
      <c r="D291" s="84">
        <v>20.595947149377601</v>
      </c>
      <c r="E291" s="84">
        <v>0.53420400555173098</v>
      </c>
      <c r="F291" s="84">
        <v>54.825506374203499</v>
      </c>
      <c r="G291" s="84">
        <v>14.345053077546099</v>
      </c>
      <c r="H291" s="128"/>
      <c r="I291" s="83" t="s">
        <v>16</v>
      </c>
      <c r="J291" s="84">
        <v>54.061523174009899</v>
      </c>
      <c r="K291" s="84">
        <v>56.435113801008796</v>
      </c>
      <c r="L291" s="84">
        <v>71.767330260824195</v>
      </c>
      <c r="M291" s="84">
        <v>9.1393644131268594</v>
      </c>
      <c r="N291" s="84">
        <v>-0.89431915984244903</v>
      </c>
    </row>
    <row r="292" spans="1:15" s="81" customFormat="1" ht="12" hidden="1" customHeight="1">
      <c r="A292" s="73"/>
      <c r="B292" s="83" t="s">
        <v>30</v>
      </c>
      <c r="C292" s="84">
        <v>18.782380656053199</v>
      </c>
      <c r="D292" s="84">
        <v>12.046193054522501</v>
      </c>
      <c r="E292" s="84">
        <v>10.2823179757962</v>
      </c>
      <c r="F292" s="84">
        <v>29.9645856900088</v>
      </c>
      <c r="G292" s="84">
        <v>21.386988317544901</v>
      </c>
      <c r="H292" s="128"/>
      <c r="I292" s="83" t="s">
        <v>30</v>
      </c>
      <c r="J292" s="84">
        <v>16.153086629981601</v>
      </c>
      <c r="K292" s="84">
        <v>25.146749418226499</v>
      </c>
      <c r="L292" s="84">
        <v>27.941697623670699</v>
      </c>
      <c r="M292" s="84">
        <v>0.65851453927474601</v>
      </c>
      <c r="N292" s="84">
        <v>2.8384184393510199</v>
      </c>
    </row>
    <row r="293" spans="1:15" s="81" customFormat="1" ht="12" hidden="1" customHeight="1">
      <c r="A293" s="73"/>
      <c r="B293" s="83" t="s">
        <v>31</v>
      </c>
      <c r="C293" s="84">
        <v>6.4824848877807204</v>
      </c>
      <c r="D293" s="84">
        <v>2.7439385955334998</v>
      </c>
      <c r="E293" s="84">
        <v>0.10205833343786</v>
      </c>
      <c r="F293" s="84">
        <v>5.9325447441616497</v>
      </c>
      <c r="G293" s="84">
        <v>5.7530348533964899</v>
      </c>
      <c r="H293" s="128"/>
      <c r="I293" s="83" t="s">
        <v>31</v>
      </c>
      <c r="J293" s="84">
        <v>10.6603738518408</v>
      </c>
      <c r="K293" s="84">
        <v>9.0820745140969699</v>
      </c>
      <c r="L293" s="84">
        <v>10.5917912437114</v>
      </c>
      <c r="M293" s="84">
        <v>-7.1994392752090901</v>
      </c>
      <c r="N293" s="84">
        <v>0.65822548946699</v>
      </c>
    </row>
    <row r="294" spans="1:15" s="81" customFormat="1" ht="12" hidden="1" customHeight="1">
      <c r="A294" s="73"/>
      <c r="B294" s="83" t="s">
        <v>27</v>
      </c>
      <c r="C294" s="84">
        <v>0.13837020905342901</v>
      </c>
      <c r="D294" s="84">
        <v>-2.5214111623998199</v>
      </c>
      <c r="E294" s="84">
        <v>-2.2675437368503899</v>
      </c>
      <c r="F294" s="84">
        <v>2.8134480747047199</v>
      </c>
      <c r="G294" s="84">
        <v>2.00264251413653</v>
      </c>
      <c r="H294" s="128"/>
      <c r="I294" s="83" t="s">
        <v>27</v>
      </c>
      <c r="J294" s="84">
        <v>4.2443069256701298</v>
      </c>
      <c r="K294" s="84">
        <v>-1.4780038649549501</v>
      </c>
      <c r="L294" s="84">
        <v>-0.28946151690689698</v>
      </c>
      <c r="M294" s="84">
        <v>9.3620743092112999</v>
      </c>
      <c r="N294" s="84">
        <v>4.5073703848041102</v>
      </c>
    </row>
    <row r="295" spans="1:15" s="81" customFormat="1" ht="12" hidden="1" customHeight="1">
      <c r="A295" s="73"/>
      <c r="B295" s="83" t="s">
        <v>20</v>
      </c>
      <c r="C295" s="84">
        <v>-2.0795474810716601</v>
      </c>
      <c r="D295" s="84">
        <v>-6.4576269461000102</v>
      </c>
      <c r="E295" s="84">
        <v>-0.65260333270034099</v>
      </c>
      <c r="F295" s="84">
        <v>-0.41563113444663702</v>
      </c>
      <c r="G295" s="84">
        <v>-2.5430982129775201</v>
      </c>
      <c r="H295" s="128"/>
      <c r="I295" s="83" t="s">
        <v>20</v>
      </c>
      <c r="J295" s="84">
        <v>2.5316208280359498</v>
      </c>
      <c r="K295" s="84">
        <v>-5.6437620212224999</v>
      </c>
      <c r="L295" s="84">
        <v>-0.17090963308481499</v>
      </c>
      <c r="M295" s="84">
        <v>0.23940948567136</v>
      </c>
      <c r="N295" s="84">
        <v>0.29273126311748499</v>
      </c>
    </row>
    <row r="296" spans="1:15" s="81" customFormat="1" ht="12" hidden="1" customHeight="1">
      <c r="A296" s="73"/>
      <c r="B296" s="83" t="s">
        <v>21</v>
      </c>
      <c r="C296" s="84">
        <v>-0.427921835419731</v>
      </c>
      <c r="D296" s="84">
        <v>-0.25164233354736398</v>
      </c>
      <c r="E296" s="84">
        <v>-0.36570302899121598</v>
      </c>
      <c r="F296" s="84">
        <v>-1.3884149738877101</v>
      </c>
      <c r="G296" s="84">
        <v>4.1527279045377998</v>
      </c>
      <c r="H296" s="128"/>
      <c r="I296" s="83" t="s">
        <v>21</v>
      </c>
      <c r="J296" s="84">
        <v>-4.6335534264573699</v>
      </c>
      <c r="K296" s="84">
        <v>6.7868580875133597</v>
      </c>
      <c r="L296" s="84">
        <v>-2.5756654996897601</v>
      </c>
      <c r="M296" s="84">
        <v>-2.53045310273294</v>
      </c>
      <c r="N296" s="84">
        <v>3.3057673540761501</v>
      </c>
    </row>
    <row r="297" spans="1:15" s="81" customFormat="1" ht="12" hidden="1" customHeight="1">
      <c r="A297" s="73"/>
      <c r="B297" s="83" t="s">
        <v>22</v>
      </c>
      <c r="C297" s="84">
        <v>2.46265472464655</v>
      </c>
      <c r="D297" s="84">
        <v>3.8283569483269702</v>
      </c>
      <c r="E297" s="84">
        <v>0.51582847636442197</v>
      </c>
      <c r="F297" s="84">
        <v>-2.7171072677149701</v>
      </c>
      <c r="G297" s="84">
        <v>3.0490172346404201</v>
      </c>
      <c r="H297" s="128"/>
      <c r="I297" s="83" t="s">
        <v>22</v>
      </c>
      <c r="J297" s="84">
        <v>1.08587810068062</v>
      </c>
      <c r="K297" s="84">
        <v>7.5647103010001198</v>
      </c>
      <c r="L297" s="84">
        <v>1.5392552273661799</v>
      </c>
      <c r="M297" s="84">
        <v>-0.180604122348649</v>
      </c>
      <c r="N297" s="84">
        <v>6.2936473647976303</v>
      </c>
    </row>
    <row r="298" spans="1:15" s="81" customFormat="1" ht="12" hidden="1" customHeight="1">
      <c r="A298" s="73"/>
      <c r="B298" s="83" t="s">
        <v>23</v>
      </c>
      <c r="C298" s="84">
        <v>4.6492774616256902</v>
      </c>
      <c r="D298" s="84">
        <v>4.9989468482653399</v>
      </c>
      <c r="E298" s="84">
        <v>3.65506402406095</v>
      </c>
      <c r="F298" s="84">
        <v>3.0942844252517498</v>
      </c>
      <c r="G298" s="84">
        <v>0.73672080612490198</v>
      </c>
      <c r="H298" s="73"/>
      <c r="I298" s="83" t="s">
        <v>23</v>
      </c>
      <c r="J298" s="84">
        <v>5.6770337599165899</v>
      </c>
      <c r="K298" s="84">
        <v>9.4010761211105809</v>
      </c>
      <c r="L298" s="84">
        <v>5.6340430780460196</v>
      </c>
      <c r="M298" s="84">
        <v>3.4531359152201202</v>
      </c>
      <c r="N298" s="92">
        <v>-3.1262996171621503E-2</v>
      </c>
    </row>
    <row r="299" spans="1:15" s="94" customFormat="1" ht="12" hidden="1" customHeight="1">
      <c r="A299" s="73"/>
      <c r="B299" s="83"/>
      <c r="C299" s="81"/>
      <c r="D299" s="81"/>
      <c r="E299" s="81"/>
      <c r="F299" s="81"/>
      <c r="G299" s="81"/>
      <c r="H299" s="73"/>
      <c r="I299" s="83"/>
      <c r="J299" s="81"/>
      <c r="K299" s="81"/>
      <c r="L299" s="81"/>
      <c r="M299" s="81"/>
      <c r="N299" s="81"/>
    </row>
    <row r="300" spans="1:15" s="81" customFormat="1" ht="12" hidden="1" customHeight="1">
      <c r="A300" s="73">
        <v>2021</v>
      </c>
      <c r="B300" s="82" t="s">
        <v>12</v>
      </c>
      <c r="C300" s="80">
        <v>-1.4363847436161501</v>
      </c>
      <c r="D300" s="80">
        <v>-1.2743967181912399</v>
      </c>
      <c r="E300" s="80">
        <v>-0.78762689516107498</v>
      </c>
      <c r="F300" s="80">
        <v>-8.7151613791105103</v>
      </c>
      <c r="G300" s="80">
        <v>2.4862037582053</v>
      </c>
      <c r="H300" s="73">
        <v>2021</v>
      </c>
      <c r="I300" s="82" t="s">
        <v>12</v>
      </c>
      <c r="J300" s="80">
        <v>-2.1966403052333101</v>
      </c>
      <c r="K300" s="80">
        <v>-0.39918606489573999</v>
      </c>
      <c r="L300" s="80">
        <v>-2.67863424923488</v>
      </c>
      <c r="M300" s="80">
        <v>0.50017130034682999</v>
      </c>
      <c r="N300" s="80">
        <v>-2.8791636471734301</v>
      </c>
      <c r="O300" s="132"/>
    </row>
    <row r="301" spans="1:15" s="81" customFormat="1" ht="12" hidden="1" customHeight="1">
      <c r="A301" s="73"/>
      <c r="B301" s="83" t="s">
        <v>13</v>
      </c>
      <c r="C301" s="80">
        <v>-3.1573358431233798</v>
      </c>
      <c r="D301" s="80">
        <v>-4.3910881247347904</v>
      </c>
      <c r="E301" s="80">
        <v>-1.7752974011267999</v>
      </c>
      <c r="F301" s="80">
        <v>-4.1543943474503999</v>
      </c>
      <c r="G301" s="80">
        <v>-0.40193772333051397</v>
      </c>
      <c r="H301" s="73"/>
      <c r="I301" s="83" t="s">
        <v>13</v>
      </c>
      <c r="J301" s="80">
        <v>-5.4673623979384196</v>
      </c>
      <c r="K301" s="80">
        <v>-3.4652673514544898</v>
      </c>
      <c r="L301" s="80">
        <v>-2.2714234852941999</v>
      </c>
      <c r="M301" s="80">
        <v>-1.4721445539645801</v>
      </c>
      <c r="N301" s="80">
        <v>-6.6723076664271996</v>
      </c>
      <c r="O301" s="132"/>
    </row>
    <row r="302" spans="1:15" s="81" customFormat="1" ht="12" hidden="1" customHeight="1">
      <c r="A302" s="73"/>
      <c r="B302" s="83" t="s">
        <v>24</v>
      </c>
      <c r="C302" s="80">
        <v>-0.44894632622179997</v>
      </c>
      <c r="D302" s="80">
        <v>5.97062460599984E-2</v>
      </c>
      <c r="E302" s="80">
        <v>0.38316352691825101</v>
      </c>
      <c r="F302" s="80">
        <v>16.016810647262599</v>
      </c>
      <c r="G302" s="80">
        <v>-5.0695082640876903</v>
      </c>
      <c r="H302" s="128"/>
      <c r="I302" s="83" t="s">
        <v>24</v>
      </c>
      <c r="J302" s="80">
        <v>0.97043835195460604</v>
      </c>
      <c r="K302" s="80">
        <v>-5.8194042373052799</v>
      </c>
      <c r="L302" s="90">
        <v>4.7093911776019397E-2</v>
      </c>
      <c r="M302" s="80">
        <v>0.83051455774563199</v>
      </c>
      <c r="N302" s="80">
        <v>-1.117983136586</v>
      </c>
      <c r="O302" s="132"/>
    </row>
    <row r="303" spans="1:15" s="81" customFormat="1" ht="12" hidden="1" customHeight="1">
      <c r="A303" s="73"/>
      <c r="B303" s="83" t="s">
        <v>15</v>
      </c>
      <c r="C303" s="80">
        <v>-2.32090124657259</v>
      </c>
      <c r="D303" s="80">
        <v>-3.8449066239238898</v>
      </c>
      <c r="E303" s="80">
        <v>0.12442152687477399</v>
      </c>
      <c r="F303" s="80">
        <v>-7.4806308580650702</v>
      </c>
      <c r="G303" s="80">
        <v>0.16654916400824499</v>
      </c>
      <c r="H303" s="128"/>
      <c r="I303" s="83" t="s">
        <v>15</v>
      </c>
      <c r="J303" s="80">
        <v>1.01018102699142</v>
      </c>
      <c r="K303" s="80">
        <v>-6.80026887143846</v>
      </c>
      <c r="L303" s="80">
        <v>-3.42837795733932</v>
      </c>
      <c r="M303" s="80">
        <v>4.5803893891117404</v>
      </c>
      <c r="N303" s="80">
        <v>7.28074112147132</v>
      </c>
      <c r="O303" s="132"/>
    </row>
    <row r="304" spans="1:15" s="81" customFormat="1" ht="12" hidden="1" customHeight="1">
      <c r="A304" s="73"/>
      <c r="B304" s="83" t="s">
        <v>130</v>
      </c>
      <c r="C304" s="80">
        <v>-2.0775452152053</v>
      </c>
      <c r="D304" s="80">
        <v>-0.73196826575546703</v>
      </c>
      <c r="E304" s="80">
        <v>-0.81632496287310496</v>
      </c>
      <c r="F304" s="80">
        <v>-10.528977726346101</v>
      </c>
      <c r="G304" s="80">
        <v>0.27633386131635801</v>
      </c>
      <c r="H304" s="128"/>
      <c r="I304" s="83" t="s">
        <v>130</v>
      </c>
      <c r="J304" s="80">
        <v>-2.5105607554851801</v>
      </c>
      <c r="K304" s="80">
        <v>-3.0558406808858001</v>
      </c>
      <c r="L304" s="80">
        <v>-3.6633917024327398</v>
      </c>
      <c r="M304" s="80">
        <v>-0.76244398362246302</v>
      </c>
      <c r="N304" s="80">
        <v>5.2366844845793699</v>
      </c>
      <c r="O304" s="132"/>
    </row>
    <row r="305" spans="1:15" s="81" customFormat="1" ht="12" hidden="1" customHeight="1">
      <c r="A305" s="73"/>
      <c r="B305" s="83" t="s">
        <v>131</v>
      </c>
      <c r="C305" s="80">
        <v>-4.9467220409559101</v>
      </c>
      <c r="D305" s="80">
        <v>-0.44832372348834199</v>
      </c>
      <c r="E305" s="80">
        <v>-1.20205721469661</v>
      </c>
      <c r="F305" s="80">
        <v>-25.821239147040199</v>
      </c>
      <c r="G305" s="80">
        <v>-8.3108747765767408</v>
      </c>
      <c r="H305" s="128"/>
      <c r="I305" s="83" t="s">
        <v>131</v>
      </c>
      <c r="J305" s="80">
        <v>-6.95332054369654</v>
      </c>
      <c r="K305" s="80">
        <v>-2.72873760159478</v>
      </c>
      <c r="L305" s="80">
        <v>-4.4254819334228497</v>
      </c>
      <c r="M305" s="80">
        <v>-5.3588506591827496</v>
      </c>
      <c r="N305" s="80">
        <v>-1.59856114839795</v>
      </c>
      <c r="O305" s="132"/>
    </row>
    <row r="306" spans="1:15" s="81" customFormat="1" ht="12" hidden="1" customHeight="1">
      <c r="A306" s="73"/>
      <c r="B306" s="83" t="s">
        <v>31</v>
      </c>
      <c r="C306" s="80">
        <v>0.31798927126229798</v>
      </c>
      <c r="D306" s="80">
        <v>0.56996556963464495</v>
      </c>
      <c r="E306" s="80">
        <v>-1.09489017375815</v>
      </c>
      <c r="F306" s="80">
        <v>25.030872356610999</v>
      </c>
      <c r="G306" s="80">
        <v>0.22205085770632399</v>
      </c>
      <c r="H306" s="128"/>
      <c r="I306" s="83" t="s">
        <v>31</v>
      </c>
      <c r="J306" s="80">
        <v>-0.99193530818898501</v>
      </c>
      <c r="K306" s="80">
        <v>0.59228412186413903</v>
      </c>
      <c r="L306" s="80">
        <v>-1.9952301318068599</v>
      </c>
      <c r="M306" s="80">
        <v>-4.4827954704687798</v>
      </c>
      <c r="N306" s="80">
        <v>2.6518288951489901</v>
      </c>
      <c r="O306" s="132"/>
    </row>
    <row r="307" spans="1:15" s="81" customFormat="1" ht="12" hidden="1" customHeight="1">
      <c r="A307" s="73"/>
      <c r="B307" s="83" t="s">
        <v>19</v>
      </c>
      <c r="C307" s="80">
        <v>1.65506281556167</v>
      </c>
      <c r="D307" s="80">
        <v>0.57516651733744395</v>
      </c>
      <c r="E307" s="80">
        <v>1.22828525549159</v>
      </c>
      <c r="F307" s="80">
        <v>13.4611204321765</v>
      </c>
      <c r="G307" s="80">
        <v>2.2165453482069202</v>
      </c>
      <c r="H307" s="128"/>
      <c r="I307" s="83" t="s">
        <v>19</v>
      </c>
      <c r="J307" s="80">
        <v>0.76147363233092202</v>
      </c>
      <c r="K307" s="80">
        <v>3.7164860003398199</v>
      </c>
      <c r="L307" s="80">
        <v>0.29293092926372399</v>
      </c>
      <c r="M307" s="80">
        <v>9.7663287750355394</v>
      </c>
      <c r="N307" s="80">
        <v>3.49837300738653</v>
      </c>
      <c r="O307" s="132"/>
    </row>
    <row r="308" spans="1:15" s="81" customFormat="1" ht="12" hidden="1" customHeight="1">
      <c r="A308" s="73"/>
      <c r="B308" s="83" t="s">
        <v>20</v>
      </c>
      <c r="C308" s="80">
        <v>3.3206669287260802</v>
      </c>
      <c r="D308" s="80">
        <v>1.8465226475891101</v>
      </c>
      <c r="E308" s="80">
        <v>5.8973178887223199</v>
      </c>
      <c r="F308" s="80">
        <v>11.9243687144797</v>
      </c>
      <c r="G308" s="80">
        <v>1.3807230961643899</v>
      </c>
      <c r="H308" s="128"/>
      <c r="I308" s="83" t="s">
        <v>20</v>
      </c>
      <c r="J308" s="80">
        <v>5.87173353115484</v>
      </c>
      <c r="K308" s="80">
        <v>7.4720851519494105E-2</v>
      </c>
      <c r="L308" s="80">
        <v>2.7758524351575402</v>
      </c>
      <c r="M308" s="80">
        <v>5.5364947167840803</v>
      </c>
      <c r="N308" s="80">
        <v>7.4806567607156103</v>
      </c>
      <c r="O308" s="132"/>
    </row>
    <row r="309" spans="1:15" s="81" customFormat="1" ht="12" hidden="1" customHeight="1">
      <c r="A309" s="73"/>
      <c r="B309" s="83" t="s">
        <v>21</v>
      </c>
      <c r="C309" s="80">
        <v>4.7222894301540901</v>
      </c>
      <c r="D309" s="80">
        <v>6.5982409734916203</v>
      </c>
      <c r="E309" s="80">
        <v>1.2635450265369199</v>
      </c>
      <c r="F309" s="80">
        <v>4.3765020043610203</v>
      </c>
      <c r="G309" s="80">
        <v>4.0164609929422603</v>
      </c>
      <c r="H309" s="128"/>
      <c r="I309" s="83" t="s">
        <v>21</v>
      </c>
      <c r="J309" s="80">
        <v>2.83088458266048</v>
      </c>
      <c r="K309" s="80">
        <v>5.7385393550964103</v>
      </c>
      <c r="L309" s="80">
        <v>5.0264809995309099</v>
      </c>
      <c r="M309" s="80">
        <v>-5.1788271259202903</v>
      </c>
      <c r="N309" s="80">
        <v>1.1333497065665601</v>
      </c>
      <c r="O309" s="132"/>
    </row>
    <row r="310" spans="1:15" s="81" customFormat="1" ht="12" hidden="1" customHeight="1">
      <c r="A310" s="73"/>
      <c r="B310" s="72" t="s">
        <v>22</v>
      </c>
      <c r="C310" s="80">
        <v>3.53784028630277</v>
      </c>
      <c r="D310" s="80">
        <v>3.8813821675647699</v>
      </c>
      <c r="E310" s="80">
        <v>1.21887834581791</v>
      </c>
      <c r="F310" s="80">
        <v>0.25986289172468302</v>
      </c>
      <c r="G310" s="80">
        <v>3.1292309468989199</v>
      </c>
      <c r="H310" s="128"/>
      <c r="I310" s="72" t="s">
        <v>22</v>
      </c>
      <c r="J310" s="80">
        <v>2.8872531098260898</v>
      </c>
      <c r="K310" s="80">
        <v>4.8597909696069603</v>
      </c>
      <c r="L310" s="80">
        <v>5.3397029627876096</v>
      </c>
      <c r="M310" s="80">
        <v>0.41475347493023001</v>
      </c>
      <c r="N310" s="80">
        <v>8.2940854720868291</v>
      </c>
      <c r="O310" s="132"/>
    </row>
    <row r="311" spans="1:15" s="81" customFormat="1" ht="12" hidden="1" customHeight="1">
      <c r="A311" s="73"/>
      <c r="B311" s="72" t="s">
        <v>23</v>
      </c>
      <c r="C311" s="80">
        <v>1.77460743998838</v>
      </c>
      <c r="D311" s="80">
        <v>2.0154652046556998</v>
      </c>
      <c r="E311" s="80">
        <v>-0.21793349930796499</v>
      </c>
      <c r="F311" s="80">
        <v>-0.18508258676250799</v>
      </c>
      <c r="G311" s="80">
        <v>0.653909750438042</v>
      </c>
      <c r="H311" s="128"/>
      <c r="I311" s="72" t="s">
        <v>23</v>
      </c>
      <c r="J311" s="80">
        <v>0.92428313505639204</v>
      </c>
      <c r="K311" s="80">
        <v>5.5524680468360001</v>
      </c>
      <c r="L311" s="80">
        <v>2.9541504280426101</v>
      </c>
      <c r="M311" s="80">
        <v>1.24788042268695</v>
      </c>
      <c r="N311" s="80">
        <v>0.43238771307834201</v>
      </c>
      <c r="O311" s="132"/>
    </row>
    <row r="312" spans="1:15" s="81" customFormat="1" ht="12" hidden="1" customHeight="1">
      <c r="B312" s="72"/>
      <c r="I312" s="72"/>
      <c r="O312" s="132"/>
    </row>
    <row r="313" spans="1:15" s="81" customFormat="1" ht="12" hidden="1" customHeight="1">
      <c r="A313" s="73">
        <v>2022</v>
      </c>
      <c r="B313" s="82" t="s">
        <v>12</v>
      </c>
      <c r="C313" s="80">
        <f>(C62/C60-1)*100</f>
        <v>0.83389727440930095</v>
      </c>
      <c r="D313" s="80">
        <f t="shared" ref="D313:G313" si="107">(D62/D60-1)*100</f>
        <v>1.3313394177702387</v>
      </c>
      <c r="E313" s="80">
        <f t="shared" si="107"/>
        <v>0.97004182496591707</v>
      </c>
      <c r="F313" s="80">
        <f t="shared" si="107"/>
        <v>0.10271291598236143</v>
      </c>
      <c r="G313" s="80">
        <f t="shared" si="107"/>
        <v>1.6093813098371879</v>
      </c>
      <c r="H313" s="73">
        <v>2022</v>
      </c>
      <c r="I313" s="82" t="s">
        <v>12</v>
      </c>
      <c r="J313" s="80">
        <f>(J62/J60-1)*100</f>
        <v>-0.11352048228969736</v>
      </c>
      <c r="K313" s="80">
        <f t="shared" ref="K313:N313" si="108">(K62/K60-1)*100</f>
        <v>3.5078448286494979</v>
      </c>
      <c r="L313" s="80">
        <f t="shared" si="108"/>
        <v>-0.32013589710272461</v>
      </c>
      <c r="M313" s="80">
        <f t="shared" si="108"/>
        <v>-0.36330586175136181</v>
      </c>
      <c r="N313" s="80">
        <f t="shared" si="108"/>
        <v>-1.959950110975972</v>
      </c>
      <c r="O313" s="132"/>
    </row>
    <row r="314" spans="1:15" s="81" customFormat="1" ht="12" hidden="1" customHeight="1">
      <c r="A314" s="73"/>
      <c r="B314" s="85" t="s">
        <v>13</v>
      </c>
      <c r="C314" s="80">
        <f t="shared" ref="C314:G319" si="109">(C63/C62-1)*100</f>
        <v>-0.65420280115693341</v>
      </c>
      <c r="D314" s="80">
        <f t="shared" si="109"/>
        <v>0.11282229139755184</v>
      </c>
      <c r="E314" s="80">
        <f t="shared" si="109"/>
        <v>-1.3363376226724899</v>
      </c>
      <c r="F314" s="80">
        <f t="shared" si="109"/>
        <v>-2.6028124820971277</v>
      </c>
      <c r="G314" s="80">
        <f t="shared" si="109"/>
        <v>-3.5588591013923532</v>
      </c>
      <c r="H314" s="73"/>
      <c r="I314" s="85" t="s">
        <v>13</v>
      </c>
      <c r="J314" s="80">
        <f t="shared" ref="J314:N314" si="110">(J63/J62-1)*100</f>
        <v>-0.31636429966405144</v>
      </c>
      <c r="K314" s="80">
        <f t="shared" si="110"/>
        <v>-1.8263561691288177</v>
      </c>
      <c r="L314" s="80">
        <f t="shared" si="110"/>
        <v>2.2403422794758487</v>
      </c>
      <c r="M314" s="80">
        <f t="shared" si="110"/>
        <v>-0.97454465339019691</v>
      </c>
      <c r="N314" s="80">
        <f t="shared" si="110"/>
        <v>-5.1168177801111492</v>
      </c>
      <c r="O314" s="132"/>
    </row>
    <row r="315" spans="1:15" s="81" customFormat="1" ht="12" hidden="1" customHeight="1">
      <c r="A315" s="73"/>
      <c r="B315" s="85" t="s">
        <v>14</v>
      </c>
      <c r="C315" s="80">
        <f t="shared" si="109"/>
        <v>1.3000074173982856</v>
      </c>
      <c r="D315" s="80">
        <f t="shared" si="109"/>
        <v>1.6609978473440368</v>
      </c>
      <c r="E315" s="80">
        <f t="shared" si="109"/>
        <v>1.3537043211017119</v>
      </c>
      <c r="F315" s="80">
        <f t="shared" si="109"/>
        <v>4.8325526870407476</v>
      </c>
      <c r="G315" s="80">
        <f t="shared" si="109"/>
        <v>0.8037424990121167</v>
      </c>
      <c r="H315" s="128"/>
      <c r="I315" s="85" t="s">
        <v>14</v>
      </c>
      <c r="J315" s="80">
        <f t="shared" ref="J315:N315" si="111">(J64/J63-1)*100</f>
        <v>5.3990461578701243E-2</v>
      </c>
      <c r="K315" s="80">
        <f t="shared" si="111"/>
        <v>0.1185219299203899</v>
      </c>
      <c r="L315" s="80">
        <f t="shared" si="111"/>
        <v>1.2661918041820375</v>
      </c>
      <c r="M315" s="80">
        <f t="shared" si="111"/>
        <v>5.2792947359997733</v>
      </c>
      <c r="N315" s="80">
        <f t="shared" si="111"/>
        <v>-4.2581626179330589</v>
      </c>
      <c r="O315" s="132"/>
    </row>
    <row r="316" spans="1:15" s="81" customFormat="1" ht="12" hidden="1" customHeight="1">
      <c r="A316" s="73"/>
      <c r="B316" s="85" t="s">
        <v>25</v>
      </c>
      <c r="C316" s="80">
        <f t="shared" si="109"/>
        <v>6.1701700903850742</v>
      </c>
      <c r="D316" s="80">
        <f t="shared" si="109"/>
        <v>6.2094767942202589</v>
      </c>
      <c r="E316" s="80">
        <f t="shared" si="109"/>
        <v>4.9581743765328534</v>
      </c>
      <c r="F316" s="80">
        <f t="shared" si="109"/>
        <v>16.600418837571883</v>
      </c>
      <c r="G316" s="80">
        <f t="shared" si="109"/>
        <v>3.3055253852598776</v>
      </c>
      <c r="H316" s="128"/>
      <c r="I316" s="85" t="s">
        <v>25</v>
      </c>
      <c r="J316" s="80">
        <f t="shared" ref="J316:N316" si="112">(J65/J64-1)*100</f>
        <v>7.520721111672013</v>
      </c>
      <c r="K316" s="80">
        <f t="shared" si="112"/>
        <v>-0.2000316054143636</v>
      </c>
      <c r="L316" s="80">
        <f t="shared" si="112"/>
        <v>7.6066589192061995</v>
      </c>
      <c r="M316" s="80">
        <f t="shared" si="112"/>
        <v>7.0602285613053928</v>
      </c>
      <c r="N316" s="80">
        <f t="shared" si="112"/>
        <v>8.6241194284739198</v>
      </c>
      <c r="O316" s="132"/>
    </row>
    <row r="317" spans="1:15" s="81" customFormat="1" ht="12" hidden="1" customHeight="1">
      <c r="A317" s="73"/>
      <c r="B317" s="83" t="s">
        <v>26</v>
      </c>
      <c r="C317" s="80">
        <f t="shared" si="109"/>
        <v>4.3045405692444527</v>
      </c>
      <c r="D317" s="80">
        <f t="shared" si="109"/>
        <v>4.1316587435736407</v>
      </c>
      <c r="E317" s="80">
        <f t="shared" si="109"/>
        <v>2.4860060383565807</v>
      </c>
      <c r="F317" s="80">
        <f t="shared" si="109"/>
        <v>6.6610599184802499</v>
      </c>
      <c r="G317" s="80">
        <f t="shared" si="109"/>
        <v>4.0202566372188775</v>
      </c>
      <c r="H317" s="128"/>
      <c r="I317" s="83" t="s">
        <v>26</v>
      </c>
      <c r="J317" s="80">
        <f t="shared" ref="J317:N317" si="113">(J66/J65-1)*100</f>
        <v>4.120523357217909</v>
      </c>
      <c r="K317" s="80">
        <f t="shared" si="113"/>
        <v>0.5687675494217892</v>
      </c>
      <c r="L317" s="80">
        <f t="shared" si="113"/>
        <v>5.5155967194321365</v>
      </c>
      <c r="M317" s="80">
        <f t="shared" si="113"/>
        <v>4.8172556272789269</v>
      </c>
      <c r="N317" s="80">
        <f t="shared" si="113"/>
        <v>4.8347843899221976</v>
      </c>
      <c r="O317" s="132"/>
    </row>
    <row r="318" spans="1:15" s="81" customFormat="1" ht="12" hidden="1" customHeight="1">
      <c r="A318" s="73"/>
      <c r="B318" s="83" t="s">
        <v>131</v>
      </c>
      <c r="C318" s="80">
        <f t="shared" si="109"/>
        <v>0.49319301539723082</v>
      </c>
      <c r="D318" s="80">
        <f t="shared" si="109"/>
        <v>-0.96323470666050959</v>
      </c>
      <c r="E318" s="80">
        <f t="shared" si="109"/>
        <v>-1.0202719112693326</v>
      </c>
      <c r="F318" s="80">
        <f t="shared" si="109"/>
        <v>-0.466882034735705</v>
      </c>
      <c r="G318" s="80">
        <f t="shared" si="109"/>
        <v>-2.0501344335653093</v>
      </c>
      <c r="H318" s="128"/>
      <c r="I318" s="83" t="s">
        <v>131</v>
      </c>
      <c r="J318" s="80">
        <f t="shared" ref="J318:N318" si="114">(J67/J66-1)*100</f>
        <v>-0.486702322262067</v>
      </c>
      <c r="K318" s="80">
        <f t="shared" si="114"/>
        <v>1.2504452781238351</v>
      </c>
      <c r="L318" s="80">
        <f t="shared" si="114"/>
        <v>4.3213031636806676</v>
      </c>
      <c r="M318" s="80">
        <f t="shared" si="114"/>
        <v>1.0566897132078701</v>
      </c>
      <c r="N318" s="80">
        <f t="shared" si="114"/>
        <v>1.0434654796381837</v>
      </c>
      <c r="O318" s="132"/>
    </row>
    <row r="319" spans="1:15" s="81" customFormat="1" ht="12" hidden="1" customHeight="1">
      <c r="A319" s="73"/>
      <c r="B319" s="83" t="s">
        <v>132</v>
      </c>
      <c r="C319" s="80">
        <f t="shared" si="109"/>
        <v>0.55300832146880641</v>
      </c>
      <c r="D319" s="80">
        <f t="shared" si="109"/>
        <v>1.4876763555044636</v>
      </c>
      <c r="E319" s="80">
        <f t="shared" si="109"/>
        <v>0.24809384865913664</v>
      </c>
      <c r="F319" s="80">
        <f t="shared" si="109"/>
        <v>2.0458460331320927</v>
      </c>
      <c r="G319" s="80">
        <f t="shared" si="109"/>
        <v>1.0485964699221251</v>
      </c>
      <c r="H319" s="128"/>
      <c r="I319" s="83" t="s">
        <v>132</v>
      </c>
      <c r="J319" s="80">
        <f t="shared" ref="J319:N319" si="115">(J68/J67-1)*100</f>
        <v>-0.87361482952635905</v>
      </c>
      <c r="K319" s="80">
        <f t="shared" si="115"/>
        <v>0.51878435193160044</v>
      </c>
      <c r="L319" s="80">
        <f t="shared" si="115"/>
        <v>-5.3518069921398848E-2</v>
      </c>
      <c r="M319" s="80">
        <f t="shared" si="115"/>
        <v>0.13284468658696369</v>
      </c>
      <c r="N319" s="80">
        <f t="shared" si="115"/>
        <v>1.0852000615380719</v>
      </c>
      <c r="O319" s="132"/>
    </row>
    <row r="320" spans="1:15" s="81" customFormat="1" ht="12" hidden="1" customHeight="1">
      <c r="A320" s="73"/>
      <c r="B320" s="83" t="s">
        <v>133</v>
      </c>
      <c r="C320" s="80">
        <f>(C69/C68-1)*100</f>
        <v>0.46542609060871154</v>
      </c>
      <c r="D320" s="80">
        <f t="shared" ref="D320:G320" si="116">(D69/D68-1)*100</f>
        <v>0.55537661783471304</v>
      </c>
      <c r="E320" s="80">
        <f t="shared" si="116"/>
        <v>7.6036635412690678E-2</v>
      </c>
      <c r="F320" s="80">
        <f t="shared" si="116"/>
        <v>-0.22547675299146031</v>
      </c>
      <c r="G320" s="80">
        <f t="shared" si="116"/>
        <v>1.2417690161478756</v>
      </c>
      <c r="H320" s="128"/>
      <c r="I320" s="83" t="s">
        <v>133</v>
      </c>
      <c r="J320" s="80">
        <f>(J69/J68-1)*100</f>
        <v>-0.93281564824060359</v>
      </c>
      <c r="K320" s="80">
        <f t="shared" ref="K320:N320" si="117">(K69/K68-1)*100</f>
        <v>6.4140326428185901E-2</v>
      </c>
      <c r="L320" s="80">
        <f t="shared" si="117"/>
        <v>1.0362035341014986</v>
      </c>
      <c r="M320" s="80">
        <f t="shared" si="117"/>
        <v>0.28645177053436832</v>
      </c>
      <c r="N320" s="80">
        <f t="shared" si="117"/>
        <v>0.87899478373023587</v>
      </c>
      <c r="O320" s="132"/>
    </row>
    <row r="321" spans="1:15" s="81" customFormat="1" ht="12" hidden="1" customHeight="1">
      <c r="A321" s="73"/>
      <c r="B321" s="83" t="s">
        <v>20</v>
      </c>
      <c r="C321" s="80">
        <f>(C70/C69-1)*100</f>
        <v>0.95823917737616338</v>
      </c>
      <c r="D321" s="80">
        <f t="shared" ref="D321:G323" si="118">(D70/D69-1)*100</f>
        <v>0.97638781167037614</v>
      </c>
      <c r="E321" s="80">
        <f t="shared" si="118"/>
        <v>0.16253085730810746</v>
      </c>
      <c r="F321" s="80">
        <f t="shared" si="118"/>
        <v>2.0220080077161473</v>
      </c>
      <c r="G321" s="80">
        <f t="shared" si="118"/>
        <v>0.53063440775944493</v>
      </c>
      <c r="H321" s="128"/>
      <c r="I321" s="83" t="s">
        <v>20</v>
      </c>
      <c r="J321" s="80">
        <f>(J70/J69-1)*100</f>
        <v>0.50506435575607966</v>
      </c>
      <c r="K321" s="90">
        <f t="shared" ref="K321:N323" si="119">(K70/K69-1)*100</f>
        <v>3.0349125246442732E-2</v>
      </c>
      <c r="L321" s="80">
        <f t="shared" si="119"/>
        <v>1.670596009509806</v>
      </c>
      <c r="M321" s="80">
        <f t="shared" si="119"/>
        <v>0.36149589605849464</v>
      </c>
      <c r="N321" s="80">
        <f t="shared" si="119"/>
        <v>0.89742227697737764</v>
      </c>
      <c r="O321" s="132"/>
    </row>
    <row r="322" spans="1:15" s="81" customFormat="1" ht="12" hidden="1" customHeight="1">
      <c r="A322" s="73"/>
      <c r="B322" s="83" t="s">
        <v>21</v>
      </c>
      <c r="C322" s="80">
        <f>(C71/C70-1)*100</f>
        <v>0.73129659331641061</v>
      </c>
      <c r="D322" s="80">
        <f t="shared" si="118"/>
        <v>0.78703543871683213</v>
      </c>
      <c r="E322" s="80">
        <f t="shared" si="118"/>
        <v>0.57772328775531623</v>
      </c>
      <c r="F322" s="80">
        <f t="shared" si="118"/>
        <v>1.5105607077995797</v>
      </c>
      <c r="G322" s="80">
        <f t="shared" si="118"/>
        <v>-0.63785390375106221</v>
      </c>
      <c r="H322" s="128"/>
      <c r="I322" s="83" t="s">
        <v>21</v>
      </c>
      <c r="J322" s="80">
        <f>(J71/J70-1)*100</f>
        <v>0.92990429944841413</v>
      </c>
      <c r="K322" s="80">
        <f t="shared" si="119"/>
        <v>-0.76999192428872654</v>
      </c>
      <c r="L322" s="80">
        <f t="shared" si="119"/>
        <v>1.6187895044963208</v>
      </c>
      <c r="M322" s="80">
        <f t="shared" si="119"/>
        <v>0.12589559434159625</v>
      </c>
      <c r="N322" s="80">
        <f t="shared" si="119"/>
        <v>0.19592662118614879</v>
      </c>
    </row>
    <row r="323" spans="1:15" s="81" customFormat="1" ht="12" hidden="1" customHeight="1">
      <c r="A323" s="73"/>
      <c r="B323" s="72" t="s">
        <v>22</v>
      </c>
      <c r="C323" s="80">
        <f>(C72/C71-1)*100</f>
        <v>0.17250997949234126</v>
      </c>
      <c r="D323" s="80">
        <f t="shared" si="118"/>
        <v>1.105149735689559</v>
      </c>
      <c r="E323" s="80">
        <f t="shared" si="118"/>
        <v>1.2337627776732196</v>
      </c>
      <c r="F323" s="80">
        <f t="shared" si="118"/>
        <v>1.3897970530645898</v>
      </c>
      <c r="G323" s="80">
        <f t="shared" si="118"/>
        <v>-0.75584978748424181</v>
      </c>
      <c r="H323" s="128"/>
      <c r="I323" s="72" t="s">
        <v>22</v>
      </c>
      <c r="J323" s="80">
        <f>(J72/J71-1)*100</f>
        <v>-0.97014982706562503</v>
      </c>
      <c r="K323" s="80">
        <f t="shared" si="119"/>
        <v>-0.94050020468307016</v>
      </c>
      <c r="L323" s="80">
        <f t="shared" si="119"/>
        <v>0.13042296918985841</v>
      </c>
      <c r="M323" s="80">
        <f t="shared" si="119"/>
        <v>0.14024765387745664</v>
      </c>
      <c r="N323" s="80">
        <f t="shared" si="119"/>
        <v>6.9158778675393329E-2</v>
      </c>
    </row>
    <row r="324" spans="1:15" s="81" customFormat="1" ht="12" hidden="1" customHeight="1">
      <c r="A324" s="73"/>
      <c r="B324" s="72" t="s">
        <v>23</v>
      </c>
      <c r="C324" s="80">
        <f>(C73/C72-1)*100</f>
        <v>1.0198830909437628</v>
      </c>
      <c r="D324" s="80">
        <f t="shared" ref="D324:G324" si="120">(D73/D72-1)*100</f>
        <v>1.8062660814819331</v>
      </c>
      <c r="E324" s="80">
        <f t="shared" si="120"/>
        <v>1.804411224034741</v>
      </c>
      <c r="F324" s="80">
        <f t="shared" si="120"/>
        <v>2.479200985136476</v>
      </c>
      <c r="G324" s="80">
        <f t="shared" si="120"/>
        <v>0.28042686186544596</v>
      </c>
      <c r="H324" s="128"/>
      <c r="I324" s="72" t="s">
        <v>23</v>
      </c>
      <c r="J324" s="80">
        <f>(J73/J72-1)*100</f>
        <v>-1.0302065798497573</v>
      </c>
      <c r="K324" s="80">
        <f t="shared" ref="K324:N324" si="121">(K73/K72-1)*100</f>
        <v>0.82878629516216495</v>
      </c>
      <c r="L324" s="80">
        <f t="shared" si="121"/>
        <v>1.2775029920683911</v>
      </c>
      <c r="M324" s="80">
        <f t="shared" si="121"/>
        <v>0.3355078684412538</v>
      </c>
      <c r="N324" s="80">
        <f t="shared" si="121"/>
        <v>0.6342019552697753</v>
      </c>
    </row>
    <row r="325" spans="1:15" s="81" customFormat="1" ht="12" hidden="1" customHeight="1"/>
    <row r="326" spans="1:15" s="81" customFormat="1" ht="12" hidden="1" customHeight="1">
      <c r="A326" s="73">
        <v>2023</v>
      </c>
      <c r="B326" s="72" t="s">
        <v>12</v>
      </c>
      <c r="C326" s="80">
        <f>(C75/C73-1)*100</f>
        <v>-0.20505055001559525</v>
      </c>
      <c r="D326" s="80">
        <f t="shared" ref="D326:G326" si="122">(D75/D73-1)*100</f>
        <v>1.4450247321250664</v>
      </c>
      <c r="E326" s="80">
        <f t="shared" si="122"/>
        <v>1.9264274034307638</v>
      </c>
      <c r="F326" s="80">
        <f t="shared" si="122"/>
        <v>1.5644099073316875</v>
      </c>
      <c r="G326" s="80">
        <f t="shared" si="122"/>
        <v>-0.71882449805640292</v>
      </c>
      <c r="H326" s="73">
        <v>2023</v>
      </c>
      <c r="I326" s="72" t="s">
        <v>12</v>
      </c>
      <c r="J326" s="80">
        <f>(J75/J73-1)*100</f>
        <v>0.46467744517590948</v>
      </c>
      <c r="K326" s="80">
        <f t="shared" ref="K326:N326" si="123">(K75/K73-1)*100</f>
        <v>-2.0563079652644478</v>
      </c>
      <c r="L326" s="80">
        <f t="shared" si="123"/>
        <v>-1.5806791033030398</v>
      </c>
      <c r="M326" s="80">
        <f t="shared" si="123"/>
        <v>0.45679539188414608</v>
      </c>
      <c r="N326" s="80">
        <f t="shared" si="123"/>
        <v>-2.2434664357994016</v>
      </c>
      <c r="O326" s="132"/>
    </row>
    <row r="327" spans="1:15" s="81" customFormat="1" ht="12" hidden="1" customHeight="1">
      <c r="A327" s="73"/>
      <c r="B327" s="72" t="s">
        <v>13</v>
      </c>
      <c r="C327" s="80">
        <f t="shared" ref="C327:G330" si="124">(C76/C75-1)*100</f>
        <v>-2.4644537505205011</v>
      </c>
      <c r="D327" s="80">
        <f t="shared" si="124"/>
        <v>-2.3387022067546726</v>
      </c>
      <c r="E327" s="80">
        <f t="shared" si="124"/>
        <v>-1.0266543694029018</v>
      </c>
      <c r="F327" s="80">
        <f t="shared" si="124"/>
        <v>-1.5710099493205121</v>
      </c>
      <c r="G327" s="80">
        <f t="shared" si="124"/>
        <v>-0.44438160282582739</v>
      </c>
      <c r="H327" s="73"/>
      <c r="I327" s="72" t="s">
        <v>13</v>
      </c>
      <c r="J327" s="80">
        <f t="shared" ref="J327:N329" si="125">(J76/J75-1)*100</f>
        <v>-3.2340771660338774</v>
      </c>
      <c r="K327" s="80">
        <f t="shared" si="125"/>
        <v>-3.3599601390810752</v>
      </c>
      <c r="L327" s="80">
        <f t="shared" si="125"/>
        <v>-3.1899765113491463</v>
      </c>
      <c r="M327" s="80">
        <f t="shared" si="125"/>
        <v>-0.91479071309711335</v>
      </c>
      <c r="N327" s="80">
        <f t="shared" si="125"/>
        <v>-1.5922961662486301</v>
      </c>
      <c r="O327" s="132"/>
    </row>
    <row r="328" spans="1:15" s="81" customFormat="1" ht="12" hidden="1" customHeight="1">
      <c r="A328" s="73"/>
      <c r="B328" s="83" t="s">
        <v>14</v>
      </c>
      <c r="C328" s="80">
        <f t="shared" si="124"/>
        <v>1.0519161586306058</v>
      </c>
      <c r="D328" s="80">
        <f t="shared" si="124"/>
        <v>1.4489999999999892</v>
      </c>
      <c r="E328" s="80">
        <f t="shared" si="124"/>
        <v>1.0019999999999918</v>
      </c>
      <c r="F328" s="80">
        <f t="shared" si="124"/>
        <v>1.2963999999999976</v>
      </c>
      <c r="G328" s="80">
        <f t="shared" si="124"/>
        <v>0.642100000000001</v>
      </c>
      <c r="H328" s="128"/>
      <c r="I328" s="83" t="s">
        <v>14</v>
      </c>
      <c r="J328" s="80">
        <f t="shared" si="125"/>
        <v>1.1030000000000095</v>
      </c>
      <c r="K328" s="80">
        <f t="shared" si="125"/>
        <v>1.8432999999999922</v>
      </c>
      <c r="L328" s="80">
        <f t="shared" si="125"/>
        <v>0.74309999999999654</v>
      </c>
      <c r="M328" s="80">
        <f t="shared" si="125"/>
        <v>1.0837999999999903</v>
      </c>
      <c r="N328" s="80">
        <f t="shared" si="125"/>
        <v>0.34300000000000441</v>
      </c>
      <c r="O328" s="132"/>
    </row>
    <row r="329" spans="1:15" s="81" customFormat="1" ht="12" hidden="1" customHeight="1">
      <c r="A329" s="73"/>
      <c r="B329" s="83" t="s">
        <v>15</v>
      </c>
      <c r="C329" s="80">
        <f t="shared" si="124"/>
        <v>2.6610307857373616</v>
      </c>
      <c r="D329" s="80">
        <f t="shared" si="124"/>
        <v>4.8480000000000079</v>
      </c>
      <c r="E329" s="80">
        <f t="shared" si="124"/>
        <v>3.3430000000000071</v>
      </c>
      <c r="F329" s="80">
        <f t="shared" si="124"/>
        <v>2.1322999999999981</v>
      </c>
      <c r="G329" s="80">
        <f t="shared" si="124"/>
        <v>-1.9189000000000012</v>
      </c>
      <c r="H329" s="128"/>
      <c r="I329" s="83" t="s">
        <v>15</v>
      </c>
      <c r="J329" s="80">
        <f t="shared" si="125"/>
        <v>1.3589000000000073</v>
      </c>
      <c r="K329" s="80">
        <f t="shared" si="125"/>
        <v>-0.70888999999999536</v>
      </c>
      <c r="L329" s="80">
        <f t="shared" si="125"/>
        <v>3.5489000000000104</v>
      </c>
      <c r="M329" s="80">
        <f t="shared" si="125"/>
        <v>1.8319999999999892</v>
      </c>
      <c r="N329" s="80">
        <f t="shared" si="125"/>
        <v>1.1980000000000102</v>
      </c>
      <c r="O329" s="132"/>
    </row>
    <row r="330" spans="1:15" s="81" customFormat="1" ht="12" hidden="1" customHeight="1">
      <c r="A330" s="73"/>
      <c r="B330" s="83" t="s">
        <v>16</v>
      </c>
      <c r="C330" s="80">
        <f t="shared" si="124"/>
        <v>-2.9705391690584948</v>
      </c>
      <c r="D330" s="80">
        <f t="shared" si="124"/>
        <v>-4.7232000000000056</v>
      </c>
      <c r="E330" s="80">
        <f t="shared" si="124"/>
        <v>-2.2340000000000138</v>
      </c>
      <c r="F330" s="80">
        <f t="shared" si="124"/>
        <v>-2.3409999999999931</v>
      </c>
      <c r="G330" s="80">
        <f t="shared" si="124"/>
        <v>1.7431999999999892</v>
      </c>
      <c r="H330" s="128"/>
      <c r="I330" s="83" t="s">
        <v>16</v>
      </c>
      <c r="J330" s="80">
        <f t="shared" ref="J330:N330" si="126">(J79/J78-1)*100</f>
        <v>-0.2442999999999973</v>
      </c>
      <c r="K330" s="80">
        <f t="shared" si="126"/>
        <v>1.7997999999999958</v>
      </c>
      <c r="L330" s="80">
        <f t="shared" si="126"/>
        <v>-5.211299999999996</v>
      </c>
      <c r="M330" s="80">
        <f t="shared" si="126"/>
        <v>-1.7210000000000059</v>
      </c>
      <c r="N330" s="80">
        <f t="shared" si="126"/>
        <v>-1.0442999999999869</v>
      </c>
      <c r="O330" s="132"/>
    </row>
    <row r="331" spans="1:15" s="81" customFormat="1" ht="12" hidden="1" customHeight="1">
      <c r="A331" s="73"/>
      <c r="B331" s="83" t="s">
        <v>17</v>
      </c>
      <c r="C331" s="80">
        <f t="shared" ref="C331:G331" si="127">(C80/C79-1)*100</f>
        <v>0.72557418026182319</v>
      </c>
      <c r="D331" s="80">
        <f t="shared" si="127"/>
        <v>1.0232000000000019</v>
      </c>
      <c r="E331" s="80">
        <f t="shared" si="127"/>
        <v>1.3339999999999907</v>
      </c>
      <c r="F331" s="80">
        <f t="shared" si="127"/>
        <v>1.8410000000000037</v>
      </c>
      <c r="G331" s="80">
        <f t="shared" si="127"/>
        <v>-0.44319999999999915</v>
      </c>
      <c r="H331" s="128"/>
      <c r="I331" s="83" t="s">
        <v>17</v>
      </c>
      <c r="J331" s="80">
        <f t="shared" ref="J331:N331" si="128">(J80/J79-1)*100</f>
        <v>-0.44429999999999747</v>
      </c>
      <c r="K331" s="80">
        <f t="shared" si="128"/>
        <v>1.1997999999999953</v>
      </c>
      <c r="L331" s="80">
        <f t="shared" si="128"/>
        <v>1.0113000000000039</v>
      </c>
      <c r="M331" s="80">
        <f t="shared" si="128"/>
        <v>1.3209999999999944</v>
      </c>
      <c r="N331" s="80">
        <f t="shared" si="128"/>
        <v>0.2442999999999973</v>
      </c>
      <c r="O331" s="132"/>
    </row>
    <row r="332" spans="1:15" s="81" customFormat="1" ht="12" hidden="1" customHeight="1">
      <c r="A332" s="73"/>
      <c r="B332" s="83" t="s">
        <v>18</v>
      </c>
      <c r="C332" s="80">
        <f t="shared" ref="C332:G332" si="129">(C81/C80-1)*100</f>
        <v>0.6931293575686448</v>
      </c>
      <c r="D332" s="80">
        <f t="shared" si="129"/>
        <v>-0.72119999999999962</v>
      </c>
      <c r="E332" s="80">
        <f t="shared" si="129"/>
        <v>0.13399999999998968</v>
      </c>
      <c r="F332" s="80">
        <f t="shared" si="129"/>
        <v>-1.2410000000000032</v>
      </c>
      <c r="G332" s="80">
        <f t="shared" si="129"/>
        <v>1.8232000000000026</v>
      </c>
      <c r="H332" s="128"/>
      <c r="I332" s="83" t="s">
        <v>18</v>
      </c>
      <c r="J332" s="80">
        <f t="shared" ref="J332:N332" si="130">(J81/J80-1)*100</f>
        <v>1.8442999999999987</v>
      </c>
      <c r="K332" s="80">
        <f t="shared" si="130"/>
        <v>0.79229999999999023</v>
      </c>
      <c r="L332" s="80">
        <f t="shared" si="130"/>
        <v>1.4215000000000089</v>
      </c>
      <c r="M332" s="80">
        <f t="shared" si="130"/>
        <v>0.13669999999998961</v>
      </c>
      <c r="N332" s="80">
        <f t="shared" si="130"/>
        <v>-0.42229999999998658</v>
      </c>
      <c r="O332" s="132"/>
    </row>
    <row r="333" spans="1:15" s="81" customFormat="1" ht="12" hidden="1" customHeight="1">
      <c r="A333" s="73"/>
      <c r="B333" s="83" t="s">
        <v>27</v>
      </c>
      <c r="C333" s="80">
        <f t="shared" ref="C333:G333" si="131">(C82/C81-1)*100</f>
        <v>1.4851932400224088</v>
      </c>
      <c r="D333" s="80">
        <f t="shared" si="131"/>
        <v>1.4467210000000064</v>
      </c>
      <c r="E333" s="80">
        <f t="shared" si="131"/>
        <v>1.1857400000000018</v>
      </c>
      <c r="F333" s="80">
        <f t="shared" si="131"/>
        <v>2.1663399999999999</v>
      </c>
      <c r="G333" s="80">
        <f t="shared" si="131"/>
        <v>-0.12231000000000325</v>
      </c>
      <c r="H333" s="128"/>
      <c r="I333" s="83" t="s">
        <v>27</v>
      </c>
      <c r="J333" s="80">
        <f t="shared" ref="J333:N333" si="132">(J82/J81-1)*100</f>
        <v>1.471240000000007</v>
      </c>
      <c r="K333" s="80">
        <f t="shared" si="132"/>
        <v>1.0915143000000072</v>
      </c>
      <c r="L333" s="80">
        <f t="shared" si="132"/>
        <v>2.0832409999999912</v>
      </c>
      <c r="M333" s="80">
        <f t="shared" si="132"/>
        <v>1.4932469999999975</v>
      </c>
      <c r="N333" s="80">
        <f t="shared" si="132"/>
        <v>1.4452399999999921</v>
      </c>
      <c r="O333" s="132"/>
    </row>
    <row r="334" spans="1:15" s="81" customFormat="1" ht="12" hidden="1" customHeight="1">
      <c r="A334" s="73"/>
      <c r="B334" s="83" t="s">
        <v>20</v>
      </c>
      <c r="C334" s="80">
        <f t="shared" ref="C334:G334" si="133">(C83/C82-1)*100</f>
        <v>0.94183301105639217</v>
      </c>
      <c r="D334" s="80">
        <f t="shared" si="133"/>
        <v>0.67214300000000282</v>
      </c>
      <c r="E334" s="80">
        <f t="shared" si="133"/>
        <v>0.75547799999999832</v>
      </c>
      <c r="F334" s="80">
        <f t="shared" si="133"/>
        <v>-1.5551230000000027</v>
      </c>
      <c r="G334" s="80">
        <f t="shared" si="133"/>
        <v>1.4551229999999915</v>
      </c>
      <c r="H334" s="128"/>
      <c r="I334" s="83" t="s">
        <v>20</v>
      </c>
      <c r="J334" s="80">
        <f t="shared" ref="J334:N334" si="134">(J83/J82-1)*100</f>
        <v>0.75214699999999191</v>
      </c>
      <c r="K334" s="80">
        <f t="shared" si="134"/>
        <v>0.9433559999999952</v>
      </c>
      <c r="L334" s="80">
        <f t="shared" si="134"/>
        <v>1.4373449999999899</v>
      </c>
      <c r="M334" s="80">
        <f t="shared" si="134"/>
        <v>-1.0911429999999833</v>
      </c>
      <c r="N334" s="80">
        <f t="shared" si="134"/>
        <v>0.69231400000000498</v>
      </c>
      <c r="O334" s="132"/>
    </row>
    <row r="335" spans="1:15" s="81" customFormat="1" ht="12" hidden="1" customHeight="1">
      <c r="A335" s="73"/>
      <c r="B335" s="83" t="s">
        <v>21</v>
      </c>
      <c r="C335" s="80">
        <f t="shared" ref="C335:G335" si="135">(C84/C83-1)*100</f>
        <v>-0.69179838877369004</v>
      </c>
      <c r="D335" s="80">
        <f t="shared" si="135"/>
        <v>-1.1934199999999895</v>
      </c>
      <c r="E335" s="80">
        <f t="shared" si="135"/>
        <v>-1.1453200000000052</v>
      </c>
      <c r="F335" s="80">
        <f t="shared" si="135"/>
        <v>0.10023400000001015</v>
      </c>
      <c r="G335" s="80">
        <f t="shared" si="135"/>
        <v>-1.1932440000000044</v>
      </c>
      <c r="H335" s="128"/>
      <c r="I335" s="83" t="s">
        <v>21</v>
      </c>
      <c r="J335" s="80">
        <f t="shared" ref="J335:N335" si="136">(J84/J83-1)*100</f>
        <v>0.49854000000000287</v>
      </c>
      <c r="K335" s="80">
        <f t="shared" si="136"/>
        <v>0.68775000000000919</v>
      </c>
      <c r="L335" s="80">
        <f t="shared" si="136"/>
        <v>-0.89879000000001597</v>
      </c>
      <c r="M335" s="80">
        <f t="shared" si="136"/>
        <v>0.15564287000000565</v>
      </c>
      <c r="N335" s="80">
        <f t="shared" si="136"/>
        <v>-0.16652400000000123</v>
      </c>
      <c r="O335" s="132"/>
    </row>
    <row r="336" spans="1:15" s="81" customFormat="1" ht="12" hidden="1" customHeight="1">
      <c r="A336" s="73"/>
      <c r="B336" s="83" t="s">
        <v>22</v>
      </c>
      <c r="C336" s="80">
        <f t="shared" ref="C336:G336" si="137">(C85/C84-1)*100</f>
        <v>0.72002372377082402</v>
      </c>
      <c r="D336" s="80">
        <f t="shared" si="137"/>
        <v>1.742145000000006</v>
      </c>
      <c r="E336" s="80">
        <f t="shared" si="137"/>
        <v>1.4252200000000048</v>
      </c>
      <c r="F336" s="80">
        <f t="shared" si="137"/>
        <v>-0.59257400000000127</v>
      </c>
      <c r="G336" s="80">
        <f t="shared" si="137"/>
        <v>-1.4488499999999904</v>
      </c>
      <c r="H336" s="128"/>
      <c r="I336" s="83" t="s">
        <v>22</v>
      </c>
      <c r="J336" s="80">
        <f t="shared" ref="J336:N336" si="138">(J85/J84-1)*100</f>
        <v>0.91559000000001056</v>
      </c>
      <c r="K336" s="80">
        <f t="shared" si="138"/>
        <v>-0.52868999999999833</v>
      </c>
      <c r="L336" s="80">
        <f t="shared" si="138"/>
        <v>0.80111000000000487</v>
      </c>
      <c r="M336" s="80">
        <f t="shared" si="138"/>
        <v>1.1202549999999922</v>
      </c>
      <c r="N336" s="80">
        <f t="shared" si="138"/>
        <v>0.61252199999999313</v>
      </c>
      <c r="O336" s="132"/>
    </row>
    <row r="337" spans="1:15" s="81" customFormat="1" ht="12" hidden="1" customHeight="1">
      <c r="A337" s="73"/>
      <c r="B337" s="83" t="s">
        <v>23</v>
      </c>
      <c r="C337" s="80">
        <f t="shared" ref="C337:G337" si="139">(C86/C85-1)*100</f>
        <v>1.7545104493492891</v>
      </c>
      <c r="D337" s="80">
        <f t="shared" si="139"/>
        <v>1.6235199999999894</v>
      </c>
      <c r="E337" s="80">
        <f t="shared" si="139"/>
        <v>1.222319999999999</v>
      </c>
      <c r="F337" s="80">
        <f t="shared" si="139"/>
        <v>1.1231219999999986</v>
      </c>
      <c r="G337" s="80">
        <f t="shared" si="139"/>
        <v>0.6585000000000063</v>
      </c>
      <c r="H337" s="128"/>
      <c r="I337" s="83" t="s">
        <v>23</v>
      </c>
      <c r="J337" s="80">
        <f t="shared" ref="J337:N337" si="140">(J86/J85-1)*100</f>
        <v>1.383230000000002</v>
      </c>
      <c r="K337" s="80">
        <f t="shared" si="140"/>
        <v>1.045973999999994</v>
      </c>
      <c r="L337" s="80">
        <f t="shared" si="140"/>
        <v>2.6958550000000026</v>
      </c>
      <c r="M337" s="80">
        <f t="shared" si="140"/>
        <v>1.2144120000000092</v>
      </c>
      <c r="N337" s="80">
        <f t="shared" si="140"/>
        <v>0.94226299999999874</v>
      </c>
      <c r="O337" s="132"/>
    </row>
    <row r="338" spans="1:15" s="81" customFormat="1" ht="12" hidden="1" customHeight="1">
      <c r="B338" s="72"/>
      <c r="I338" s="72"/>
    </row>
    <row r="339" spans="1:15" s="81" customFormat="1" ht="12" hidden="1" customHeight="1">
      <c r="A339" s="73">
        <v>2024</v>
      </c>
      <c r="B339" s="83" t="s">
        <v>12</v>
      </c>
      <c r="C339" s="80">
        <f>(C96/C86-1)*100</f>
        <v>-2.3152687016276929</v>
      </c>
      <c r="D339" s="80">
        <f t="shared" ref="D339:G339" si="141">(D96/D86-1)*100</f>
        <v>-2.7144199999999952</v>
      </c>
      <c r="E339" s="80">
        <f t="shared" si="141"/>
        <v>-1.2135519999999733</v>
      </c>
      <c r="F339" s="80">
        <f t="shared" si="141"/>
        <v>-0.49312200000000139</v>
      </c>
      <c r="G339" s="80">
        <f t="shared" si="141"/>
        <v>-1.6428499999999846</v>
      </c>
      <c r="H339" s="73">
        <v>2024</v>
      </c>
      <c r="I339" s="83" t="s">
        <v>12</v>
      </c>
      <c r="J339" s="80">
        <f>(J96/J86-1)*100</f>
        <v>-2.0142299999999946</v>
      </c>
      <c r="K339" s="80">
        <f t="shared" ref="K339:N339" si="142">(K96/K86-1)*100</f>
        <v>-3.2195199999999979</v>
      </c>
      <c r="L339" s="80">
        <f t="shared" si="142"/>
        <v>-2.6024549999999924</v>
      </c>
      <c r="M339" s="80">
        <f t="shared" si="142"/>
        <v>-3.2412209999999941</v>
      </c>
      <c r="N339" s="80">
        <f t="shared" si="142"/>
        <v>-2.2463019999999889</v>
      </c>
      <c r="O339" s="132"/>
    </row>
    <row r="340" spans="1:15" s="81" customFormat="1" ht="12" hidden="1" customHeight="1">
      <c r="A340" s="73"/>
      <c r="B340" s="72" t="s">
        <v>13</v>
      </c>
      <c r="C340" s="80">
        <f>(C97/C96-1)*100</f>
        <v>0.57180340682654318</v>
      </c>
      <c r="D340" s="80">
        <f t="shared" ref="D340:G340" si="143">(D97/D96-1)*100</f>
        <v>1.7121399999999953</v>
      </c>
      <c r="E340" s="80">
        <f t="shared" si="143"/>
        <v>1.1134500000000047</v>
      </c>
      <c r="F340" s="80">
        <f t="shared" si="143"/>
        <v>0.812450000000009</v>
      </c>
      <c r="G340" s="80">
        <f t="shared" si="143"/>
        <v>-0.71139999999999537</v>
      </c>
      <c r="H340" s="73"/>
      <c r="I340" s="72" t="s">
        <v>13</v>
      </c>
      <c r="J340" s="80">
        <f t="shared" ref="J340:N340" si="144">(J97/J96-1)*100</f>
        <v>-2.2931400000000046</v>
      </c>
      <c r="K340" s="80">
        <f t="shared" si="144"/>
        <v>1.2112099999999959</v>
      </c>
      <c r="L340" s="80">
        <f t="shared" si="144"/>
        <v>1.0832399999999964</v>
      </c>
      <c r="M340" s="80">
        <f t="shared" si="144"/>
        <v>0.58210999999999125</v>
      </c>
      <c r="N340" s="80">
        <f t="shared" si="144"/>
        <v>-1.7721399999999776</v>
      </c>
      <c r="O340" s="132"/>
    </row>
    <row r="341" spans="1:15" s="81" customFormat="1" ht="12" hidden="1" customHeight="1">
      <c r="A341" s="73"/>
      <c r="B341" s="83" t="s">
        <v>14</v>
      </c>
      <c r="C341" s="80">
        <f>(C98/C97-1)*100</f>
        <v>1.8194036419656223</v>
      </c>
      <c r="D341" s="80">
        <f t="shared" ref="D341:G341" si="145">(D98/D97-1)*100</f>
        <v>2.7821000000000096</v>
      </c>
      <c r="E341" s="80">
        <f t="shared" si="145"/>
        <v>1.7128739999999976</v>
      </c>
      <c r="F341" s="80">
        <f t="shared" si="145"/>
        <v>1.6541399999999928</v>
      </c>
      <c r="G341" s="80">
        <f t="shared" si="145"/>
        <v>1.021200000000011</v>
      </c>
      <c r="H341" s="128"/>
      <c r="I341" s="83" t="s">
        <v>14</v>
      </c>
      <c r="J341" s="80">
        <f t="shared" ref="J341:N341" si="146">(J98/J97-1)*100</f>
        <v>1.6820999999999975</v>
      </c>
      <c r="K341" s="80">
        <f t="shared" si="146"/>
        <v>2.3877450000000078</v>
      </c>
      <c r="L341" s="80">
        <f t="shared" si="146"/>
        <v>1.1011000000000104</v>
      </c>
      <c r="M341" s="80">
        <f t="shared" si="146"/>
        <v>1.014219999999999</v>
      </c>
      <c r="N341" s="80">
        <f t="shared" si="146"/>
        <v>5.5945319999999965</v>
      </c>
      <c r="O341" s="132"/>
    </row>
    <row r="342" spans="1:15" s="81" customFormat="1" ht="12" hidden="1" customHeight="1">
      <c r="A342" s="73"/>
      <c r="B342" s="83" t="s">
        <v>15</v>
      </c>
      <c r="C342" s="80">
        <f>(C99/C98-1)*100</f>
        <v>0.8742252501890535</v>
      </c>
      <c r="D342" s="80">
        <f t="shared" ref="D342:G342" si="147">(D99/D98-1)*100</f>
        <v>1.7707241240999982</v>
      </c>
      <c r="E342" s="80">
        <f t="shared" si="147"/>
        <v>1.56605620000001</v>
      </c>
      <c r="F342" s="80">
        <f t="shared" si="147"/>
        <v>2.7691399999999922</v>
      </c>
      <c r="G342" s="80">
        <f t="shared" si="147"/>
        <v>1.6501545209999913</v>
      </c>
      <c r="H342" s="128"/>
      <c r="I342" s="83" t="s">
        <v>15</v>
      </c>
      <c r="J342" s="80">
        <f t="shared" ref="J342:N342" si="148">(J99/J98-1)*100</f>
        <v>1.2831229999999971</v>
      </c>
      <c r="K342" s="80">
        <f t="shared" si="148"/>
        <v>-2.9401243199999927</v>
      </c>
      <c r="L342" s="80">
        <f t="shared" si="148"/>
        <v>8.9412000000010927E-2</v>
      </c>
      <c r="M342" s="80">
        <f t="shared" si="148"/>
        <v>2.1912300000000107</v>
      </c>
      <c r="N342" s="80">
        <f t="shared" si="148"/>
        <v>1.235940000000002</v>
      </c>
      <c r="O342" s="132"/>
    </row>
    <row r="343" spans="1:15" s="81" customFormat="1" ht="12" hidden="1" customHeight="1">
      <c r="A343" s="73"/>
      <c r="B343" s="83" t="s">
        <v>16</v>
      </c>
      <c r="C343" s="80">
        <f>(C100/C99-1)*100</f>
        <v>5.6214077296901088E-2</v>
      </c>
      <c r="D343" s="80">
        <f t="shared" ref="D343:G343" si="149">(D100/D99-1)*100</f>
        <v>0.642582541000003</v>
      </c>
      <c r="E343" s="80">
        <f t="shared" si="149"/>
        <v>0.14986690000000635</v>
      </c>
      <c r="F343" s="80">
        <f t="shared" si="149"/>
        <v>0.74140000000000317</v>
      </c>
      <c r="G343" s="80">
        <f t="shared" si="149"/>
        <v>-1.0501545210000018</v>
      </c>
      <c r="H343" s="128"/>
      <c r="I343" s="83" t="s">
        <v>16</v>
      </c>
      <c r="J343" s="80">
        <f t="shared" ref="J343:N343" si="150">(J100/J99-1)*100</f>
        <v>0.26123000000000118</v>
      </c>
      <c r="K343" s="80">
        <f t="shared" si="150"/>
        <v>1.4400243200000107</v>
      </c>
      <c r="L343" s="80">
        <f t="shared" si="150"/>
        <v>-0.51609252411999318</v>
      </c>
      <c r="M343" s="80">
        <f t="shared" si="150"/>
        <v>0.22562360000000226</v>
      </c>
      <c r="N343" s="80">
        <f t="shared" si="150"/>
        <v>0.39359400000000822</v>
      </c>
      <c r="O343" s="132"/>
    </row>
    <row r="344" spans="1:15" s="81" customFormat="1" ht="12" hidden="1" customHeight="1">
      <c r="A344" s="73"/>
      <c r="B344" s="83" t="s">
        <v>17</v>
      </c>
      <c r="C344" s="80">
        <f t="shared" ref="C344:G344" si="151">(C101/C100-1)*100</f>
        <v>0.27482146641568672</v>
      </c>
      <c r="D344" s="80">
        <f t="shared" si="151"/>
        <v>-1.198825410000004</v>
      </c>
      <c r="E344" s="80">
        <f t="shared" si="151"/>
        <v>0.24986689999999534</v>
      </c>
      <c r="F344" s="80">
        <f t="shared" si="151"/>
        <v>-1.6525141400000054</v>
      </c>
      <c r="G344" s="80">
        <f t="shared" si="151"/>
        <v>-0.64225866550001731</v>
      </c>
      <c r="H344" s="128"/>
      <c r="I344" s="83" t="s">
        <v>17</v>
      </c>
      <c r="J344" s="80">
        <f t="shared" ref="J344:N344" si="152">(J101/J100-1)*100</f>
        <v>1.0121636600000095</v>
      </c>
      <c r="K344" s="80">
        <f t="shared" si="152"/>
        <v>0.41002431999999089</v>
      </c>
      <c r="L344" s="80">
        <f t="shared" si="152"/>
        <v>1.6592524120000007</v>
      </c>
      <c r="M344" s="80">
        <f t="shared" si="152"/>
        <v>1.3462562359999986</v>
      </c>
      <c r="N344" s="80">
        <f t="shared" si="152"/>
        <v>0.15359399999999024</v>
      </c>
      <c r="O344" s="132"/>
    </row>
    <row r="345" spans="1:15" s="81" customFormat="1" ht="12" hidden="1" customHeight="1">
      <c r="A345" s="73"/>
      <c r="B345" s="83" t="s">
        <v>18</v>
      </c>
      <c r="C345" s="80">
        <f t="shared" ref="C345:G345" si="153">(C102/C101-1)*100</f>
        <v>-0.9507166785347021</v>
      </c>
      <c r="D345" s="80">
        <f t="shared" si="153"/>
        <v>-1.1640123000000058</v>
      </c>
      <c r="E345" s="80">
        <f t="shared" si="153"/>
        <v>-0.94119999999999759</v>
      </c>
      <c r="F345" s="80">
        <f t="shared" si="153"/>
        <v>0.64124000000000958</v>
      </c>
      <c r="G345" s="80">
        <f t="shared" si="153"/>
        <v>4.7401470000000057</v>
      </c>
      <c r="H345" s="128"/>
      <c r="I345" s="83" t="s">
        <v>18</v>
      </c>
      <c r="J345" s="80">
        <f t="shared" ref="J345:N345" si="154">(J102/J101-1)*100</f>
        <v>-0.75745000000001506</v>
      </c>
      <c r="K345" s="80">
        <f t="shared" si="154"/>
        <v>1.0532100000000044</v>
      </c>
      <c r="L345" s="80">
        <f t="shared" si="154"/>
        <v>-3.1821299999999941</v>
      </c>
      <c r="M345" s="80">
        <f t="shared" si="154"/>
        <v>0.64233339999999473</v>
      </c>
      <c r="N345" s="80">
        <f t="shared" si="154"/>
        <v>0.75121499999999397</v>
      </c>
      <c r="O345" s="132"/>
    </row>
    <row r="346" spans="1:15" s="81" customFormat="1" ht="12" hidden="1" customHeight="1">
      <c r="A346" s="73"/>
      <c r="B346" s="83" t="s">
        <v>19</v>
      </c>
      <c r="C346" s="80">
        <f t="shared" ref="C346:G346" si="155">(C103/C102-1)*100</f>
        <v>0.90216693745530652</v>
      </c>
      <c r="D346" s="80">
        <f t="shared" si="155"/>
        <v>1.6421449999999949</v>
      </c>
      <c r="E346" s="80">
        <f t="shared" si="155"/>
        <v>1.4426499999999898</v>
      </c>
      <c r="F346" s="80">
        <f t="shared" si="155"/>
        <v>0.74213999999999114</v>
      </c>
      <c r="G346" s="80">
        <f t="shared" si="155"/>
        <v>-0.61341210000001034</v>
      </c>
      <c r="H346" s="128"/>
      <c r="I346" s="83" t="s">
        <v>19</v>
      </c>
      <c r="J346" s="80">
        <f t="shared" ref="J346:N346" si="156">(J103/J102-1)*100</f>
        <v>-0.26783999999999697</v>
      </c>
      <c r="K346" s="80">
        <f t="shared" si="156"/>
        <v>2.1441999999999961</v>
      </c>
      <c r="L346" s="80">
        <f t="shared" si="156"/>
        <v>0.89246499999999784</v>
      </c>
      <c r="M346" s="80">
        <f t="shared" si="156"/>
        <v>0.59847500000000942</v>
      </c>
      <c r="N346" s="80">
        <f t="shared" si="156"/>
        <v>1.4952099999999913</v>
      </c>
      <c r="O346" s="132"/>
    </row>
    <row r="347" spans="1:15" s="81" customFormat="1" ht="12" hidden="1" customHeight="1">
      <c r="A347" s="73"/>
      <c r="B347" s="83" t="s">
        <v>20</v>
      </c>
      <c r="C347" s="80">
        <f t="shared" ref="C347:G347" si="157">(C104/C103-1)*100</f>
        <v>0.75465465546755706</v>
      </c>
      <c r="D347" s="80">
        <f t="shared" si="157"/>
        <v>-0.65424499999998664</v>
      </c>
      <c r="E347" s="80">
        <f t="shared" si="157"/>
        <v>0.95428699999999811</v>
      </c>
      <c r="F347" s="80">
        <f t="shared" si="157"/>
        <v>0.24412000000000322</v>
      </c>
      <c r="G347" s="80">
        <f t="shared" si="157"/>
        <v>1.2565209999999993</v>
      </c>
      <c r="H347" s="128"/>
      <c r="I347" s="83" t="s">
        <v>20</v>
      </c>
      <c r="J347" s="80">
        <f t="shared" ref="J347:N347" si="158">(J104/J103-1)*100</f>
        <v>2.0452469999999945</v>
      </c>
      <c r="K347" s="80">
        <f t="shared" si="158"/>
        <v>0.65151242999998971</v>
      </c>
      <c r="L347" s="80">
        <f t="shared" si="158"/>
        <v>1.4543146000000062</v>
      </c>
      <c r="M347" s="80">
        <f t="shared" si="158"/>
        <v>1.1496409999999901</v>
      </c>
      <c r="N347" s="80">
        <f t="shared" si="158"/>
        <v>-2.2474499999999953</v>
      </c>
      <c r="O347" s="132"/>
    </row>
    <row r="348" spans="1:15" s="81" customFormat="1" ht="12" hidden="1" customHeight="1">
      <c r="A348" s="73"/>
      <c r="B348" s="83" t="s">
        <v>21</v>
      </c>
      <c r="C348" s="80">
        <f t="shared" ref="C348:G348" si="159">(C105/C104-1)*100</f>
        <v>0.52067238646535952</v>
      </c>
      <c r="D348" s="80">
        <f t="shared" si="159"/>
        <v>0.54286400000000956</v>
      </c>
      <c r="E348" s="80">
        <f t="shared" si="159"/>
        <v>0.39217000000000279</v>
      </c>
      <c r="F348" s="80">
        <f t="shared" si="159"/>
        <v>1.4513999999999916</v>
      </c>
      <c r="G348" s="80">
        <f t="shared" si="159"/>
        <v>-0.84230999999999057</v>
      </c>
      <c r="H348" s="128"/>
      <c r="I348" s="83" t="s">
        <v>21</v>
      </c>
      <c r="J348" s="80">
        <f t="shared" ref="J348:N348" si="160">(J105/J104-1)*100</f>
        <v>0.2314200000000044</v>
      </c>
      <c r="K348" s="80">
        <f t="shared" si="160"/>
        <v>0.59214000000000766</v>
      </c>
      <c r="L348" s="80">
        <f t="shared" si="160"/>
        <v>0.94245699999999655</v>
      </c>
      <c r="M348" s="80">
        <f t="shared" si="160"/>
        <v>0.24523999999999102</v>
      </c>
      <c r="N348" s="80">
        <f t="shared" si="160"/>
        <v>0.41023000000000032</v>
      </c>
      <c r="O348" s="132"/>
    </row>
    <row r="349" spans="1:15" s="81" customFormat="1" ht="12" hidden="1" customHeight="1">
      <c r="A349" s="73"/>
      <c r="B349" s="83" t="s">
        <v>22</v>
      </c>
      <c r="C349" s="80">
        <f t="shared" ref="C349:G349" si="161">(C106/C105-1)*100</f>
        <v>-0.15262033821500376</v>
      </c>
      <c r="D349" s="80">
        <f t="shared" si="161"/>
        <v>-1.4385521450000049</v>
      </c>
      <c r="E349" s="80">
        <f t="shared" si="161"/>
        <v>-1.2532470000000018</v>
      </c>
      <c r="F349" s="80">
        <f t="shared" si="161"/>
        <v>-1.5515799999999969</v>
      </c>
      <c r="G349" s="80">
        <f t="shared" si="161"/>
        <v>1.4932139999999983</v>
      </c>
      <c r="H349" s="128"/>
      <c r="I349" s="83" t="s">
        <v>22</v>
      </c>
      <c r="J349" s="80">
        <f t="shared" ref="J349:N349" si="162">(J106/J105-1)*100</f>
        <v>0.29521466999999912</v>
      </c>
      <c r="K349" s="80">
        <f t="shared" si="162"/>
        <v>-1.1713945000000225</v>
      </c>
      <c r="L349" s="80">
        <f t="shared" si="162"/>
        <v>0.7026414999999897</v>
      </c>
      <c r="M349" s="80">
        <f t="shared" si="162"/>
        <v>-1.3913487000000058</v>
      </c>
      <c r="N349" s="80">
        <f t="shared" si="162"/>
        <v>0.92347999999999875</v>
      </c>
      <c r="O349" s="132"/>
    </row>
    <row r="350" spans="1:15" s="81" customFormat="1" ht="12" hidden="1" customHeight="1">
      <c r="A350" s="73"/>
      <c r="B350" s="88" t="s">
        <v>23</v>
      </c>
      <c r="C350" s="80">
        <f t="shared" ref="C350:G350" si="163">(C107/C106-1)*100</f>
        <v>1.2202308996400291</v>
      </c>
      <c r="D350" s="80">
        <f t="shared" si="163"/>
        <v>1.3521263999999977</v>
      </c>
      <c r="E350" s="80">
        <f t="shared" si="163"/>
        <v>0.83924580000001026</v>
      </c>
      <c r="F350" s="80">
        <f t="shared" si="163"/>
        <v>1.4512468499999986</v>
      </c>
      <c r="G350" s="80">
        <f t="shared" si="163"/>
        <v>-0.55312893999998058</v>
      </c>
      <c r="H350" s="128"/>
      <c r="I350" s="88" t="s">
        <v>23</v>
      </c>
      <c r="J350" s="80">
        <f t="shared" ref="J350:N350" si="164">(J107/J106-1)*100</f>
        <v>1.3916357000000046</v>
      </c>
      <c r="K350" s="80">
        <f t="shared" si="164"/>
        <v>1.1516354000000062</v>
      </c>
      <c r="L350" s="80">
        <f t="shared" si="164"/>
        <v>1.7516498700000049</v>
      </c>
      <c r="M350" s="80">
        <f t="shared" si="164"/>
        <v>1.041230999999998</v>
      </c>
      <c r="N350" s="80">
        <f t="shared" si="164"/>
        <v>-0.20129345680000021</v>
      </c>
      <c r="O350" s="132"/>
    </row>
    <row r="351" spans="1:15" s="81" customFormat="1" ht="12" customHeight="1">
      <c r="B351" s="89"/>
      <c r="I351" s="89"/>
    </row>
    <row r="352" spans="1:15" s="81" customFormat="1" ht="12" customHeight="1">
      <c r="A352" s="73">
        <v>2025</v>
      </c>
      <c r="B352" s="88" t="s">
        <v>12</v>
      </c>
      <c r="C352" s="80">
        <f>(C109/C107-1)*100</f>
        <v>0.5533334538220025</v>
      </c>
      <c r="D352" s="80">
        <f t="shared" ref="D352:G352" si="165">(D109/D107-1)*100</f>
        <v>1.442647000000008</v>
      </c>
      <c r="E352" s="80">
        <f t="shared" si="165"/>
        <v>1.7932400000000071</v>
      </c>
      <c r="F352" s="80">
        <f t="shared" si="165"/>
        <v>0.34287500000000914</v>
      </c>
      <c r="G352" s="80">
        <f t="shared" si="165"/>
        <v>1.6434169999999915</v>
      </c>
      <c r="H352" s="73">
        <v>2025</v>
      </c>
      <c r="I352" s="88" t="s">
        <v>12</v>
      </c>
      <c r="J352" s="80">
        <f>(J109/J107-1)*100</f>
        <v>-0.81324699999999472</v>
      </c>
      <c r="K352" s="80">
        <f t="shared" ref="K352:N352" si="166">(K109/K107-1)*100</f>
        <v>1.3234170000000045</v>
      </c>
      <c r="L352" s="80">
        <f t="shared" si="166"/>
        <v>-0.34127999999999936</v>
      </c>
      <c r="M352" s="80">
        <f t="shared" si="166"/>
        <v>1.4023569999999985</v>
      </c>
      <c r="N352" s="80">
        <f t="shared" si="166"/>
        <v>1.295234699999992</v>
      </c>
      <c r="O352" s="132"/>
    </row>
    <row r="353" spans="1:15" s="81" customFormat="1" ht="12" customHeight="1">
      <c r="A353" s="73"/>
      <c r="B353" s="88" t="s">
        <v>13</v>
      </c>
      <c r="C353" s="80">
        <f>(C110/C109-1)*100</f>
        <v>-1.8770262457978526</v>
      </c>
      <c r="D353" s="80">
        <f t="shared" ref="D353:G353" si="167">(D110/D109-1)*100</f>
        <v>-2.3013242999999961</v>
      </c>
      <c r="E353" s="80">
        <f t="shared" si="167"/>
        <v>-1.7132460000000016</v>
      </c>
      <c r="F353" s="80">
        <f t="shared" si="167"/>
        <v>-1.2901324999999964</v>
      </c>
      <c r="G353" s="80">
        <f t="shared" si="167"/>
        <v>-0.34236199999999606</v>
      </c>
      <c r="H353" s="73"/>
      <c r="I353" s="88" t="s">
        <v>13</v>
      </c>
      <c r="J353" s="80">
        <f t="shared" ref="J353:N353" si="168">(J110/J109-1)*100</f>
        <v>-2.3321400000000048</v>
      </c>
      <c r="K353" s="80">
        <f t="shared" si="168"/>
        <v>0.1231500000000052</v>
      </c>
      <c r="L353" s="80">
        <f t="shared" si="168"/>
        <v>-2.3423140000000009</v>
      </c>
      <c r="M353" s="80">
        <f t="shared" si="168"/>
        <v>-2.4987521000000124</v>
      </c>
      <c r="N353" s="80">
        <f t="shared" si="168"/>
        <v>-1.4835620000000049</v>
      </c>
      <c r="O353" s="132"/>
    </row>
    <row r="354" spans="1:15" s="81" customFormat="1" ht="12" customHeight="1">
      <c r="A354" s="73"/>
      <c r="B354" s="83" t="s">
        <v>24</v>
      </c>
      <c r="C354" s="80">
        <f>(C111/C110-1)*100</f>
        <v>2.721746295656513</v>
      </c>
      <c r="D354" s="80">
        <f t="shared" ref="D354:G354" si="169">(D111/D110-1)*100</f>
        <v>3.5503542000000055</v>
      </c>
      <c r="E354" s="80">
        <f t="shared" si="169"/>
        <v>3.1200234499999979</v>
      </c>
      <c r="F354" s="80">
        <f t="shared" si="169"/>
        <v>3.6802314000000003</v>
      </c>
      <c r="G354" s="80">
        <f t="shared" si="169"/>
        <v>0.7538532499999917</v>
      </c>
      <c r="H354" s="73"/>
      <c r="I354" s="83" t="s">
        <v>24</v>
      </c>
      <c r="J354" s="80">
        <f t="shared" ref="J354:N354" si="170">(J111/J110-1)*100</f>
        <v>2.7991903253999917</v>
      </c>
      <c r="K354" s="80">
        <f t="shared" si="170"/>
        <v>-2.8314280000000025</v>
      </c>
      <c r="L354" s="80">
        <f t="shared" si="170"/>
        <v>3.3493014287000022</v>
      </c>
      <c r="M354" s="80">
        <f t="shared" si="170"/>
        <v>3.5012215799999913</v>
      </c>
      <c r="N354" s="80">
        <f t="shared" si="170"/>
        <v>5.1601245000000073</v>
      </c>
      <c r="O354" s="132"/>
    </row>
    <row r="355" spans="1:15" s="81" customFormat="1" ht="12" customHeight="1">
      <c r="A355" s="73"/>
      <c r="B355" s="88" t="s">
        <v>15</v>
      </c>
      <c r="C355" s="80">
        <f>(C112/C111-1)*100</f>
        <v>-0.63864566325545491</v>
      </c>
      <c r="D355" s="80">
        <f t="shared" ref="D355:G355" si="171">(D112/D111-1)*100</f>
        <v>-0.11108231248999623</v>
      </c>
      <c r="E355" s="80">
        <f t="shared" si="171"/>
        <v>1.2821369999999943</v>
      </c>
      <c r="F355" s="80">
        <f t="shared" si="171"/>
        <v>0.85404342685000412</v>
      </c>
      <c r="G355" s="80">
        <f t="shared" si="171"/>
        <v>1.5002136799999954</v>
      </c>
      <c r="H355" s="73"/>
      <c r="I355" s="88" t="s">
        <v>15</v>
      </c>
      <c r="J355" s="80">
        <f t="shared" ref="J355:N355" si="172">(J112/J111-1)*100</f>
        <v>-0.61312346799999862</v>
      </c>
      <c r="K355" s="80">
        <f t="shared" si="172"/>
        <v>-2.4981234279999986</v>
      </c>
      <c r="L355" s="80">
        <f t="shared" si="172"/>
        <v>-1.9515532346209952</v>
      </c>
      <c r="M355" s="80">
        <f t="shared" si="172"/>
        <v>0.85180214362399198</v>
      </c>
      <c r="N355" s="80">
        <f t="shared" si="172"/>
        <v>-0.99941239526399883</v>
      </c>
      <c r="O355" s="132"/>
    </row>
    <row r="356" spans="1:15" s="81" customFormat="1" ht="12" customHeight="1">
      <c r="A356" s="73"/>
      <c r="B356" s="83" t="s">
        <v>16</v>
      </c>
      <c r="C356" s="80">
        <f>(C113/C112-1)*100</f>
        <v>0.41985518475349259</v>
      </c>
      <c r="D356" s="80">
        <f t="shared" ref="D356:G356" si="173">(D113/D112-1)*100</f>
        <v>0.75231540000000319</v>
      </c>
      <c r="E356" s="80">
        <f t="shared" si="173"/>
        <v>-0.80231471999999693</v>
      </c>
      <c r="F356" s="80">
        <f t="shared" si="173"/>
        <v>0.90523146999998971</v>
      </c>
      <c r="G356" s="80">
        <f t="shared" si="173"/>
        <v>-0.80312747999999878</v>
      </c>
      <c r="H356" s="73"/>
      <c r="I356" s="83" t="s">
        <v>16</v>
      </c>
      <c r="J356" s="80">
        <f t="shared" ref="J356:N356" si="174">(J113/J112-1)*100</f>
        <v>2.4532470000000028</v>
      </c>
      <c r="K356" s="80">
        <f t="shared" si="174"/>
        <v>1.9512314700000033</v>
      </c>
      <c r="L356" s="80">
        <f t="shared" si="174"/>
        <v>-0.16321740000001528</v>
      </c>
      <c r="M356" s="80">
        <f t="shared" si="174"/>
        <v>-1.1413469999999926</v>
      </c>
      <c r="N356" s="80">
        <f t="shared" si="174"/>
        <v>-1.4021356400000018</v>
      </c>
      <c r="O356" s="132"/>
    </row>
    <row r="357" spans="1:15" s="81" customFormat="1" ht="12" customHeight="1">
      <c r="A357" s="73"/>
      <c r="B357" s="88" t="s">
        <v>17</v>
      </c>
      <c r="C357" s="80">
        <f t="shared" ref="C357:G357" si="175">(C114/C113-1)*100</f>
        <v>0.66465790637240119</v>
      </c>
      <c r="D357" s="80">
        <f t="shared" si="175"/>
        <v>0.54782168400000497</v>
      </c>
      <c r="E357" s="80">
        <f t="shared" si="175"/>
        <v>0.56536933999999928</v>
      </c>
      <c r="F357" s="80">
        <f t="shared" si="175"/>
        <v>-0.79213482000000113</v>
      </c>
      <c r="G357" s="80">
        <f t="shared" si="175"/>
        <v>-1.384513227000006</v>
      </c>
      <c r="H357" s="73"/>
      <c r="I357" s="88" t="s">
        <v>17</v>
      </c>
      <c r="J357" s="80">
        <f t="shared" ref="J357:N357" si="176">(J114/J113-1)*100</f>
        <v>-0.66247364999999503</v>
      </c>
      <c r="K357" s="80">
        <f t="shared" si="176"/>
        <v>0.89421623999998978</v>
      </c>
      <c r="L357" s="80">
        <f t="shared" si="176"/>
        <v>2.0421492999999957</v>
      </c>
      <c r="M357" s="80">
        <f t="shared" si="176"/>
        <v>0.45314720000000364</v>
      </c>
      <c r="N357" s="80">
        <f t="shared" si="176"/>
        <v>1.3423124700000066</v>
      </c>
      <c r="O357" s="132"/>
    </row>
    <row r="358" spans="1:15" s="81" customFormat="1" ht="12" customHeight="1">
      <c r="A358" s="73"/>
      <c r="B358" s="88" t="s">
        <v>18</v>
      </c>
      <c r="C358" s="80">
        <f t="shared" ref="C358:G358" si="177">(C115/C114-1)*100</f>
        <v>-0.74491763553884427</v>
      </c>
      <c r="D358" s="80">
        <f t="shared" si="177"/>
        <v>-1.3325683000000033</v>
      </c>
      <c r="E358" s="80">
        <f t="shared" si="177"/>
        <v>-1.5332467999999988</v>
      </c>
      <c r="F358" s="80">
        <f t="shared" si="177"/>
        <v>1.1834251800000084</v>
      </c>
      <c r="G358" s="80">
        <f t="shared" si="177"/>
        <v>4.9132861699999975</v>
      </c>
      <c r="H358" s="73"/>
      <c r="I358" s="88" t="s">
        <v>18</v>
      </c>
      <c r="J358" s="80">
        <f t="shared" ref="J358:N358" si="178">(J115/J114-1)*100</f>
        <v>-1.0443582000000062</v>
      </c>
      <c r="K358" s="80">
        <f t="shared" si="178"/>
        <v>0.74348362500000764</v>
      </c>
      <c r="L358" s="80">
        <f t="shared" si="178"/>
        <v>-2.3409802362579946</v>
      </c>
      <c r="M358" s="80">
        <f t="shared" si="178"/>
        <v>0.42089523819999197</v>
      </c>
      <c r="N358" s="80">
        <f t="shared" si="178"/>
        <v>0.94235819999999304</v>
      </c>
      <c r="O358" s="132"/>
    </row>
    <row r="359" spans="1:15" s="81" customFormat="1" ht="12" customHeight="1">
      <c r="A359" s="72"/>
      <c r="B359" s="83" t="s">
        <v>19</v>
      </c>
      <c r="C359" s="80">
        <f t="shared" ref="C359:G359" si="179">(C116/C115-1)*100</f>
        <v>0.27437545036692601</v>
      </c>
      <c r="D359" s="80">
        <f t="shared" si="179"/>
        <v>1.6482654325000068</v>
      </c>
      <c r="E359" s="80">
        <f t="shared" si="179"/>
        <v>0.66523149999999642</v>
      </c>
      <c r="F359" s="80">
        <f t="shared" si="179"/>
        <v>-0.342368000000004</v>
      </c>
      <c r="G359" s="80">
        <f t="shared" si="179"/>
        <v>-0.94244530000000548</v>
      </c>
      <c r="H359" s="72"/>
      <c r="I359" s="83" t="s">
        <v>19</v>
      </c>
      <c r="J359" s="80">
        <f t="shared" ref="J359:N359" si="180">(J116/J115-1)*100</f>
        <v>-1.3721435999999865</v>
      </c>
      <c r="K359" s="80">
        <f t="shared" si="180"/>
        <v>1.8932653400000055</v>
      </c>
      <c r="L359" s="80">
        <f t="shared" si="180"/>
        <v>-0.14125612800001131</v>
      </c>
      <c r="M359" s="80">
        <f t="shared" si="180"/>
        <v>0.32653263468001015</v>
      </c>
      <c r="N359" s="80">
        <f t="shared" si="180"/>
        <v>1.3023658000000049</v>
      </c>
      <c r="O359" s="132"/>
    </row>
    <row r="360" spans="1:15" s="81" customFormat="1" ht="12" customHeight="1">
      <c r="A360" s="72"/>
      <c r="B360" s="88" t="s">
        <v>28</v>
      </c>
      <c r="C360" s="80">
        <f t="shared" ref="C360:G360" si="181">(C117/C116-1)*100</f>
        <v>1.8037456960567244</v>
      </c>
      <c r="D360" s="80">
        <f t="shared" si="181"/>
        <v>3.3350823639999971</v>
      </c>
      <c r="E360" s="80">
        <f t="shared" si="181"/>
        <v>1.6302316850000054</v>
      </c>
      <c r="F360" s="80">
        <f t="shared" si="181"/>
        <v>1.0213546199999923</v>
      </c>
      <c r="G360" s="80">
        <f t="shared" si="181"/>
        <v>2.4300136424999952</v>
      </c>
      <c r="H360" s="72"/>
      <c r="I360" s="88" t="s">
        <v>28</v>
      </c>
      <c r="J360" s="80">
        <f t="shared" ref="J360:N360" si="182">(J117/J116-1)*100</f>
        <v>1.742316520000009</v>
      </c>
      <c r="K360" s="80">
        <f t="shared" si="182"/>
        <v>1.9323642300000055</v>
      </c>
      <c r="L360" s="80">
        <f t="shared" si="182"/>
        <v>0.54104031487300919</v>
      </c>
      <c r="M360" s="80">
        <f t="shared" si="182"/>
        <v>1.0454361539999901</v>
      </c>
      <c r="N360" s="80">
        <f t="shared" si="182"/>
        <v>1.541234690000004</v>
      </c>
      <c r="O360" s="132"/>
    </row>
    <row r="361" spans="1:15" s="81" customFormat="1" ht="12" customHeight="1">
      <c r="A361" s="73"/>
      <c r="B361" s="88" t="s">
        <v>21</v>
      </c>
      <c r="C361" s="80">
        <f t="shared" ref="C361:G361" si="183">(C118/C117-1)*100</f>
        <v>0.35033229148409006</v>
      </c>
      <c r="D361" s="80">
        <f t="shared" si="183"/>
        <v>9.7012536420004736E-2</v>
      </c>
      <c r="E361" s="80">
        <f t="shared" si="183"/>
        <v>1.1123651999999984</v>
      </c>
      <c r="F361" s="80">
        <f t="shared" si="183"/>
        <v>3.3234163249999948</v>
      </c>
      <c r="G361" s="80">
        <f t="shared" si="183"/>
        <v>0.65113265325000835</v>
      </c>
      <c r="H361" s="73"/>
      <c r="I361" s="88" t="s">
        <v>21</v>
      </c>
      <c r="J361" s="80">
        <f t="shared" ref="J361:N361" si="184">(J118/J117-1)*100</f>
        <v>0.48432475210000714</v>
      </c>
      <c r="K361" s="80">
        <f t="shared" si="184"/>
        <v>0.21023563199999984</v>
      </c>
      <c r="L361" s="80">
        <f t="shared" si="184"/>
        <v>-0.10836213999998456</v>
      </c>
      <c r="M361" s="80">
        <f t="shared" si="184"/>
        <v>0.71136819999999545</v>
      </c>
      <c r="N361" s="80">
        <f t="shared" si="184"/>
        <v>0.10323426200000707</v>
      </c>
      <c r="O361" s="132"/>
    </row>
    <row r="362" spans="1:15" s="81" customFormat="1" ht="12.6" customHeight="1">
      <c r="A362" s="73"/>
      <c r="B362" s="83" t="s">
        <v>22</v>
      </c>
      <c r="C362" s="80">
        <f t="shared" ref="C362:G362" si="185">(C119/C118-1)*100</f>
        <v>-0.36919449188654863</v>
      </c>
      <c r="D362" s="80">
        <f t="shared" si="185"/>
        <v>-1.6331326580000027</v>
      </c>
      <c r="E362" s="80">
        <f t="shared" si="185"/>
        <v>-2.0136523999999989</v>
      </c>
      <c r="F362" s="80">
        <f t="shared" si="185"/>
        <v>-2.2124698199999848</v>
      </c>
      <c r="G362" s="80">
        <f t="shared" si="185"/>
        <v>-0.89453265869999798</v>
      </c>
      <c r="H362" s="73"/>
      <c r="I362" s="83" t="s">
        <v>22</v>
      </c>
      <c r="J362" s="80">
        <f t="shared" ref="J362:N362" si="186">(J119/J118-1)*100</f>
        <v>0.56821458719999995</v>
      </c>
      <c r="K362" s="80">
        <f t="shared" si="186"/>
        <v>-1.3651236470999861</v>
      </c>
      <c r="L362" s="80">
        <f t="shared" si="186"/>
        <v>1.2892362514000055</v>
      </c>
      <c r="M362" s="80">
        <f t="shared" si="186"/>
        <v>-1.5015478200000043</v>
      </c>
      <c r="N362" s="80">
        <f t="shared" si="186"/>
        <v>-0.34254124999998359</v>
      </c>
      <c r="O362" s="132"/>
    </row>
    <row r="363" spans="1:15" ht="12.6" customHeight="1">
      <c r="A363" s="3"/>
      <c r="B363" s="83" t="s">
        <v>23</v>
      </c>
      <c r="C363" s="80">
        <f t="shared" ref="C363:G363" si="187">(C120/C119-1)*100</f>
        <v>1.7068668792276087</v>
      </c>
      <c r="D363" s="80">
        <f t="shared" si="187"/>
        <v>1.863036527999995</v>
      </c>
      <c r="E363" s="80">
        <f t="shared" si="187"/>
        <v>0.94236519999999491</v>
      </c>
      <c r="F363" s="80">
        <f t="shared" si="187"/>
        <v>2.0482365199999908</v>
      </c>
      <c r="G363" s="80">
        <f t="shared" si="187"/>
        <v>0.40123641250000563</v>
      </c>
      <c r="H363" s="3"/>
      <c r="I363" s="83" t="s">
        <v>23</v>
      </c>
      <c r="J363" s="80">
        <f t="shared" ref="J363:N363" si="188">(J120/J119-1)*100</f>
        <v>1.5482365400000031</v>
      </c>
      <c r="K363" s="80">
        <f t="shared" si="188"/>
        <v>1.2431589870000037</v>
      </c>
      <c r="L363" s="80">
        <f t="shared" si="188"/>
        <v>2.3020523697850015</v>
      </c>
      <c r="M363" s="80">
        <f t="shared" si="188"/>
        <v>1.3236258739999895</v>
      </c>
      <c r="N363" s="80">
        <f t="shared" si="188"/>
        <v>1.2323685199999934</v>
      </c>
      <c r="O363" s="12"/>
    </row>
    <row r="364" spans="1:15">
      <c r="B364" s="1"/>
      <c r="I364" s="1"/>
    </row>
    <row r="365" spans="1:15" s="81" customFormat="1" ht="12" customHeight="1">
      <c r="A365" s="73">
        <v>2026</v>
      </c>
      <c r="B365" s="83" t="s">
        <v>12</v>
      </c>
      <c r="C365" s="80">
        <f>(C122/C120-1)*100</f>
        <v>-0.61657454273036372</v>
      </c>
      <c r="D365" s="80">
        <f t="shared" ref="D365:G365" si="189">(D122/D120-1)*100</f>
        <v>-0.19158426999998923</v>
      </c>
      <c r="E365" s="80">
        <f t="shared" si="189"/>
        <v>0.76362409999999326</v>
      </c>
      <c r="F365" s="80">
        <f t="shared" si="189"/>
        <v>0.70236250999999861</v>
      </c>
      <c r="G365" s="80">
        <f t="shared" si="189"/>
        <v>-1.0700326579999864</v>
      </c>
      <c r="H365" s="73">
        <v>2026</v>
      </c>
      <c r="I365" s="83" t="s">
        <v>12</v>
      </c>
      <c r="J365" s="80">
        <f>(J122/J120-1)*100</f>
        <v>-1.1012365279999936</v>
      </c>
      <c r="K365" s="80">
        <f t="shared" ref="K365:N365" si="190">(K122/K120-1)*100</f>
        <v>1.2598252999999948</v>
      </c>
      <c r="L365" s="80">
        <f t="shared" si="190"/>
        <v>-1.5601032540000004</v>
      </c>
      <c r="M365" s="80">
        <f t="shared" si="190"/>
        <v>1.4223657999999917</v>
      </c>
      <c r="N365" s="80">
        <f t="shared" si="190"/>
        <v>1.1603265823999953</v>
      </c>
      <c r="O365" s="132"/>
    </row>
    <row r="366" spans="1:15" s="81" customFormat="1" ht="12" customHeight="1">
      <c r="A366" s="73"/>
      <c r="B366" s="83" t="s">
        <v>13</v>
      </c>
      <c r="C366" s="80">
        <f>(C123/C122-1)*100</f>
        <v>-0.26084608343612814</v>
      </c>
      <c r="D366" s="80">
        <f t="shared" ref="D366:G366" si="191">(D123/D122-1)*100</f>
        <v>5.0349999999999007E-2</v>
      </c>
      <c r="E366" s="80">
        <f t="shared" si="191"/>
        <v>0.66123600000000948</v>
      </c>
      <c r="F366" s="80">
        <f t="shared" si="191"/>
        <v>-1.8021350000000158</v>
      </c>
      <c r="G366" s="80">
        <f t="shared" si="191"/>
        <v>-0.40123690000000156</v>
      </c>
      <c r="H366" s="73"/>
      <c r="I366" s="83" t="s">
        <v>13</v>
      </c>
      <c r="J366" s="80">
        <f t="shared" ref="J366:N366" si="192">(J123/J122-1)*100</f>
        <v>-1.2814720000000057</v>
      </c>
      <c r="K366" s="80">
        <f t="shared" si="192"/>
        <v>-0.90147229999998357</v>
      </c>
      <c r="L366" s="80">
        <f t="shared" si="192"/>
        <v>0.19101458719998909</v>
      </c>
      <c r="M366" s="80">
        <f t="shared" si="192"/>
        <v>0.41236239999999924</v>
      </c>
      <c r="N366" s="80">
        <f t="shared" si="192"/>
        <v>-2.4123658000000048</v>
      </c>
      <c r="O366" s="132"/>
    </row>
    <row r="367" spans="1:15" s="81" customFormat="1" ht="12" customHeight="1">
      <c r="A367" s="73"/>
      <c r="B367" s="83" t="s">
        <v>163</v>
      </c>
      <c r="C367" s="80">
        <f>(C124/C123-1)*100</f>
        <v>2.5993787311113792</v>
      </c>
      <c r="D367" s="80">
        <f t="shared" ref="D367:G367" si="193">(D124/D123-1)*100</f>
        <v>1.4523164000000088</v>
      </c>
      <c r="E367" s="80">
        <f t="shared" si="193"/>
        <v>3.5900234999999947</v>
      </c>
      <c r="F367" s="80">
        <f t="shared" si="193"/>
        <v>3.7023146999999978</v>
      </c>
      <c r="G367" s="80">
        <f t="shared" si="193"/>
        <v>2.4058326850000089</v>
      </c>
      <c r="H367" s="73"/>
      <c r="I367" s="83" t="s">
        <v>163</v>
      </c>
      <c r="J367" s="80">
        <f t="shared" ref="J367:N367" si="194">(J124/J123-1)*100</f>
        <v>2.6423657999999905</v>
      </c>
      <c r="K367" s="80">
        <f t="shared" si="194"/>
        <v>-3.1121245799999975</v>
      </c>
      <c r="L367" s="80">
        <f t="shared" si="194"/>
        <v>4.1070125420000103</v>
      </c>
      <c r="M367" s="80">
        <f t="shared" si="194"/>
        <v>4.0123649999999955</v>
      </c>
      <c r="N367" s="80">
        <f t="shared" si="194"/>
        <v>4.9001203540000038</v>
      </c>
      <c r="O367" s="132"/>
    </row>
    <row r="368" spans="1:15" s="81" customFormat="1" ht="12" customHeight="1">
      <c r="A368" s="73"/>
      <c r="B368" s="83" t="s">
        <v>154</v>
      </c>
      <c r="C368" s="80">
        <f>(C125/C124-1)*100</f>
        <v>-1.9308746251867515</v>
      </c>
      <c r="D368" s="80">
        <f t="shared" ref="D368:G368" si="195">(D125/D124-1)*100</f>
        <v>-1.9123658199999949</v>
      </c>
      <c r="E368" s="80">
        <f t="shared" si="195"/>
        <v>-0.37012565999999802</v>
      </c>
      <c r="F368" s="80">
        <f t="shared" si="195"/>
        <v>-1.9013265279999803</v>
      </c>
      <c r="G368" s="80">
        <f t="shared" si="195"/>
        <v>-1.0123658200000052</v>
      </c>
      <c r="H368" s="73"/>
      <c r="I368" s="83" t="s">
        <v>154</v>
      </c>
      <c r="J368" s="80">
        <f t="shared" ref="J368:N368" si="196">(J125/J124-1)*100</f>
        <v>-1.4923658199999967</v>
      </c>
      <c r="K368" s="80">
        <f t="shared" si="196"/>
        <v>-1.6012367409999895</v>
      </c>
      <c r="L368" s="80">
        <f t="shared" si="196"/>
        <v>-2.8452120123657942</v>
      </c>
      <c r="M368" s="80">
        <f t="shared" si="196"/>
        <v>-1.8429865819999947</v>
      </c>
      <c r="N368" s="80">
        <f t="shared" si="196"/>
        <v>-1.1023154700000148</v>
      </c>
      <c r="O368" s="132"/>
    </row>
    <row r="369" spans="1:15" s="81" customFormat="1" ht="12" hidden="1" customHeight="1">
      <c r="A369" s="73"/>
      <c r="B369" s="83" t="s">
        <v>155</v>
      </c>
      <c r="C369" s="80">
        <f>(C126/C125-1)*100</f>
        <v>-100</v>
      </c>
      <c r="D369" s="80">
        <f t="shared" ref="D369:G369" si="197">(D126/D125-1)*100</f>
        <v>-100</v>
      </c>
      <c r="E369" s="80">
        <f t="shared" si="197"/>
        <v>-100</v>
      </c>
      <c r="F369" s="80">
        <f t="shared" si="197"/>
        <v>-100</v>
      </c>
      <c r="G369" s="80">
        <f t="shared" si="197"/>
        <v>-100</v>
      </c>
      <c r="H369" s="73"/>
      <c r="I369" s="83" t="s">
        <v>155</v>
      </c>
      <c r="J369" s="80">
        <f t="shared" ref="J369:N369" si="198">(J126/J125-1)*100</f>
        <v>-100</v>
      </c>
      <c r="K369" s="80">
        <f t="shared" si="198"/>
        <v>-100</v>
      </c>
      <c r="L369" s="80">
        <f t="shared" si="198"/>
        <v>-100</v>
      </c>
      <c r="M369" s="80">
        <f t="shared" si="198"/>
        <v>-100</v>
      </c>
      <c r="N369" s="80">
        <f t="shared" si="198"/>
        <v>-100</v>
      </c>
      <c r="O369" s="132"/>
    </row>
    <row r="370" spans="1:15" s="81" customFormat="1" ht="12" hidden="1" customHeight="1">
      <c r="A370" s="73"/>
      <c r="B370" s="83" t="s">
        <v>156</v>
      </c>
      <c r="C370" s="80" t="e">
        <f t="shared" ref="C370:G370" si="199">(C127/C126-1)*100</f>
        <v>#DIV/0!</v>
      </c>
      <c r="D370" s="80" t="e">
        <f t="shared" si="199"/>
        <v>#DIV/0!</v>
      </c>
      <c r="E370" s="80" t="e">
        <f t="shared" si="199"/>
        <v>#DIV/0!</v>
      </c>
      <c r="F370" s="80" t="e">
        <f t="shared" si="199"/>
        <v>#DIV/0!</v>
      </c>
      <c r="G370" s="80" t="e">
        <f t="shared" si="199"/>
        <v>#DIV/0!</v>
      </c>
      <c r="H370" s="73"/>
      <c r="I370" s="83" t="s">
        <v>156</v>
      </c>
      <c r="J370" s="80" t="e">
        <f t="shared" ref="J370:N370" si="200">(J127/J126-1)*100</f>
        <v>#DIV/0!</v>
      </c>
      <c r="K370" s="80" t="e">
        <f t="shared" si="200"/>
        <v>#DIV/0!</v>
      </c>
      <c r="L370" s="80" t="e">
        <f t="shared" si="200"/>
        <v>#DIV/0!</v>
      </c>
      <c r="M370" s="80" t="e">
        <f t="shared" si="200"/>
        <v>#DIV/0!</v>
      </c>
      <c r="N370" s="80" t="e">
        <f t="shared" si="200"/>
        <v>#DIV/0!</v>
      </c>
      <c r="O370" s="132"/>
    </row>
    <row r="371" spans="1:15" s="81" customFormat="1" ht="12" hidden="1" customHeight="1">
      <c r="A371" s="73"/>
      <c r="B371" s="83" t="s">
        <v>157</v>
      </c>
      <c r="C371" s="80" t="e">
        <f t="shared" ref="C371:G371" si="201">(C128/C127-1)*100</f>
        <v>#DIV/0!</v>
      </c>
      <c r="D371" s="80" t="e">
        <f t="shared" si="201"/>
        <v>#DIV/0!</v>
      </c>
      <c r="E371" s="80" t="e">
        <f t="shared" si="201"/>
        <v>#DIV/0!</v>
      </c>
      <c r="F371" s="80" t="e">
        <f t="shared" si="201"/>
        <v>#DIV/0!</v>
      </c>
      <c r="G371" s="80" t="e">
        <f t="shared" si="201"/>
        <v>#DIV/0!</v>
      </c>
      <c r="H371" s="73"/>
      <c r="I371" s="83" t="s">
        <v>157</v>
      </c>
      <c r="J371" s="80" t="e">
        <f t="shared" ref="J371:N371" si="202">(J128/J127-1)*100</f>
        <v>#DIV/0!</v>
      </c>
      <c r="K371" s="80" t="e">
        <f t="shared" si="202"/>
        <v>#DIV/0!</v>
      </c>
      <c r="L371" s="80" t="e">
        <f t="shared" si="202"/>
        <v>#DIV/0!</v>
      </c>
      <c r="M371" s="80" t="e">
        <f t="shared" si="202"/>
        <v>#DIV/0!</v>
      </c>
      <c r="N371" s="80" t="e">
        <f t="shared" si="202"/>
        <v>#DIV/0!</v>
      </c>
      <c r="O371" s="132"/>
    </row>
    <row r="372" spans="1:15" s="81" customFormat="1" ht="12" hidden="1" customHeight="1">
      <c r="A372" s="72"/>
      <c r="B372" s="83" t="s">
        <v>158</v>
      </c>
      <c r="C372" s="80" t="e">
        <f t="shared" ref="C372:G372" si="203">(C129/C128-1)*100</f>
        <v>#DIV/0!</v>
      </c>
      <c r="D372" s="80" t="e">
        <f t="shared" si="203"/>
        <v>#DIV/0!</v>
      </c>
      <c r="E372" s="80" t="e">
        <f t="shared" si="203"/>
        <v>#DIV/0!</v>
      </c>
      <c r="F372" s="80" t="e">
        <f t="shared" si="203"/>
        <v>#DIV/0!</v>
      </c>
      <c r="G372" s="80" t="e">
        <f t="shared" si="203"/>
        <v>#DIV/0!</v>
      </c>
      <c r="H372" s="72"/>
      <c r="I372" s="83" t="s">
        <v>158</v>
      </c>
      <c r="J372" s="80" t="e">
        <f t="shared" ref="J372:N372" si="204">(J129/J128-1)*100</f>
        <v>#DIV/0!</v>
      </c>
      <c r="K372" s="80" t="e">
        <f t="shared" si="204"/>
        <v>#DIV/0!</v>
      </c>
      <c r="L372" s="80" t="e">
        <f t="shared" si="204"/>
        <v>#DIV/0!</v>
      </c>
      <c r="M372" s="80" t="e">
        <f t="shared" si="204"/>
        <v>#DIV/0!</v>
      </c>
      <c r="N372" s="80" t="e">
        <f t="shared" si="204"/>
        <v>#DIV/0!</v>
      </c>
      <c r="O372" s="132"/>
    </row>
    <row r="373" spans="1:15" s="81" customFormat="1" ht="12" hidden="1" customHeight="1">
      <c r="A373" s="72"/>
      <c r="B373" s="83" t="s">
        <v>159</v>
      </c>
      <c r="C373" s="80" t="e">
        <f t="shared" ref="C373:G373" si="205">(C130/C129-1)*100</f>
        <v>#DIV/0!</v>
      </c>
      <c r="D373" s="80" t="e">
        <f t="shared" si="205"/>
        <v>#DIV/0!</v>
      </c>
      <c r="E373" s="80" t="e">
        <f t="shared" si="205"/>
        <v>#DIV/0!</v>
      </c>
      <c r="F373" s="80" t="e">
        <f t="shared" si="205"/>
        <v>#DIV/0!</v>
      </c>
      <c r="G373" s="80" t="e">
        <f t="shared" si="205"/>
        <v>#DIV/0!</v>
      </c>
      <c r="H373" s="72"/>
      <c r="I373" s="83" t="s">
        <v>159</v>
      </c>
      <c r="J373" s="80" t="e">
        <f t="shared" ref="J373:N373" si="206">(J130/J129-1)*100</f>
        <v>#DIV/0!</v>
      </c>
      <c r="K373" s="80" t="e">
        <f t="shared" si="206"/>
        <v>#DIV/0!</v>
      </c>
      <c r="L373" s="80" t="e">
        <f t="shared" si="206"/>
        <v>#DIV/0!</v>
      </c>
      <c r="M373" s="80" t="e">
        <f t="shared" si="206"/>
        <v>#DIV/0!</v>
      </c>
      <c r="N373" s="80" t="e">
        <f t="shared" si="206"/>
        <v>#DIV/0!</v>
      </c>
      <c r="O373" s="132"/>
    </row>
    <row r="374" spans="1:15" s="81" customFormat="1" ht="12" hidden="1" customHeight="1">
      <c r="A374" s="73"/>
      <c r="B374" s="83" t="s">
        <v>160</v>
      </c>
      <c r="C374" s="80" t="e">
        <f t="shared" ref="C374:G374" si="207">(C131/C130-1)*100</f>
        <v>#DIV/0!</v>
      </c>
      <c r="D374" s="80" t="e">
        <f t="shared" si="207"/>
        <v>#DIV/0!</v>
      </c>
      <c r="E374" s="80" t="e">
        <f t="shared" si="207"/>
        <v>#DIV/0!</v>
      </c>
      <c r="F374" s="80" t="e">
        <f t="shared" si="207"/>
        <v>#DIV/0!</v>
      </c>
      <c r="G374" s="80" t="e">
        <f t="shared" si="207"/>
        <v>#DIV/0!</v>
      </c>
      <c r="H374" s="73"/>
      <c r="I374" s="83" t="s">
        <v>160</v>
      </c>
      <c r="J374" s="80" t="e">
        <f t="shared" ref="J374:N374" si="208">(J131/J130-1)*100</f>
        <v>#DIV/0!</v>
      </c>
      <c r="K374" s="80" t="e">
        <f t="shared" si="208"/>
        <v>#DIV/0!</v>
      </c>
      <c r="L374" s="80" t="e">
        <f t="shared" si="208"/>
        <v>#DIV/0!</v>
      </c>
      <c r="M374" s="80" t="e">
        <f t="shared" si="208"/>
        <v>#DIV/0!</v>
      </c>
      <c r="N374" s="80" t="e">
        <f t="shared" si="208"/>
        <v>#DIV/0!</v>
      </c>
      <c r="O374" s="132"/>
    </row>
    <row r="375" spans="1:15" s="81" customFormat="1" ht="12.6" hidden="1" customHeight="1">
      <c r="A375" s="73"/>
      <c r="B375" s="83" t="s">
        <v>161</v>
      </c>
      <c r="C375" s="80" t="e">
        <f t="shared" ref="C375:G375" si="209">(C132/C131-1)*100</f>
        <v>#DIV/0!</v>
      </c>
      <c r="D375" s="80" t="e">
        <f t="shared" si="209"/>
        <v>#DIV/0!</v>
      </c>
      <c r="E375" s="80" t="e">
        <f t="shared" si="209"/>
        <v>#DIV/0!</v>
      </c>
      <c r="F375" s="80" t="e">
        <f t="shared" si="209"/>
        <v>#DIV/0!</v>
      </c>
      <c r="G375" s="80" t="e">
        <f t="shared" si="209"/>
        <v>#DIV/0!</v>
      </c>
      <c r="H375" s="73"/>
      <c r="I375" s="83" t="s">
        <v>161</v>
      </c>
      <c r="J375" s="80" t="e">
        <f t="shared" ref="J375:N375" si="210">(J132/J131-1)*100</f>
        <v>#DIV/0!</v>
      </c>
      <c r="K375" s="80" t="e">
        <f t="shared" si="210"/>
        <v>#DIV/0!</v>
      </c>
      <c r="L375" s="80" t="e">
        <f t="shared" si="210"/>
        <v>#DIV/0!</v>
      </c>
      <c r="M375" s="80" t="e">
        <f t="shared" si="210"/>
        <v>#DIV/0!</v>
      </c>
      <c r="N375" s="80" t="e">
        <f t="shared" si="210"/>
        <v>#DIV/0!</v>
      </c>
      <c r="O375" s="132"/>
    </row>
    <row r="376" spans="1:15" ht="12.6" hidden="1" customHeight="1">
      <c r="A376" s="3"/>
      <c r="B376" s="83" t="s">
        <v>134</v>
      </c>
      <c r="C376" s="9" t="e">
        <f t="shared" ref="C376:G376" si="211">(C133/C132-1)*100</f>
        <v>#DIV/0!</v>
      </c>
      <c r="D376" s="9" t="e">
        <f t="shared" si="211"/>
        <v>#DIV/0!</v>
      </c>
      <c r="E376" s="9" t="e">
        <f t="shared" si="211"/>
        <v>#DIV/0!</v>
      </c>
      <c r="F376" s="9" t="e">
        <f t="shared" si="211"/>
        <v>#DIV/0!</v>
      </c>
      <c r="G376" s="9" t="e">
        <f t="shared" si="211"/>
        <v>#DIV/0!</v>
      </c>
      <c r="H376" s="3"/>
      <c r="I376" s="83" t="s">
        <v>134</v>
      </c>
      <c r="J376" s="9" t="e">
        <f t="shared" ref="J376:N376" si="212">(J133/J132-1)*100</f>
        <v>#DIV/0!</v>
      </c>
      <c r="K376" s="9" t="e">
        <f t="shared" si="212"/>
        <v>#DIV/0!</v>
      </c>
      <c r="L376" s="9" t="e">
        <f t="shared" si="212"/>
        <v>#DIV/0!</v>
      </c>
      <c r="M376" s="9" t="e">
        <f t="shared" si="212"/>
        <v>#DIV/0!</v>
      </c>
      <c r="N376" s="9" t="e">
        <f t="shared" si="212"/>
        <v>#DIV/0!</v>
      </c>
      <c r="O376" s="12"/>
    </row>
  </sheetData>
  <sheetProtection formatCells="0" formatColumns="0" formatRows="0" insertColumns="0" insertRows="0" insertHyperlinks="0" deleteColumns="0" deleteRows="0" sort="0" autoFilter="0" pivotTables="0"/>
  <mergeCells count="14">
    <mergeCell ref="B1:B2"/>
    <mergeCell ref="I1:I2"/>
    <mergeCell ref="A8:B8"/>
    <mergeCell ref="H8:I8"/>
    <mergeCell ref="A135:G135"/>
    <mergeCell ref="H135:N135"/>
    <mergeCell ref="A260:G260"/>
    <mergeCell ref="H260:N260"/>
    <mergeCell ref="A4:B4"/>
    <mergeCell ref="H4:I4"/>
    <mergeCell ref="A5:B5"/>
    <mergeCell ref="H5:I5"/>
    <mergeCell ref="A6:B6"/>
    <mergeCell ref="H6:I6"/>
  </mergeCells>
  <printOptions horizontalCentered="1"/>
  <pageMargins left="0.39370078740157483" right="0.39370078740157483" top="0.39370078740157483" bottom="0" header="0.31496062992125984" footer="0"/>
  <pageSetup paperSize="9" scale="60" firstPageNumber="32" orientation="portrait" useFirstPageNumber="1" r:id="rId1"/>
  <headerFooter>
    <oddFooter>&amp;C&amp;"Arial,Regular"&amp;18&amp;P</oddFooter>
  </headerFooter>
  <colBreaks count="1" manualBreakCount="1">
    <brk id="7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376"/>
  <sheetViews>
    <sheetView showGridLines="0" view="pageBreakPreview" topLeftCell="A91" zoomScaleNormal="100" workbookViewId="0">
      <selection activeCell="D220" sqref="D220"/>
    </sheetView>
  </sheetViews>
  <sheetFormatPr defaultColWidth="9.109375" defaultRowHeight="13.8"/>
  <cols>
    <col min="1" max="1" width="7.6640625" style="2" customWidth="1"/>
    <col min="2" max="2" width="10.5546875" style="1" customWidth="1"/>
    <col min="3" max="3" width="27.5546875" style="1" customWidth="1"/>
    <col min="4" max="7" width="26.109375" style="1" customWidth="1"/>
    <col min="8" max="16384" width="9.109375" style="2"/>
  </cols>
  <sheetData>
    <row r="1" spans="1:7" ht="15" customHeight="1">
      <c r="A1" s="134" t="s">
        <v>0</v>
      </c>
      <c r="B1" s="151">
        <v>8</v>
      </c>
      <c r="C1" s="19" t="s">
        <v>123</v>
      </c>
      <c r="D1" s="2"/>
      <c r="E1" s="2"/>
      <c r="F1" s="2"/>
      <c r="G1" s="2"/>
    </row>
    <row r="2" spans="1:7" ht="15" customHeight="1">
      <c r="A2" s="135" t="s">
        <v>56</v>
      </c>
      <c r="B2" s="151"/>
      <c r="C2" s="20" t="s">
        <v>81</v>
      </c>
      <c r="D2" s="2"/>
      <c r="E2" s="2"/>
      <c r="F2" s="2"/>
      <c r="G2" s="2"/>
    </row>
    <row r="3" spans="1:7" ht="4.95" customHeight="1"/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8.2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2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3" customHeight="1">
      <c r="A7" s="21"/>
      <c r="B7" s="21"/>
      <c r="C7" s="22"/>
      <c r="D7" s="22"/>
      <c r="E7" s="22"/>
      <c r="F7" s="22"/>
      <c r="G7" s="22"/>
    </row>
    <row r="8" spans="1:7" s="48" customFormat="1" ht="16.5" customHeight="1">
      <c r="A8" s="163" t="s">
        <v>153</v>
      </c>
      <c r="B8" s="152"/>
      <c r="C8" s="152"/>
      <c r="D8" s="152"/>
      <c r="E8" s="152"/>
      <c r="F8" s="152"/>
      <c r="G8" s="152"/>
    </row>
    <row r="9" spans="1:7" ht="7.95" customHeight="1">
      <c r="A9" s="93"/>
      <c r="B9" s="93"/>
      <c r="C9" s="94"/>
      <c r="D9" s="94"/>
      <c r="E9" s="94"/>
      <c r="F9" s="94"/>
      <c r="G9" s="94"/>
    </row>
    <row r="10" spans="1:7" ht="14.4" hidden="1" customHeight="1">
      <c r="A10" s="73">
        <v>2018</v>
      </c>
      <c r="B10" s="72" t="s">
        <v>12</v>
      </c>
      <c r="C10" s="95">
        <v>11655.007539456299</v>
      </c>
      <c r="D10" s="95">
        <v>6178.9792360000001</v>
      </c>
      <c r="E10" s="95">
        <v>1543.445796</v>
      </c>
      <c r="F10" s="95">
        <v>3059.7431879999999</v>
      </c>
      <c r="G10" s="95">
        <v>872.83932000000004</v>
      </c>
    </row>
    <row r="11" spans="1:7" ht="14.4" hidden="1" customHeight="1">
      <c r="A11" s="72"/>
      <c r="B11" s="72" t="s">
        <v>13</v>
      </c>
      <c r="C11" s="95">
        <v>10543.761436721899</v>
      </c>
      <c r="D11" s="95">
        <v>5622.8711039999998</v>
      </c>
      <c r="E11" s="95">
        <v>1431.144178</v>
      </c>
      <c r="F11" s="95">
        <v>2652.7973440000001</v>
      </c>
      <c r="G11" s="95">
        <v>836.94881099999998</v>
      </c>
    </row>
    <row r="12" spans="1:7" ht="14.4" hidden="1" customHeight="1">
      <c r="A12" s="72"/>
      <c r="B12" s="72" t="s">
        <v>14</v>
      </c>
      <c r="C12" s="95">
        <v>12277.5019510981</v>
      </c>
      <c r="D12" s="95">
        <v>6888.0171030000001</v>
      </c>
      <c r="E12" s="95">
        <v>1472.6473590000001</v>
      </c>
      <c r="F12" s="95">
        <v>2914.172814</v>
      </c>
      <c r="G12" s="95">
        <v>1002.664675</v>
      </c>
    </row>
    <row r="13" spans="1:7" ht="14.4" hidden="1" customHeight="1">
      <c r="A13" s="72"/>
      <c r="B13" s="72" t="s">
        <v>15</v>
      </c>
      <c r="C13" s="95">
        <v>12065.678355976201</v>
      </c>
      <c r="D13" s="95">
        <v>6812.4642469999999</v>
      </c>
      <c r="E13" s="95">
        <v>1426.672648</v>
      </c>
      <c r="F13" s="95">
        <v>2867.9940320000001</v>
      </c>
      <c r="G13" s="95">
        <v>958.54742999999996</v>
      </c>
    </row>
    <row r="14" spans="1:7" ht="14.4" hidden="1" customHeight="1">
      <c r="A14" s="72"/>
      <c r="B14" s="72" t="s">
        <v>16</v>
      </c>
      <c r="C14" s="95">
        <v>12307.822948204501</v>
      </c>
      <c r="D14" s="95">
        <v>6732.374092</v>
      </c>
      <c r="E14" s="95">
        <v>1549.395258</v>
      </c>
      <c r="F14" s="95">
        <v>3040.5294939999999</v>
      </c>
      <c r="G14" s="95">
        <v>985.52410399999997</v>
      </c>
    </row>
    <row r="15" spans="1:7" ht="14.4" hidden="1" customHeight="1">
      <c r="A15" s="72"/>
      <c r="B15" s="72" t="s">
        <v>17</v>
      </c>
      <c r="C15" s="95">
        <v>13019.3522207962</v>
      </c>
      <c r="D15" s="95">
        <v>7346.9276970000001</v>
      </c>
      <c r="E15" s="95">
        <v>1642.4358159999999</v>
      </c>
      <c r="F15" s="95">
        <v>3078.751092</v>
      </c>
      <c r="G15" s="95">
        <v>951.237617</v>
      </c>
    </row>
    <row r="16" spans="1:7" ht="14.4" hidden="1" customHeight="1">
      <c r="A16" s="72"/>
      <c r="B16" s="72" t="s">
        <v>18</v>
      </c>
      <c r="C16" s="95">
        <v>13861.213097830499</v>
      </c>
      <c r="D16" s="95">
        <v>8128.9249869762698</v>
      </c>
      <c r="E16" s="95">
        <v>1584.7569587897999</v>
      </c>
      <c r="F16" s="95">
        <v>3099.40291273703</v>
      </c>
      <c r="G16" s="95">
        <v>1048.12823932744</v>
      </c>
    </row>
    <row r="17" spans="1:7" ht="14.4" hidden="1" customHeight="1">
      <c r="A17" s="72"/>
      <c r="B17" s="72" t="s">
        <v>19</v>
      </c>
      <c r="C17" s="95">
        <v>13467.4964927284</v>
      </c>
      <c r="D17" s="95">
        <v>7733.9184244943999</v>
      </c>
      <c r="E17" s="95">
        <v>1640.42644111104</v>
      </c>
      <c r="F17" s="95">
        <v>3111.0901593470098</v>
      </c>
      <c r="G17" s="95">
        <v>982.06146777598599</v>
      </c>
    </row>
    <row r="18" spans="1:7" ht="14.4" hidden="1" customHeight="1">
      <c r="A18" s="72"/>
      <c r="B18" s="72" t="s">
        <v>20</v>
      </c>
      <c r="C18" s="95">
        <v>11164.1206560357</v>
      </c>
      <c r="D18" s="95">
        <v>5604.8354703301602</v>
      </c>
      <c r="E18" s="95">
        <v>1494.4284878521601</v>
      </c>
      <c r="F18" s="95">
        <v>3094.9132304844602</v>
      </c>
      <c r="G18" s="95">
        <v>969.94346736886598</v>
      </c>
    </row>
    <row r="19" spans="1:7" ht="14.4" hidden="1" customHeight="1">
      <c r="A19" s="72"/>
      <c r="B19" s="72" t="s">
        <v>21</v>
      </c>
      <c r="C19" s="95">
        <v>12132.1650352243</v>
      </c>
      <c r="D19" s="95">
        <v>6548.4596181571496</v>
      </c>
      <c r="E19" s="95">
        <v>1468.82198769669</v>
      </c>
      <c r="F19" s="95">
        <v>3101.1030569454301</v>
      </c>
      <c r="G19" s="95">
        <v>1013.78037242499</v>
      </c>
    </row>
    <row r="20" spans="1:7" ht="14.4" hidden="1" customHeight="1">
      <c r="A20" s="72"/>
      <c r="B20" s="72" t="s">
        <v>22</v>
      </c>
      <c r="C20" s="95">
        <v>12286.9158322311</v>
      </c>
      <c r="D20" s="95">
        <v>6660.2756536894904</v>
      </c>
      <c r="E20" s="95">
        <v>1537.8289815728101</v>
      </c>
      <c r="F20" s="95">
        <v>3103.3918235624901</v>
      </c>
      <c r="G20" s="95">
        <v>985.41937340629897</v>
      </c>
    </row>
    <row r="21" spans="1:7" ht="14.4" hidden="1" customHeight="1">
      <c r="A21" s="72"/>
      <c r="B21" s="72" t="s">
        <v>23</v>
      </c>
      <c r="C21" s="95">
        <v>11897.562245486901</v>
      </c>
      <c r="D21" s="95">
        <v>6199.2890534988301</v>
      </c>
      <c r="E21" s="95">
        <v>1612.4636022899799</v>
      </c>
      <c r="F21" s="95">
        <v>3114.6994100236798</v>
      </c>
      <c r="G21" s="95">
        <v>971.11017967444195</v>
      </c>
    </row>
    <row r="22" spans="1:7" hidden="1">
      <c r="A22" s="73">
        <v>2019</v>
      </c>
      <c r="B22" s="72" t="s">
        <v>12</v>
      </c>
      <c r="C22" s="95">
        <v>12211.020118492101</v>
      </c>
      <c r="D22" s="95">
        <v>6487.5272079831302</v>
      </c>
      <c r="E22" s="95">
        <v>1614.38391582741</v>
      </c>
      <c r="F22" s="95">
        <v>3176.9166007500398</v>
      </c>
      <c r="G22" s="95">
        <v>932.19239393152702</v>
      </c>
    </row>
    <row r="23" spans="1:7" hidden="1">
      <c r="A23" s="73"/>
      <c r="B23" s="72" t="s">
        <v>13</v>
      </c>
      <c r="C23" s="95">
        <v>10781.999064072101</v>
      </c>
      <c r="D23" s="95">
        <v>5600.3796199966901</v>
      </c>
      <c r="E23" s="95">
        <v>1500.8771885383601</v>
      </c>
      <c r="F23" s="95">
        <v>2777.4788188852199</v>
      </c>
      <c r="G23" s="95">
        <v>903.26343665186096</v>
      </c>
    </row>
    <row r="24" spans="1:7" hidden="1">
      <c r="A24" s="73"/>
      <c r="B24" s="72" t="s">
        <v>24</v>
      </c>
      <c r="C24" s="95">
        <v>12593.5998791364</v>
      </c>
      <c r="D24" s="95">
        <v>6963.7852910395604</v>
      </c>
      <c r="E24" s="95">
        <v>1549.75405246834</v>
      </c>
      <c r="F24" s="95">
        <v>3045.3105905228799</v>
      </c>
      <c r="G24" s="95">
        <v>1034.7499451056201</v>
      </c>
    </row>
    <row r="25" spans="1:7" hidden="1">
      <c r="A25" s="73"/>
      <c r="B25" s="72" t="s">
        <v>25</v>
      </c>
      <c r="C25" s="95">
        <v>12336.685391057599</v>
      </c>
      <c r="D25" s="95">
        <v>6875.2953306843901</v>
      </c>
      <c r="E25" s="95">
        <v>1484.48643517029</v>
      </c>
      <c r="F25" s="95">
        <v>2977.2056207860701</v>
      </c>
      <c r="G25" s="95">
        <v>999.69800441682696</v>
      </c>
    </row>
    <row r="26" spans="1:7" hidden="1">
      <c r="A26" s="73"/>
      <c r="B26" s="72" t="s">
        <v>26</v>
      </c>
      <c r="C26" s="95">
        <v>13425.406659157799</v>
      </c>
      <c r="D26" s="95">
        <v>7614.3150984434897</v>
      </c>
      <c r="E26" s="95">
        <v>1617.56354161949</v>
      </c>
      <c r="F26" s="95">
        <v>3163.3950804077499</v>
      </c>
      <c r="G26" s="95">
        <v>1030.13293868711</v>
      </c>
    </row>
    <row r="27" spans="1:7" hidden="1">
      <c r="A27" s="73"/>
      <c r="B27" s="72" t="s">
        <v>17</v>
      </c>
      <c r="C27" s="95">
        <v>12699.9395940415</v>
      </c>
      <c r="D27" s="95">
        <v>6716.0263276563801</v>
      </c>
      <c r="E27" s="95">
        <v>1751.1785391773001</v>
      </c>
      <c r="F27" s="95">
        <v>3254.6888808583499</v>
      </c>
      <c r="G27" s="95">
        <v>978.04584634949003</v>
      </c>
    </row>
    <row r="28" spans="1:7" hidden="1">
      <c r="A28" s="73"/>
      <c r="B28" s="72" t="s">
        <v>31</v>
      </c>
      <c r="C28" s="95">
        <v>13628.2859362699</v>
      </c>
      <c r="D28" s="95">
        <v>7657.6248628993299</v>
      </c>
      <c r="E28" s="95">
        <v>1669.68802829838</v>
      </c>
      <c r="F28" s="95">
        <v>3220.0736053661699</v>
      </c>
      <c r="G28" s="95">
        <v>1080.8994397060401</v>
      </c>
    </row>
    <row r="29" spans="1:7" hidden="1">
      <c r="A29" s="73"/>
      <c r="B29" s="72" t="s">
        <v>27</v>
      </c>
      <c r="C29" s="95">
        <v>13618.5768029132</v>
      </c>
      <c r="D29" s="95">
        <v>7665.1001863123302</v>
      </c>
      <c r="E29" s="95">
        <v>1732.2903218132601</v>
      </c>
      <c r="F29" s="95">
        <v>3210.6450444461202</v>
      </c>
      <c r="G29" s="95">
        <v>1010.54125034149</v>
      </c>
    </row>
    <row r="30" spans="1:7" hidden="1">
      <c r="A30" s="73"/>
      <c r="B30" s="72" t="s">
        <v>28</v>
      </c>
      <c r="C30" s="95">
        <v>11656.3611793174</v>
      </c>
      <c r="D30" s="95">
        <v>5868.2627374356798</v>
      </c>
      <c r="E30" s="95">
        <v>1581.8142036991601</v>
      </c>
      <c r="F30" s="95">
        <v>3201.3782456131298</v>
      </c>
      <c r="G30" s="95">
        <v>1004.90599256947</v>
      </c>
    </row>
    <row r="31" spans="1:7" hidden="1">
      <c r="A31" s="72"/>
      <c r="B31" s="72" t="s">
        <v>29</v>
      </c>
      <c r="C31" s="95">
        <v>12584.4857626432</v>
      </c>
      <c r="D31" s="95">
        <v>6801.6947576969596</v>
      </c>
      <c r="E31" s="95">
        <v>1529.9624760000199</v>
      </c>
      <c r="F31" s="95">
        <v>3204.57962385874</v>
      </c>
      <c r="G31" s="95">
        <v>1048.2489050874401</v>
      </c>
    </row>
    <row r="32" spans="1:7" hidden="1">
      <c r="A32" s="79"/>
      <c r="B32" s="81" t="s">
        <v>22</v>
      </c>
      <c r="C32" s="95">
        <v>12651.684354986999</v>
      </c>
      <c r="D32" s="95">
        <v>6796.0909248797798</v>
      </c>
      <c r="E32" s="95">
        <v>1607.2351950145701</v>
      </c>
      <c r="F32" s="95">
        <v>3226.4783448702901</v>
      </c>
      <c r="G32" s="95">
        <v>1021.87989022233</v>
      </c>
    </row>
    <row r="33" spans="1:7" hidden="1">
      <c r="A33" s="79"/>
      <c r="B33" s="81" t="s">
        <v>23</v>
      </c>
      <c r="C33" s="95">
        <v>12435.480910779101</v>
      </c>
      <c r="D33" s="95">
        <v>6490.6556390132801</v>
      </c>
      <c r="E33" s="95">
        <v>1681.7995371884499</v>
      </c>
      <c r="F33" s="95">
        <v>3245.5167852446798</v>
      </c>
      <c r="G33" s="95">
        <v>1017.50894933273</v>
      </c>
    </row>
    <row r="34" spans="1:7" ht="15" hidden="1" customHeight="1">
      <c r="A34" s="73"/>
      <c r="B34" s="81"/>
      <c r="C34" s="95"/>
      <c r="D34" s="95"/>
      <c r="E34" s="95"/>
      <c r="F34" s="95"/>
      <c r="G34" s="95"/>
    </row>
    <row r="35" spans="1:7" ht="13.5" hidden="1" customHeight="1">
      <c r="A35" s="73">
        <v>2020</v>
      </c>
      <c r="B35" s="82" t="s">
        <v>12</v>
      </c>
      <c r="C35" s="95">
        <v>12329.0833501177</v>
      </c>
      <c r="D35" s="95">
        <v>6465.4696154759904</v>
      </c>
      <c r="E35" s="95">
        <v>1664.42981721806</v>
      </c>
      <c r="F35" s="95">
        <v>3239.0257516741899</v>
      </c>
      <c r="G35" s="95">
        <v>960.15816574947303</v>
      </c>
    </row>
    <row r="36" spans="1:7" ht="13.5" hidden="1" customHeight="1">
      <c r="A36" s="72"/>
      <c r="B36" s="83" t="s">
        <v>13</v>
      </c>
      <c r="C36" s="95">
        <v>11164.288888404701</v>
      </c>
      <c r="D36" s="95">
        <v>5782.3919576465796</v>
      </c>
      <c r="E36" s="95">
        <v>1559.6830081640901</v>
      </c>
      <c r="F36" s="95">
        <v>2874.6905775462001</v>
      </c>
      <c r="G36" s="95">
        <v>947.52334504780197</v>
      </c>
    </row>
    <row r="37" spans="1:7" ht="13.5" hidden="1" customHeight="1">
      <c r="A37" s="72"/>
      <c r="B37" s="83" t="s">
        <v>14</v>
      </c>
      <c r="C37" s="95">
        <v>10672.4686630329</v>
      </c>
      <c r="D37" s="95">
        <v>5576.0046857939396</v>
      </c>
      <c r="E37" s="95">
        <v>1398.4474592429999</v>
      </c>
      <c r="F37" s="95">
        <v>2774.27794796634</v>
      </c>
      <c r="G37" s="95">
        <v>923.73857002964405</v>
      </c>
    </row>
    <row r="38" spans="1:7" ht="13.5" hidden="1" customHeight="1">
      <c r="A38" s="72"/>
      <c r="B38" s="83" t="s">
        <v>15</v>
      </c>
      <c r="C38" s="95">
        <v>837.78024758412698</v>
      </c>
      <c r="D38" s="95">
        <v>436.32809250294702</v>
      </c>
      <c r="E38" s="95">
        <v>94.396775945188395</v>
      </c>
      <c r="F38" s="95">
        <v>255.87447074359099</v>
      </c>
      <c r="G38" s="95">
        <v>51.180908392401101</v>
      </c>
    </row>
    <row r="39" spans="1:7" ht="13.5" hidden="1" customHeight="1">
      <c r="A39" s="72"/>
      <c r="B39" s="83" t="s">
        <v>16</v>
      </c>
      <c r="C39" s="95">
        <v>6777.3171552471504</v>
      </c>
      <c r="D39" s="95">
        <v>3150.4368159648602</v>
      </c>
      <c r="E39" s="95">
        <v>1026.1442759864599</v>
      </c>
      <c r="F39" s="95">
        <v>1830.1966251578599</v>
      </c>
      <c r="G39" s="95">
        <v>770.53943813796604</v>
      </c>
    </row>
    <row r="40" spans="1:7" ht="13.5" hidden="1" customHeight="1">
      <c r="A40" s="72"/>
      <c r="B40" s="83" t="s">
        <v>30</v>
      </c>
      <c r="C40" s="95">
        <v>12124.0806571782</v>
      </c>
      <c r="D40" s="95">
        <v>6726.1376836039899</v>
      </c>
      <c r="E40" s="95">
        <v>1483.9771010454999</v>
      </c>
      <c r="F40" s="95">
        <v>2922.7106150108002</v>
      </c>
      <c r="G40" s="95">
        <v>991.255257517936</v>
      </c>
    </row>
    <row r="41" spans="1:7" ht="13.5" hidden="1" customHeight="1">
      <c r="A41" s="72"/>
      <c r="B41" s="83" t="s">
        <v>31</v>
      </c>
      <c r="C41" s="95">
        <v>13860.4180117591</v>
      </c>
      <c r="D41" s="95">
        <v>8098.3892969478702</v>
      </c>
      <c r="E41" s="95">
        <v>1566.86508481393</v>
      </c>
      <c r="F41" s="95">
        <v>3083.8604042678699</v>
      </c>
      <c r="G41" s="95">
        <v>1111.3032257294699</v>
      </c>
    </row>
    <row r="42" spans="1:7" ht="13.5" hidden="1" customHeight="1">
      <c r="A42" s="72"/>
      <c r="B42" s="83" t="s">
        <v>27</v>
      </c>
      <c r="C42" s="95">
        <v>13757.1284501398</v>
      </c>
      <c r="D42" s="95">
        <v>7902.7182920880095</v>
      </c>
      <c r="E42" s="95">
        <v>1692.4476444115601</v>
      </c>
      <c r="F42" s="95">
        <v>3127.1682732905301</v>
      </c>
      <c r="G42" s="95">
        <v>1034.79424034969</v>
      </c>
    </row>
    <row r="43" spans="1:7" ht="13.5" hidden="1" customHeight="1">
      <c r="A43" s="72"/>
      <c r="B43" s="83" t="s">
        <v>20</v>
      </c>
      <c r="C43" s="95">
        <v>13647.649605422501</v>
      </c>
      <c r="D43" s="95">
        <v>7910.6210103801004</v>
      </c>
      <c r="E43" s="95">
        <v>1535.94159179189</v>
      </c>
      <c r="F43" s="95">
        <v>3102.1355199991199</v>
      </c>
      <c r="G43" s="95">
        <v>1098.9514832513701</v>
      </c>
    </row>
    <row r="44" spans="1:7" ht="13.5" hidden="1" customHeight="1">
      <c r="A44" s="72"/>
      <c r="B44" s="83" t="s">
        <v>21</v>
      </c>
      <c r="C44" s="95">
        <v>12859.0674561332</v>
      </c>
      <c r="D44" s="95">
        <v>7237.0032221895699</v>
      </c>
      <c r="E44" s="95">
        <v>1464.1740895320199</v>
      </c>
      <c r="F44" s="95">
        <v>3060.3735407851</v>
      </c>
      <c r="G44" s="95">
        <v>1097.51660362655</v>
      </c>
    </row>
    <row r="45" spans="1:7" ht="13.5" hidden="1" customHeight="1">
      <c r="A45" s="72"/>
      <c r="B45" s="83" t="s">
        <v>22</v>
      </c>
      <c r="C45" s="95">
        <v>12797.4590676561</v>
      </c>
      <c r="D45" s="95">
        <v>7278.6133805462396</v>
      </c>
      <c r="E45" s="95">
        <v>1454.54785148819</v>
      </c>
      <c r="F45" s="95">
        <v>2978.0395123152798</v>
      </c>
      <c r="G45" s="95">
        <v>1086.2583233063399</v>
      </c>
    </row>
    <row r="46" spans="1:7" ht="13.5" hidden="1" customHeight="1">
      <c r="A46" s="73"/>
      <c r="B46" s="83" t="s">
        <v>23</v>
      </c>
      <c r="C46" s="95">
        <v>14268.8776237006</v>
      </c>
      <c r="D46" s="95">
        <v>8392.4177412441695</v>
      </c>
      <c r="E46" s="95">
        <v>1627.9819519984201</v>
      </c>
      <c r="F46" s="95">
        <v>3161.1333488283199</v>
      </c>
      <c r="G46" s="95">
        <v>1087.3445816296501</v>
      </c>
    </row>
    <row r="47" spans="1:7" ht="15" hidden="1" customHeight="1">
      <c r="A47" s="73"/>
      <c r="B47" s="83"/>
      <c r="C47" s="95"/>
      <c r="D47" s="95"/>
      <c r="E47" s="95"/>
      <c r="F47" s="95"/>
      <c r="G47" s="95"/>
    </row>
    <row r="48" spans="1:7" ht="13.5" hidden="1" customHeight="1">
      <c r="A48" s="73">
        <v>2021</v>
      </c>
      <c r="B48" s="82" t="s">
        <v>12</v>
      </c>
      <c r="C48" s="95">
        <v>10801.9020163522</v>
      </c>
      <c r="D48" s="95">
        <v>5327.5469631522101</v>
      </c>
      <c r="E48" s="95">
        <v>1506.3089845823399</v>
      </c>
      <c r="F48" s="95">
        <v>2937.7963567684901</v>
      </c>
      <c r="G48" s="95">
        <v>1030.2497118491799</v>
      </c>
    </row>
    <row r="49" spans="1:7" ht="13.5" hidden="1" customHeight="1">
      <c r="A49" s="73"/>
      <c r="B49" s="83" t="s">
        <v>13</v>
      </c>
      <c r="C49" s="95">
        <v>11158.7064631545</v>
      </c>
      <c r="D49" s="95">
        <v>6002.1228520371496</v>
      </c>
      <c r="E49" s="95">
        <v>1461.4229786497499</v>
      </c>
      <c r="F49" s="95">
        <v>2756.8282638668102</v>
      </c>
      <c r="G49" s="95">
        <v>938.33236860083798</v>
      </c>
    </row>
    <row r="50" spans="1:7" ht="13.5" hidden="1" customHeight="1">
      <c r="A50" s="72"/>
      <c r="B50" s="83" t="s">
        <v>24</v>
      </c>
      <c r="C50" s="95">
        <v>15016.0456898641</v>
      </c>
      <c r="D50" s="95">
        <v>8943.9115160134807</v>
      </c>
      <c r="E50" s="95">
        <v>1499.4199760946501</v>
      </c>
      <c r="F50" s="95">
        <v>2969.1040401845498</v>
      </c>
      <c r="G50" s="95">
        <v>1603.6101575714599</v>
      </c>
    </row>
    <row r="51" spans="1:7" ht="13.5" hidden="1" customHeight="1">
      <c r="A51" s="72"/>
      <c r="B51" s="83" t="s">
        <v>15</v>
      </c>
      <c r="C51" s="95">
        <v>13833.879006336099</v>
      </c>
      <c r="D51" s="95">
        <v>8165.7912141203096</v>
      </c>
      <c r="E51" s="95">
        <v>1461.93447669228</v>
      </c>
      <c r="F51" s="95">
        <v>2900.8146472603098</v>
      </c>
      <c r="G51" s="95">
        <v>1305.3386682631699</v>
      </c>
    </row>
    <row r="52" spans="1:7" ht="13.5" hidden="1" customHeight="1">
      <c r="A52" s="72"/>
      <c r="B52" s="83" t="s">
        <v>130</v>
      </c>
      <c r="C52" s="95">
        <v>11594.872973978099</v>
      </c>
      <c r="D52" s="95">
        <v>6295.8250260867599</v>
      </c>
      <c r="E52" s="95">
        <v>1435.6196561118199</v>
      </c>
      <c r="F52" s="95">
        <v>2849.1801465390699</v>
      </c>
      <c r="G52" s="95">
        <v>1014.24814524048</v>
      </c>
    </row>
    <row r="53" spans="1:7" ht="13.5" hidden="1" customHeight="1">
      <c r="A53" s="72"/>
      <c r="B53" s="83" t="s">
        <v>131</v>
      </c>
      <c r="C53" s="95">
        <v>925.29928545629502</v>
      </c>
      <c r="D53" s="95">
        <v>349.75915954740799</v>
      </c>
      <c r="E53" s="95">
        <v>154.333618508732</v>
      </c>
      <c r="F53" s="95">
        <v>344.879852571274</v>
      </c>
      <c r="G53" s="95">
        <v>76.326654828881104</v>
      </c>
    </row>
    <row r="54" spans="1:7" ht="13.5" hidden="1" customHeight="1">
      <c r="A54" s="72"/>
      <c r="B54" s="83" t="s">
        <v>31</v>
      </c>
      <c r="C54" s="95">
        <v>2022.9635090762999</v>
      </c>
      <c r="D54" s="95">
        <v>1311.93906610556</v>
      </c>
      <c r="E54" s="95">
        <v>177.05575458397399</v>
      </c>
      <c r="F54" s="95">
        <v>388.56641093775102</v>
      </c>
      <c r="G54" s="95">
        <v>145.40227744901901</v>
      </c>
    </row>
    <row r="55" spans="1:7" ht="13.5" hidden="1" customHeight="1">
      <c r="A55" s="72"/>
      <c r="B55" s="83" t="s">
        <v>19</v>
      </c>
      <c r="C55" s="95">
        <v>5828.4021945176301</v>
      </c>
      <c r="D55" s="95">
        <v>3089.9628522064099</v>
      </c>
      <c r="E55" s="95">
        <v>869.91808922754205</v>
      </c>
      <c r="F55" s="95">
        <v>1651.1448482973999</v>
      </c>
      <c r="G55" s="95">
        <v>217.37640478628299</v>
      </c>
    </row>
    <row r="56" spans="1:7" ht="13.5" hidden="1" customHeight="1">
      <c r="A56" s="72"/>
      <c r="B56" s="83" t="s">
        <v>20</v>
      </c>
      <c r="C56" s="95">
        <v>10795.707017660299</v>
      </c>
      <c r="D56" s="95">
        <v>6478.7986075012996</v>
      </c>
      <c r="E56" s="95">
        <v>1147.34836906854</v>
      </c>
      <c r="F56" s="95">
        <v>2382.44007935933</v>
      </c>
      <c r="G56" s="95">
        <v>787.11996173113005</v>
      </c>
    </row>
    <row r="57" spans="1:7" ht="14.4" hidden="1" customHeight="1">
      <c r="A57" s="72"/>
      <c r="B57" s="83" t="s">
        <v>21</v>
      </c>
      <c r="C57" s="95">
        <v>14167.010814864199</v>
      </c>
      <c r="D57" s="95">
        <v>9082.4390438479095</v>
      </c>
      <c r="E57" s="95">
        <v>1289.93737287771</v>
      </c>
      <c r="F57" s="95">
        <v>2683.9475952685302</v>
      </c>
      <c r="G57" s="95">
        <v>1110.6868028700701</v>
      </c>
    </row>
    <row r="58" spans="1:7" ht="14.4" hidden="1" customHeight="1">
      <c r="A58" s="72"/>
      <c r="B58" s="72" t="s">
        <v>22</v>
      </c>
      <c r="C58" s="95">
        <v>13382.988788868</v>
      </c>
      <c r="D58" s="95">
        <v>7617.4897594507001</v>
      </c>
      <c r="E58" s="95">
        <v>1512.72976554771</v>
      </c>
      <c r="F58" s="95">
        <v>3064.4026581724202</v>
      </c>
      <c r="G58" s="95">
        <v>1188.3666056971399</v>
      </c>
    </row>
    <row r="59" spans="1:7" ht="15" hidden="1" customHeight="1">
      <c r="A59" s="72"/>
      <c r="B59" s="72" t="s">
        <v>23</v>
      </c>
      <c r="C59" s="95">
        <v>14577.015585684399</v>
      </c>
      <c r="D59" s="95">
        <v>8014.6148210087604</v>
      </c>
      <c r="E59" s="95">
        <v>1697.9851759343501</v>
      </c>
      <c r="F59" s="95">
        <v>3321.8124814589</v>
      </c>
      <c r="G59" s="95">
        <v>1542.6031072823901</v>
      </c>
    </row>
    <row r="60" spans="1:7" ht="5.25" hidden="1" customHeight="1">
      <c r="A60" s="72"/>
      <c r="B60" s="72"/>
      <c r="C60" s="95"/>
      <c r="D60" s="95"/>
      <c r="E60" s="95"/>
      <c r="F60" s="95"/>
      <c r="G60" s="95"/>
    </row>
    <row r="61" spans="1:7" ht="13.5" hidden="1" customHeight="1">
      <c r="A61" s="73">
        <v>2022</v>
      </c>
      <c r="B61" s="82" t="s">
        <v>12</v>
      </c>
      <c r="C61" s="95">
        <v>12634.372902613699</v>
      </c>
      <c r="D61" s="95">
        <v>6132.0065545881998</v>
      </c>
      <c r="E61" s="95">
        <v>1910.2333229261401</v>
      </c>
      <c r="F61" s="95">
        <v>3657.3155420862499</v>
      </c>
      <c r="G61" s="95">
        <v>934.81748301312894</v>
      </c>
    </row>
    <row r="62" spans="1:7" ht="13.5" hidden="1" customHeight="1">
      <c r="A62" s="73"/>
      <c r="B62" s="85" t="s">
        <v>13</v>
      </c>
      <c r="C62" s="124">
        <v>12456.305962509601</v>
      </c>
      <c r="D62" s="95">
        <v>6202.9370359254399</v>
      </c>
      <c r="E62" s="95">
        <v>1860.5672565300599</v>
      </c>
      <c r="F62" s="95">
        <v>3500.0509737765401</v>
      </c>
      <c r="G62" s="124">
        <v>892.75069627753794</v>
      </c>
    </row>
    <row r="63" spans="1:7" ht="13.5" hidden="1" customHeight="1">
      <c r="A63" s="72"/>
      <c r="B63" s="85" t="s">
        <v>14</v>
      </c>
      <c r="C63" s="124">
        <v>16681.663310881198</v>
      </c>
      <c r="D63" s="95">
        <v>9893.6845723010811</v>
      </c>
      <c r="E63" s="95">
        <v>1903.3603034302598</v>
      </c>
      <c r="F63" s="95">
        <v>3636.55296175383</v>
      </c>
      <c r="G63" s="95">
        <v>1248.065473396</v>
      </c>
    </row>
    <row r="64" spans="1:7" ht="13.5" hidden="1" customHeight="1">
      <c r="A64" s="72"/>
      <c r="B64" s="85" t="s">
        <v>25</v>
      </c>
      <c r="C64" s="95">
        <v>15402.0758213682</v>
      </c>
      <c r="D64" s="95">
        <v>8261.2266178713999</v>
      </c>
      <c r="E64" s="95">
        <v>1956.6543919262999</v>
      </c>
      <c r="F64" s="95">
        <v>3803.8343979945003</v>
      </c>
      <c r="G64" s="95">
        <v>1380.3604135759701</v>
      </c>
    </row>
    <row r="65" spans="1:7" ht="13.5" hidden="1" customHeight="1">
      <c r="A65" s="72"/>
      <c r="B65" s="83" t="s">
        <v>26</v>
      </c>
      <c r="C65" s="95">
        <v>13929.792978417299</v>
      </c>
      <c r="D65" s="95">
        <v>6881.6017726868804</v>
      </c>
      <c r="E65" s="95">
        <v>1972.30762706171</v>
      </c>
      <c r="F65" s="95">
        <v>3826.6574043824698</v>
      </c>
      <c r="G65" s="95">
        <v>1249.2261742862599</v>
      </c>
    </row>
    <row r="66" spans="1:7" ht="13.5" hidden="1" customHeight="1">
      <c r="A66" s="72"/>
      <c r="B66" s="83" t="s">
        <v>131</v>
      </c>
      <c r="C66" s="95">
        <v>16126.5366575066</v>
      </c>
      <c r="D66" s="95">
        <v>8849.7398796753187</v>
      </c>
      <c r="E66" s="95">
        <v>2023.5876253653198</v>
      </c>
      <c r="F66" s="95">
        <v>3884.0572654482098</v>
      </c>
      <c r="G66" s="95">
        <v>1369.1518870177399</v>
      </c>
    </row>
    <row r="67" spans="1:7" ht="13.5" hidden="1" customHeight="1">
      <c r="A67" s="72"/>
      <c r="B67" s="83" t="s">
        <v>132</v>
      </c>
      <c r="C67" s="95">
        <v>14115.0754816832</v>
      </c>
      <c r="D67" s="95">
        <v>6973.5950251841496</v>
      </c>
      <c r="E67" s="95">
        <v>2057.98861499653</v>
      </c>
      <c r="F67" s="95">
        <v>3930.6659526335802</v>
      </c>
      <c r="G67" s="95">
        <v>1152.82588886893</v>
      </c>
    </row>
    <row r="68" spans="1:7" ht="13.5" hidden="1" customHeight="1">
      <c r="A68" s="72"/>
      <c r="B68" s="83" t="s">
        <v>133</v>
      </c>
      <c r="C68" s="95">
        <v>16514.091101132301</v>
      </c>
      <c r="D68" s="95">
        <v>9351.5909287719496</v>
      </c>
      <c r="E68" s="95">
        <v>2037.4087288465601</v>
      </c>
      <c r="F68" s="95">
        <v>3883.4979612019797</v>
      </c>
      <c r="G68" s="95">
        <v>1241.59348231184</v>
      </c>
    </row>
    <row r="69" spans="1:7" ht="13.5" hidden="1" customHeight="1">
      <c r="A69" s="72"/>
      <c r="B69" s="83" t="s">
        <v>20</v>
      </c>
      <c r="C69" s="95">
        <v>16323.414124823899</v>
      </c>
      <c r="D69" s="95">
        <v>9099.0979736951103</v>
      </c>
      <c r="E69" s="95">
        <v>2067.9698597792599</v>
      </c>
      <c r="F69" s="95">
        <v>3949.5174265424102</v>
      </c>
      <c r="G69" s="95">
        <v>1206.82886480711</v>
      </c>
    </row>
    <row r="70" spans="1:7" ht="14.4" hidden="1" customHeight="1">
      <c r="A70" s="72"/>
      <c r="B70" s="83" t="s">
        <v>21</v>
      </c>
      <c r="C70" s="95">
        <v>15421.7006118557</v>
      </c>
      <c r="D70" s="95">
        <v>8234.6836661940706</v>
      </c>
      <c r="E70" s="95">
        <v>2094.85346795639</v>
      </c>
      <c r="F70" s="95">
        <v>4004.8106705140099</v>
      </c>
      <c r="G70" s="95">
        <v>1087.3528071912101</v>
      </c>
    </row>
    <row r="71" spans="1:7" ht="14.4" hidden="1" customHeight="1">
      <c r="A71" s="72"/>
      <c r="B71" s="72" t="s">
        <v>22</v>
      </c>
      <c r="C71" s="95">
        <v>16036.3036060225</v>
      </c>
      <c r="D71" s="95">
        <v>8786.4074718290794</v>
      </c>
      <c r="E71" s="95">
        <v>2126.27626997574</v>
      </c>
      <c r="F71" s="95">
        <v>4068.8876412422296</v>
      </c>
      <c r="G71" s="95">
        <v>1054.73222297547</v>
      </c>
    </row>
    <row r="72" spans="1:7" ht="15" hidden="1" customHeight="1">
      <c r="A72" s="72"/>
      <c r="B72" s="72" t="s">
        <v>23</v>
      </c>
      <c r="C72" s="95">
        <v>17531.6746573126</v>
      </c>
      <c r="D72" s="95">
        <v>9998.9317029414906</v>
      </c>
      <c r="E72" s="95">
        <v>2221.9587021246398</v>
      </c>
      <c r="F72" s="95">
        <v>4227.5742592506804</v>
      </c>
      <c r="G72" s="95">
        <v>1083.2099929958099</v>
      </c>
    </row>
    <row r="73" spans="1:7" ht="15" hidden="1" customHeight="1">
      <c r="A73" s="72"/>
      <c r="B73" s="72"/>
      <c r="C73" s="95"/>
      <c r="D73" s="95"/>
      <c r="E73" s="95"/>
      <c r="F73" s="95"/>
      <c r="G73" s="95"/>
    </row>
    <row r="74" spans="1:7" ht="13.5" hidden="1" customHeight="1">
      <c r="A74" s="73">
        <v>2023</v>
      </c>
      <c r="B74" s="72" t="s">
        <v>12</v>
      </c>
      <c r="C74" s="95">
        <v>15179.480673874805</v>
      </c>
      <c r="D74" s="95">
        <v>7662.1813639640604</v>
      </c>
      <c r="E74" s="95">
        <v>2230.8465369331425</v>
      </c>
      <c r="F74" s="95">
        <v>4238.9887097506562</v>
      </c>
      <c r="G74" s="95">
        <v>1047.4640632269463</v>
      </c>
    </row>
    <row r="75" spans="1:7" ht="13.5" hidden="1" customHeight="1">
      <c r="A75" s="73"/>
      <c r="B75" s="72" t="s">
        <v>13</v>
      </c>
      <c r="C75" s="95">
        <v>16485.452133959818</v>
      </c>
      <c r="D75" s="95">
        <v>8829.8978038321839</v>
      </c>
      <c r="E75" s="95">
        <v>2255.3858488394067</v>
      </c>
      <c r="F75" s="95">
        <v>4289.8565742676637</v>
      </c>
      <c r="G75" s="95">
        <v>1110.311907020563</v>
      </c>
    </row>
    <row r="76" spans="1:7" ht="13.5" hidden="1" customHeight="1">
      <c r="A76" s="72"/>
      <c r="B76" s="83" t="s">
        <v>14</v>
      </c>
      <c r="C76" s="95">
        <v>18228.990372995631</v>
      </c>
      <c r="D76" s="95">
        <v>10269.171145856832</v>
      </c>
      <c r="E76" s="95">
        <v>2300.4935658161953</v>
      </c>
      <c r="F76" s="95">
        <v>4371.3638491787488</v>
      </c>
      <c r="G76" s="95">
        <v>1287.9618121438532</v>
      </c>
    </row>
    <row r="77" spans="1:7" ht="13.5" hidden="1" customHeight="1">
      <c r="A77" s="72"/>
      <c r="B77" s="83" t="s">
        <v>15</v>
      </c>
      <c r="C77" s="95">
        <v>14623.085853549252</v>
      </c>
      <c r="D77" s="95">
        <v>6828.998811994793</v>
      </c>
      <c r="E77" s="95">
        <v>2358.0059049615998</v>
      </c>
      <c r="F77" s="95">
        <v>4467.533853860682</v>
      </c>
      <c r="G77" s="95">
        <v>968.54728273217768</v>
      </c>
    </row>
    <row r="78" spans="1:7" ht="13.5" hidden="1" customHeight="1">
      <c r="A78" s="72"/>
      <c r="B78" s="83" t="s">
        <v>16</v>
      </c>
      <c r="C78" s="95">
        <v>16996.586938424007</v>
      </c>
      <c r="D78" s="95">
        <v>8932.3304460891886</v>
      </c>
      <c r="E78" s="95">
        <v>2374.5119462963312</v>
      </c>
      <c r="F78" s="95">
        <v>4503.2741246915675</v>
      </c>
      <c r="G78" s="95">
        <v>1186.4704213469174</v>
      </c>
    </row>
    <row r="79" spans="1:7" ht="13.5" hidden="1" customHeight="1">
      <c r="A79" s="72"/>
      <c r="B79" s="83" t="s">
        <v>17</v>
      </c>
      <c r="C79" s="95">
        <v>16677.144762232059</v>
      </c>
      <c r="D79" s="95">
        <v>8512.3886560142782</v>
      </c>
      <c r="E79" s="95">
        <v>2428.7452211621899</v>
      </c>
      <c r="F79" s="95">
        <v>4594.3747344404901</v>
      </c>
      <c r="G79" s="95">
        <v>1141.6361506150997</v>
      </c>
    </row>
    <row r="80" spans="1:7" ht="13.5" hidden="1" customHeight="1">
      <c r="A80" s="72"/>
      <c r="B80" s="83" t="s">
        <v>18</v>
      </c>
      <c r="C80" s="95">
        <v>16919.09203561</v>
      </c>
      <c r="D80" s="95">
        <v>8776.3987534899989</v>
      </c>
      <c r="E80" s="95">
        <v>2433.9839725000002</v>
      </c>
      <c r="F80" s="95">
        <v>4611.88859331</v>
      </c>
      <c r="G80" s="95">
        <v>1096.8207163100001</v>
      </c>
    </row>
    <row r="81" spans="1:12" ht="13.5" hidden="1" customHeight="1">
      <c r="A81" s="72"/>
      <c r="B81" s="83" t="s">
        <v>27</v>
      </c>
      <c r="C81" s="95">
        <v>18121.691612080002</v>
      </c>
      <c r="D81" s="95">
        <v>9934.883388950002</v>
      </c>
      <c r="E81" s="95">
        <v>2477.7956840100005</v>
      </c>
      <c r="F81" s="95">
        <v>4685.6788108000001</v>
      </c>
      <c r="G81" s="95">
        <v>1023.33372832</v>
      </c>
    </row>
    <row r="82" spans="1:12" ht="13.5" hidden="1" customHeight="1">
      <c r="A82" s="72"/>
      <c r="B82" s="83" t="s">
        <v>20</v>
      </c>
      <c r="C82" s="95">
        <v>17465.869522813653</v>
      </c>
      <c r="D82" s="95">
        <v>9448.0741028914508</v>
      </c>
      <c r="E82" s="95">
        <v>2453.0177271699004</v>
      </c>
      <c r="F82" s="95">
        <v>4629.4506650704006</v>
      </c>
      <c r="G82" s="95">
        <v>935.32702768190086</v>
      </c>
    </row>
    <row r="83" spans="1:12" ht="13.5" hidden="1" customHeight="1">
      <c r="A83" s="72"/>
      <c r="B83" s="83" t="s">
        <v>21</v>
      </c>
      <c r="C83" s="95">
        <v>18374.65967889618</v>
      </c>
      <c r="D83" s="95">
        <v>10260.608475740117</v>
      </c>
      <c r="E83" s="95">
        <v>2465.28281580575</v>
      </c>
      <c r="F83" s="95">
        <v>4647.9684677306814</v>
      </c>
      <c r="G83" s="95">
        <v>1000.799919619634</v>
      </c>
    </row>
    <row r="84" spans="1:12" ht="13.5" hidden="1" customHeight="1">
      <c r="A84" s="72"/>
      <c r="B84" s="83" t="s">
        <v>22</v>
      </c>
      <c r="C84" s="95">
        <v>18072.028829530507</v>
      </c>
      <c r="D84" s="95">
        <v>9973.3114384193941</v>
      </c>
      <c r="E84" s="95">
        <v>2472.678664253167</v>
      </c>
      <c r="F84" s="95">
        <v>4657.2644046661426</v>
      </c>
      <c r="G84" s="95">
        <v>968.77432219180605</v>
      </c>
    </row>
    <row r="85" spans="1:12" ht="13.5" hidden="1" customHeight="1">
      <c r="A85" s="72"/>
      <c r="B85" s="83" t="s">
        <v>23</v>
      </c>
      <c r="C85" s="95">
        <v>18561.722324670449</v>
      </c>
      <c r="D85" s="95">
        <v>10442.057076025105</v>
      </c>
      <c r="E85" s="95">
        <v>2494.9327722314447</v>
      </c>
      <c r="F85" s="95">
        <v>4689.8652554988048</v>
      </c>
      <c r="G85" s="95">
        <v>934.8672209150925</v>
      </c>
    </row>
    <row r="86" spans="1:12" ht="10.95" hidden="1" customHeight="1">
      <c r="A86" s="72"/>
      <c r="B86" s="72"/>
      <c r="C86" s="95"/>
      <c r="D86" s="95"/>
      <c r="E86" s="95"/>
      <c r="F86" s="95"/>
      <c r="G86" s="95"/>
    </row>
    <row r="87" spans="1:12" ht="10.95" hidden="1" customHeight="1">
      <c r="A87" s="73">
        <v>2018</v>
      </c>
      <c r="B87" s="72"/>
      <c r="C87" s="95">
        <v>146678.59781179007</v>
      </c>
      <c r="D87" s="95">
        <v>80457.336686164257</v>
      </c>
      <c r="E87" s="95">
        <v>18404.467512735489</v>
      </c>
      <c r="F87" s="95">
        <v>36238.588555977949</v>
      </c>
      <c r="G87" s="95">
        <v>11578.205056912397</v>
      </c>
    </row>
    <row r="88" spans="1:12" ht="12" hidden="1" customHeight="1">
      <c r="A88" s="73">
        <v>2019</v>
      </c>
      <c r="B88" s="83"/>
      <c r="C88" s="95">
        <v>150623.52565286739</v>
      </c>
      <c r="D88" s="95">
        <v>81536.757984041004</v>
      </c>
      <c r="E88" s="95">
        <v>19321.033434815028</v>
      </c>
      <c r="F88" s="95">
        <v>37703.667241609437</v>
      </c>
      <c r="G88" s="95">
        <v>12062.066992401935</v>
      </c>
      <c r="H88" s="10"/>
      <c r="I88" s="8"/>
      <c r="J88" s="8"/>
      <c r="K88" s="8"/>
      <c r="L88" s="8"/>
    </row>
    <row r="89" spans="1:12" ht="12" customHeight="1">
      <c r="A89" s="73">
        <v>2020</v>
      </c>
      <c r="B89" s="83"/>
      <c r="C89" s="95">
        <v>135095.61917637609</v>
      </c>
      <c r="D89" s="95">
        <v>74956.531794384267</v>
      </c>
      <c r="E89" s="95">
        <v>16569.036651638307</v>
      </c>
      <c r="F89" s="95">
        <v>32409.486587585201</v>
      </c>
      <c r="G89" s="95">
        <v>11160.564142768293</v>
      </c>
      <c r="H89" s="10"/>
      <c r="I89" s="8"/>
      <c r="J89" s="8"/>
      <c r="K89" s="8"/>
      <c r="L89" s="8"/>
    </row>
    <row r="90" spans="1:12" ht="12" customHeight="1">
      <c r="A90" s="73">
        <v>2021</v>
      </c>
      <c r="B90" s="83"/>
      <c r="C90" s="95">
        <v>124104.79334581223</v>
      </c>
      <c r="D90" s="95">
        <v>70680.200881077952</v>
      </c>
      <c r="E90" s="95">
        <v>14214.014217879398</v>
      </c>
      <c r="F90" s="95">
        <v>28250.917380684834</v>
      </c>
      <c r="G90" s="95">
        <v>10959.660866170041</v>
      </c>
      <c r="H90" s="10"/>
      <c r="I90" s="8"/>
      <c r="J90" s="8"/>
      <c r="K90" s="8"/>
      <c r="L90" s="8"/>
    </row>
    <row r="91" spans="1:12" ht="12" customHeight="1">
      <c r="A91" s="73">
        <v>2022</v>
      </c>
      <c r="B91" s="83"/>
      <c r="C91" s="95">
        <v>183173.00721612677</v>
      </c>
      <c r="D91" s="95">
        <v>98665.503201664163</v>
      </c>
      <c r="E91" s="95">
        <v>24233.166170918914</v>
      </c>
      <c r="F91" s="95">
        <v>46373.422456826695</v>
      </c>
      <c r="G91" s="95">
        <v>13900.915386716999</v>
      </c>
      <c r="H91" s="10"/>
      <c r="I91" s="8"/>
      <c r="J91" s="8"/>
      <c r="K91" s="8"/>
      <c r="L91" s="8"/>
    </row>
    <row r="92" spans="1:12" ht="12" customHeight="1">
      <c r="A92" s="73">
        <v>2023</v>
      </c>
      <c r="B92" s="72"/>
      <c r="C92" s="95">
        <v>205705.80473863636</v>
      </c>
      <c r="D92" s="95">
        <v>109870.30146326739</v>
      </c>
      <c r="E92" s="95">
        <v>28745.68065997912</v>
      </c>
      <c r="F92" s="95">
        <v>54387.508043265843</v>
      </c>
      <c r="G92" s="95">
        <v>12702.314572123993</v>
      </c>
      <c r="H92" s="7"/>
      <c r="I92" s="8"/>
      <c r="J92" s="8"/>
      <c r="K92" s="8"/>
      <c r="L92" s="8"/>
    </row>
    <row r="93" spans="1:12" ht="12" customHeight="1">
      <c r="A93" s="73">
        <v>2024</v>
      </c>
      <c r="B93" s="72"/>
      <c r="C93" s="95">
        <v>219058.11967068297</v>
      </c>
      <c r="D93" s="95">
        <v>113466.32358905711</v>
      </c>
      <c r="E93" s="95">
        <v>31797.831483089558</v>
      </c>
      <c r="F93" s="95">
        <v>60197.393653328545</v>
      </c>
      <c r="G93" s="95">
        <v>13596.570945207754</v>
      </c>
      <c r="H93" s="7"/>
      <c r="I93" s="8"/>
      <c r="J93" s="8"/>
      <c r="K93" s="8"/>
      <c r="L93" s="8"/>
    </row>
    <row r="94" spans="1:12" ht="12" customHeight="1">
      <c r="A94" s="73">
        <v>2025</v>
      </c>
      <c r="B94" s="72"/>
      <c r="C94" s="95">
        <v>226130.18170823599</v>
      </c>
      <c r="D94" s="95">
        <v>115361.233588905</v>
      </c>
      <c r="E94" s="95">
        <v>33519.209422885498</v>
      </c>
      <c r="F94" s="95">
        <v>62837.076227666199</v>
      </c>
      <c r="G94" s="95">
        <v>14412.662468779101</v>
      </c>
      <c r="H94" s="7"/>
      <c r="I94" s="8"/>
      <c r="J94" s="8"/>
      <c r="K94" s="8"/>
      <c r="L94" s="8"/>
    </row>
    <row r="95" spans="1:12" ht="10.95" customHeight="1">
      <c r="A95" s="73"/>
      <c r="B95" s="72"/>
      <c r="C95" s="80"/>
      <c r="D95" s="80"/>
      <c r="E95" s="80"/>
      <c r="F95" s="80"/>
      <c r="G95" s="73"/>
      <c r="H95" s="7"/>
      <c r="I95" s="8"/>
      <c r="J95" s="8"/>
      <c r="K95" s="8"/>
      <c r="L95" s="8"/>
    </row>
    <row r="96" spans="1:12" ht="12" hidden="1" customHeight="1">
      <c r="A96" s="73">
        <v>2024</v>
      </c>
      <c r="B96" s="83" t="s">
        <v>12</v>
      </c>
      <c r="C96" s="95">
        <v>17615.044023736886</v>
      </c>
      <c r="D96" s="95">
        <v>9262.1046264342658</v>
      </c>
      <c r="E96" s="95">
        <v>2507.4074360926015</v>
      </c>
      <c r="F96" s="95">
        <v>4741.453773309292</v>
      </c>
      <c r="G96" s="95">
        <v>1104.0781879007241</v>
      </c>
    </row>
    <row r="97" spans="1:7" ht="12" hidden="1" customHeight="1">
      <c r="A97" s="73"/>
      <c r="B97" s="72" t="s">
        <v>13</v>
      </c>
      <c r="C97" s="95">
        <v>17371.133957238399</v>
      </c>
      <c r="D97" s="95">
        <v>8845.3099182447258</v>
      </c>
      <c r="E97" s="95">
        <v>2572.6000294310093</v>
      </c>
      <c r="F97" s="95">
        <v>4878.9559327352608</v>
      </c>
      <c r="G97" s="95">
        <v>1074.2680768274045</v>
      </c>
    </row>
    <row r="98" spans="1:7" ht="12" hidden="1" customHeight="1">
      <c r="A98" s="72"/>
      <c r="B98" s="83" t="s">
        <v>14</v>
      </c>
      <c r="C98" s="95">
        <v>18812.628613014836</v>
      </c>
      <c r="D98" s="95">
        <v>9977.5095877800504</v>
      </c>
      <c r="E98" s="95">
        <v>2631.7698301079222</v>
      </c>
      <c r="F98" s="95">
        <v>4976.5350513899666</v>
      </c>
      <c r="G98" s="95">
        <v>1226.8141437368959</v>
      </c>
    </row>
    <row r="99" spans="1:7" ht="12" hidden="1" customHeight="1">
      <c r="A99" s="72"/>
      <c r="B99" s="83" t="s">
        <v>15</v>
      </c>
      <c r="C99" s="95">
        <v>17269.676877777049</v>
      </c>
      <c r="D99" s="95">
        <v>8640.5233030175223</v>
      </c>
      <c r="E99" s="95">
        <v>2665.9828378993247</v>
      </c>
      <c r="F99" s="95">
        <v>4996.4411915955252</v>
      </c>
      <c r="G99" s="95">
        <v>966.72954526467402</v>
      </c>
    </row>
    <row r="100" spans="1:7" ht="12" hidden="1" customHeight="1">
      <c r="A100" s="72"/>
      <c r="B100" s="83" t="s">
        <v>16</v>
      </c>
      <c r="C100" s="95">
        <v>18781.690216626041</v>
      </c>
      <c r="D100" s="95">
        <v>9927.9612751671339</v>
      </c>
      <c r="E100" s="95">
        <v>2679.3127520888215</v>
      </c>
      <c r="F100" s="95">
        <v>5041.4091623198856</v>
      </c>
      <c r="G100" s="95">
        <v>1133.0070270501978</v>
      </c>
    </row>
    <row r="101" spans="1:7" ht="12" hidden="1" customHeight="1">
      <c r="A101" s="72"/>
      <c r="B101" s="83" t="s">
        <v>17</v>
      </c>
      <c r="C101" s="95">
        <v>17009.11169647202</v>
      </c>
      <c r="D101" s="95">
        <v>8220.3519358383874</v>
      </c>
      <c r="E101" s="95">
        <v>2671.2748138325551</v>
      </c>
      <c r="F101" s="95">
        <v>5016.2021165082851</v>
      </c>
      <c r="G101" s="95">
        <v>1101.2828302927924</v>
      </c>
    </row>
    <row r="102" spans="1:7" ht="12" hidden="1" customHeight="1">
      <c r="A102" s="72"/>
      <c r="B102" s="83" t="s">
        <v>18</v>
      </c>
      <c r="C102" s="95">
        <v>18988.315678134149</v>
      </c>
      <c r="D102" s="95">
        <v>10004.168305915318</v>
      </c>
      <c r="E102" s="95">
        <v>2689.9737375293821</v>
      </c>
      <c r="F102" s="95">
        <v>5056.3317334403519</v>
      </c>
      <c r="G102" s="95">
        <v>1237.8419012490988</v>
      </c>
    </row>
    <row r="103" spans="1:7" ht="12" hidden="1" customHeight="1">
      <c r="A103" s="72"/>
      <c r="B103" s="83" t="s">
        <v>19</v>
      </c>
      <c r="C103" s="95">
        <v>18867.090210648759</v>
      </c>
      <c r="D103" s="95">
        <v>9890.1207872278828</v>
      </c>
      <c r="E103" s="95">
        <v>2700.7336324795001</v>
      </c>
      <c r="F103" s="95">
        <v>5086.6697238409943</v>
      </c>
      <c r="G103" s="95">
        <v>1189.5660671003841</v>
      </c>
    </row>
    <row r="104" spans="1:7" ht="12" hidden="1" customHeight="1">
      <c r="A104" s="72"/>
      <c r="B104" s="83" t="s">
        <v>20</v>
      </c>
      <c r="C104" s="95">
        <v>17292.258370850559</v>
      </c>
      <c r="D104" s="95">
        <v>8473.8554904968496</v>
      </c>
      <c r="E104" s="95">
        <v>2665.6240952572666</v>
      </c>
      <c r="F104" s="95">
        <v>5025.0701534852806</v>
      </c>
      <c r="G104" s="95">
        <v>1127.7086316111643</v>
      </c>
    </row>
    <row r="105" spans="1:7" ht="12" hidden="1" customHeight="1">
      <c r="A105" s="72"/>
      <c r="B105" s="83" t="s">
        <v>21</v>
      </c>
      <c r="C105" s="95">
        <v>18872.608357189081</v>
      </c>
      <c r="D105" s="95">
        <v>9864.4151764873823</v>
      </c>
      <c r="E105" s="95">
        <v>2694.9459603050959</v>
      </c>
      <c r="F105" s="95">
        <v>5105.471275941045</v>
      </c>
      <c r="G105" s="95">
        <v>1207.7759444555566</v>
      </c>
    </row>
    <row r="106" spans="1:7" ht="12" hidden="1" customHeight="1">
      <c r="A106" s="72"/>
      <c r="B106" s="83" t="s">
        <v>22</v>
      </c>
      <c r="C106" s="95">
        <v>18328.22036909057</v>
      </c>
      <c r="D106" s="95">
        <v>9539.8759171809488</v>
      </c>
      <c r="E106" s="95">
        <v>2627.5723112974688</v>
      </c>
      <c r="F106" s="95">
        <v>5059.5220344575755</v>
      </c>
      <c r="G106" s="95">
        <v>1101.2501061545765</v>
      </c>
    </row>
    <row r="107" spans="1:7" ht="12" hidden="1" customHeight="1">
      <c r="A107" s="72"/>
      <c r="B107" s="88" t="s">
        <v>23</v>
      </c>
      <c r="C107" s="95">
        <v>19850.341299904609</v>
      </c>
      <c r="D107" s="95">
        <v>10820.12726526663</v>
      </c>
      <c r="E107" s="95">
        <v>2690.6340467686082</v>
      </c>
      <c r="F107" s="95">
        <v>5213.3315043050861</v>
      </c>
      <c r="G107" s="95">
        <v>1126.2484835642854</v>
      </c>
    </row>
    <row r="108" spans="1:7" ht="10.95" hidden="1" customHeight="1">
      <c r="A108" s="72"/>
      <c r="B108" s="89"/>
      <c r="C108" s="95"/>
      <c r="D108" s="95"/>
      <c r="E108" s="95"/>
      <c r="F108" s="95"/>
      <c r="G108" s="95"/>
    </row>
    <row r="109" spans="1:7" ht="12" customHeight="1">
      <c r="A109" s="73">
        <v>2025</v>
      </c>
      <c r="B109" s="88" t="s">
        <v>12</v>
      </c>
      <c r="C109" s="95">
        <v>16009.045180228997</v>
      </c>
      <c r="D109" s="95">
        <v>7162.924249606509</v>
      </c>
      <c r="E109" s="95">
        <v>2635.7451122145285</v>
      </c>
      <c r="F109" s="95">
        <v>5119.4915372275946</v>
      </c>
      <c r="G109" s="95">
        <v>1090.8842811803665</v>
      </c>
    </row>
    <row r="110" spans="1:7" ht="12" customHeight="1">
      <c r="A110" s="73"/>
      <c r="B110" s="88" t="s">
        <v>13</v>
      </c>
      <c r="C110" s="95">
        <v>17626.344270228117</v>
      </c>
      <c r="D110" s="95">
        <v>8863.8322419180713</v>
      </c>
      <c r="E110" s="95">
        <v>2588.3017001946673</v>
      </c>
      <c r="F110" s="95">
        <v>5011.9822149458159</v>
      </c>
      <c r="G110" s="95">
        <v>1162.2281131695624</v>
      </c>
    </row>
    <row r="111" spans="1:7" ht="12" customHeight="1">
      <c r="A111" s="73"/>
      <c r="B111" s="83" t="s">
        <v>24</v>
      </c>
      <c r="C111" s="95">
        <v>19242.927234072882</v>
      </c>
      <c r="D111" s="95">
        <v>10129.587486063972</v>
      </c>
      <c r="E111" s="95">
        <v>2689.7631268422974</v>
      </c>
      <c r="F111" s="95">
        <v>5181.3872138109837</v>
      </c>
      <c r="G111" s="95">
        <v>1242.1894073556284</v>
      </c>
    </row>
    <row r="112" spans="1:7" ht="12" customHeight="1">
      <c r="A112" s="73"/>
      <c r="B112" s="88" t="s">
        <v>15</v>
      </c>
      <c r="C112" s="95">
        <v>17625.66418898496</v>
      </c>
      <c r="D112" s="95">
        <v>8723.6007429982928</v>
      </c>
      <c r="E112" s="95">
        <v>2685.1905295266656</v>
      </c>
      <c r="F112" s="95">
        <v>5120.7649834093954</v>
      </c>
      <c r="G112" s="95">
        <v>1096.1079330506063</v>
      </c>
    </row>
    <row r="113" spans="1:7" ht="12" customHeight="1">
      <c r="A113" s="73"/>
      <c r="B113" s="83" t="s">
        <v>16</v>
      </c>
      <c r="C113" s="95">
        <v>19069.277712632465</v>
      </c>
      <c r="D113" s="95">
        <v>9949.1582675894824</v>
      </c>
      <c r="E113" s="95">
        <v>2748.5579434135693</v>
      </c>
      <c r="F113" s="95">
        <v>5145.4993015328055</v>
      </c>
      <c r="G113" s="95">
        <v>1226.0622000966102</v>
      </c>
    </row>
    <row r="114" spans="1:7" ht="12" customHeight="1">
      <c r="A114" s="73"/>
      <c r="B114" s="88" t="s">
        <v>17</v>
      </c>
      <c r="C114" s="95">
        <v>17132.599334911421</v>
      </c>
      <c r="D114" s="95">
        <v>7989.973008162855</v>
      </c>
      <c r="E114" s="95">
        <v>2799.2100521616076</v>
      </c>
      <c r="F114" s="95">
        <v>5164.2574615799895</v>
      </c>
      <c r="G114" s="95">
        <v>1179.1588130069706</v>
      </c>
    </row>
    <row r="115" spans="1:7" ht="12" customHeight="1">
      <c r="A115" s="73"/>
      <c r="B115" s="88" t="s">
        <v>18</v>
      </c>
      <c r="C115" s="95">
        <v>19286.210120777079</v>
      </c>
      <c r="D115" s="95">
        <v>9894.7825733088794</v>
      </c>
      <c r="E115" s="95">
        <v>2857.7135422517849</v>
      </c>
      <c r="F115" s="95">
        <v>5202.6795370941445</v>
      </c>
      <c r="G115" s="95">
        <v>1331.0344681222684</v>
      </c>
    </row>
    <row r="116" spans="1:7" ht="12" customHeight="1">
      <c r="A116" s="72"/>
      <c r="B116" s="83" t="s">
        <v>19</v>
      </c>
      <c r="C116" s="95">
        <v>19618.242700840547</v>
      </c>
      <c r="D116" s="95">
        <v>10302.645510980674</v>
      </c>
      <c r="E116" s="95">
        <v>2842.0618451808718</v>
      </c>
      <c r="F116" s="95">
        <v>5190.8174277495691</v>
      </c>
      <c r="G116" s="95">
        <v>1282.7179169294302</v>
      </c>
    </row>
    <row r="117" spans="1:7" ht="12" customHeight="1">
      <c r="A117" s="72"/>
      <c r="B117" s="88" t="s">
        <v>28</v>
      </c>
      <c r="C117" s="95">
        <v>18040.619514931022</v>
      </c>
      <c r="D117" s="95">
        <v>8633.6169382018034</v>
      </c>
      <c r="E117" s="95">
        <v>2922.5348263271685</v>
      </c>
      <c r="F117" s="95">
        <v>5359.7421993008238</v>
      </c>
      <c r="G117" s="95">
        <v>1124.725551101232</v>
      </c>
    </row>
    <row r="118" spans="1:7" ht="12" customHeight="1">
      <c r="A118" s="73"/>
      <c r="B118" s="88" t="s">
        <v>21</v>
      </c>
      <c r="C118" s="95">
        <v>20412.18243085549</v>
      </c>
      <c r="D118" s="95">
        <v>10802.079336485258</v>
      </c>
      <c r="E118" s="95">
        <v>2940.70261794829</v>
      </c>
      <c r="F118" s="95">
        <v>5424.5291550833117</v>
      </c>
      <c r="G118" s="95">
        <v>1244.8713213386332</v>
      </c>
    </row>
    <row r="119" spans="1:7" ht="13.5" customHeight="1">
      <c r="A119" s="73"/>
      <c r="B119" s="83" t="s">
        <v>22</v>
      </c>
      <c r="C119" s="95">
        <v>19789.915004934799</v>
      </c>
      <c r="D119" s="95">
        <v>10391.600321698819</v>
      </c>
      <c r="E119" s="95">
        <v>2856.4626188404304</v>
      </c>
      <c r="F119" s="95">
        <v>5358.5213169672516</v>
      </c>
      <c r="G119" s="95">
        <v>1183.3307474282972</v>
      </c>
    </row>
    <row r="120" spans="1:7" ht="13.5" customHeight="1">
      <c r="A120" s="3"/>
      <c r="B120" s="83" t="s">
        <v>23</v>
      </c>
      <c r="C120" s="95">
        <v>22277.154014838063</v>
      </c>
      <c r="D120" s="95">
        <v>12517.432911890444</v>
      </c>
      <c r="E120" s="95">
        <v>2952.9655079836093</v>
      </c>
      <c r="F120" s="95">
        <v>5557.4038789645256</v>
      </c>
      <c r="G120" s="95">
        <v>1249.3517159994842</v>
      </c>
    </row>
    <row r="121" spans="1:7" ht="13.5" customHeight="1">
      <c r="C121" s="95"/>
      <c r="D121" s="95"/>
      <c r="E121" s="95"/>
      <c r="F121" s="95"/>
      <c r="G121" s="95"/>
    </row>
    <row r="122" spans="1:7" ht="12" customHeight="1">
      <c r="A122" s="73">
        <v>2026</v>
      </c>
      <c r="B122" s="83" t="s">
        <v>12</v>
      </c>
      <c r="C122" s="95">
        <v>18779.925838299012</v>
      </c>
      <c r="D122" s="95">
        <v>9017.9065930950892</v>
      </c>
      <c r="E122" s="95">
        <v>2879.7790495342015</v>
      </c>
      <c r="F122" s="95">
        <v>5434.50081014024</v>
      </c>
      <c r="G122" s="95">
        <v>1447.7393855294852</v>
      </c>
    </row>
    <row r="123" spans="1:7" ht="12" customHeight="1">
      <c r="A123" s="73"/>
      <c r="B123" s="83" t="s">
        <v>13</v>
      </c>
      <c r="C123" s="95">
        <v>16695.80789692164</v>
      </c>
      <c r="D123" s="95">
        <v>7346.9124397084379</v>
      </c>
      <c r="E123" s="95">
        <v>2833.6544841950713</v>
      </c>
      <c r="F123" s="95">
        <v>5344.3729859250698</v>
      </c>
      <c r="G123" s="95">
        <v>1170.8679870930605</v>
      </c>
    </row>
    <row r="124" spans="1:7" ht="12" customHeight="1">
      <c r="A124" s="73"/>
      <c r="B124" s="83" t="s">
        <v>163</v>
      </c>
      <c r="C124" s="95">
        <v>18640.29093914797</v>
      </c>
      <c r="D124" s="95">
        <v>8862.5609751529919</v>
      </c>
      <c r="E124" s="95">
        <v>2952.1059746478672</v>
      </c>
      <c r="F124" s="95">
        <v>5575.7932656875373</v>
      </c>
      <c r="G124" s="95">
        <v>1249.8307236595738</v>
      </c>
    </row>
    <row r="125" spans="1:7" ht="12" customHeight="1">
      <c r="A125" s="73"/>
      <c r="B125" s="83" t="s">
        <v>154</v>
      </c>
      <c r="C125" s="95">
        <v>20364.456481063298</v>
      </c>
      <c r="D125" s="95">
        <v>10303.36705389497</v>
      </c>
      <c r="E125" s="95">
        <v>2950.4447595251127</v>
      </c>
      <c r="F125" s="95">
        <v>5590.1353484158853</v>
      </c>
      <c r="G125" s="95">
        <v>1520.5093192273323</v>
      </c>
    </row>
    <row r="126" spans="1:7" ht="12" hidden="1" customHeight="1">
      <c r="A126" s="73"/>
      <c r="B126" s="83" t="s">
        <v>155</v>
      </c>
      <c r="C126" s="95"/>
      <c r="D126" s="95"/>
      <c r="E126" s="95"/>
      <c r="F126" s="95"/>
      <c r="G126" s="95"/>
    </row>
    <row r="127" spans="1:7" ht="12" hidden="1" customHeight="1">
      <c r="A127" s="73"/>
      <c r="B127" s="83" t="s">
        <v>156</v>
      </c>
      <c r="C127" s="95"/>
      <c r="D127" s="95"/>
      <c r="E127" s="95"/>
      <c r="F127" s="95"/>
      <c r="G127" s="95"/>
    </row>
    <row r="128" spans="1:7" ht="12" hidden="1" customHeight="1">
      <c r="A128" s="73"/>
      <c r="B128" s="83" t="s">
        <v>157</v>
      </c>
      <c r="C128" s="95"/>
      <c r="D128" s="95"/>
      <c r="E128" s="95"/>
      <c r="F128" s="95"/>
      <c r="G128" s="95"/>
    </row>
    <row r="129" spans="1:7" ht="12" hidden="1" customHeight="1">
      <c r="A129" s="72"/>
      <c r="B129" s="83" t="s">
        <v>158</v>
      </c>
      <c r="C129" s="95"/>
      <c r="D129" s="95"/>
      <c r="E129" s="95"/>
      <c r="F129" s="95"/>
      <c r="G129" s="95"/>
    </row>
    <row r="130" spans="1:7" ht="12" hidden="1" customHeight="1">
      <c r="A130" s="72"/>
      <c r="B130" s="83" t="s">
        <v>159</v>
      </c>
      <c r="C130" s="95"/>
      <c r="D130" s="95"/>
      <c r="E130" s="95"/>
      <c r="F130" s="95"/>
      <c r="G130" s="95"/>
    </row>
    <row r="131" spans="1:7" ht="12" hidden="1" customHeight="1">
      <c r="A131" s="73"/>
      <c r="B131" s="83" t="s">
        <v>160</v>
      </c>
      <c r="C131" s="95"/>
      <c r="D131" s="95"/>
      <c r="E131" s="95"/>
      <c r="F131" s="95"/>
      <c r="G131" s="95"/>
    </row>
    <row r="132" spans="1:7" ht="13.5" hidden="1" customHeight="1">
      <c r="A132" s="73"/>
      <c r="B132" s="83" t="s">
        <v>161</v>
      </c>
      <c r="C132" s="95"/>
      <c r="D132" s="95"/>
      <c r="E132" s="95"/>
      <c r="F132" s="95"/>
      <c r="G132" s="95"/>
    </row>
    <row r="133" spans="1:7" ht="13.5" hidden="1" customHeight="1">
      <c r="A133" s="3"/>
      <c r="B133" s="83" t="s">
        <v>134</v>
      </c>
      <c r="C133" s="95"/>
      <c r="D133" s="95"/>
      <c r="E133" s="95"/>
      <c r="F133" s="95"/>
      <c r="G133" s="95"/>
    </row>
    <row r="134" spans="1:7" ht="6" customHeight="1">
      <c r="A134" s="72"/>
      <c r="B134" s="72"/>
      <c r="C134" s="95"/>
      <c r="D134" s="95"/>
      <c r="E134" s="95"/>
      <c r="F134" s="95"/>
      <c r="G134" s="95"/>
    </row>
    <row r="135" spans="1:7" s="48" customFormat="1" ht="15.75" customHeight="1">
      <c r="A135" s="159" t="s">
        <v>149</v>
      </c>
      <c r="B135" s="159"/>
      <c r="C135" s="159"/>
      <c r="D135" s="159"/>
      <c r="E135" s="159"/>
      <c r="F135" s="159"/>
      <c r="G135" s="159"/>
    </row>
    <row r="136" spans="1:7" ht="14.4" hidden="1" customHeight="1">
      <c r="A136" s="73">
        <v>2018</v>
      </c>
      <c r="B136" s="72" t="s">
        <v>12</v>
      </c>
      <c r="C136" s="84">
        <v>2.5943557857041499</v>
      </c>
      <c r="D136" s="84">
        <v>-0.98620404124565297</v>
      </c>
      <c r="E136" s="84">
        <v>7.3437155095467102</v>
      </c>
      <c r="F136" s="84">
        <v>7.4527650468279001</v>
      </c>
      <c r="G136" s="84">
        <v>4.6093198736724998</v>
      </c>
    </row>
    <row r="137" spans="1:7" ht="14.4" hidden="1" customHeight="1">
      <c r="A137" s="72"/>
      <c r="B137" s="72" t="s">
        <v>13</v>
      </c>
      <c r="C137" s="84">
        <v>2.1502722560421601</v>
      </c>
      <c r="D137" s="84">
        <v>-0.90232304835522503</v>
      </c>
      <c r="E137" s="84">
        <v>4.8999999999999897</v>
      </c>
      <c r="F137" s="84">
        <v>7.3865580837887599</v>
      </c>
      <c r="G137" s="84">
        <v>2.9298221928157</v>
      </c>
    </row>
    <row r="138" spans="1:7" ht="14.4" hidden="1" customHeight="1">
      <c r="A138" s="72"/>
      <c r="B138" s="72" t="s">
        <v>14</v>
      </c>
      <c r="C138" s="84">
        <v>-4.6396528643855204</v>
      </c>
      <c r="D138" s="84">
        <v>-8.6459380971105997</v>
      </c>
      <c r="E138" s="84">
        <v>7.8720855971621901</v>
      </c>
      <c r="F138" s="84">
        <v>-1.5626535640834001</v>
      </c>
      <c r="G138" s="84">
        <v>-0.65973618850519999</v>
      </c>
    </row>
    <row r="139" spans="1:7" ht="14.4" hidden="1" customHeight="1">
      <c r="A139" s="72"/>
      <c r="B139" s="72" t="s">
        <v>15</v>
      </c>
      <c r="C139" s="84">
        <v>6.3054715393846497</v>
      </c>
      <c r="D139" s="84">
        <v>6.8000000000000096</v>
      </c>
      <c r="E139" s="84">
        <v>9.0741453716971705</v>
      </c>
      <c r="F139" s="84">
        <v>4.1560940840404701</v>
      </c>
      <c r="G139" s="84">
        <v>5.3630111616322003</v>
      </c>
    </row>
    <row r="140" spans="1:7" ht="14.4" hidden="1" customHeight="1">
      <c r="A140" s="72"/>
      <c r="B140" s="72" t="s">
        <v>16</v>
      </c>
      <c r="C140" s="84">
        <v>-2.8614910041886401</v>
      </c>
      <c r="D140" s="84">
        <v>-8.3000000000000007</v>
      </c>
      <c r="E140" s="84">
        <v>6.9539529098867003</v>
      </c>
      <c r="F140" s="84">
        <v>3.8551107649637602</v>
      </c>
      <c r="G140" s="84">
        <v>3.4860733467782001</v>
      </c>
    </row>
    <row r="141" spans="1:7" ht="14.4" hidden="1" customHeight="1">
      <c r="A141" s="72"/>
      <c r="B141" s="72" t="s">
        <v>17</v>
      </c>
      <c r="C141" s="84">
        <v>10.130941577403499</v>
      </c>
      <c r="D141" s="84">
        <v>13.613688435511101</v>
      </c>
      <c r="E141" s="84">
        <v>7.5857891488599902</v>
      </c>
      <c r="F141" s="84">
        <v>5.0709529366844901</v>
      </c>
      <c r="G141" s="84">
        <v>5.8903891674255702</v>
      </c>
    </row>
    <row r="142" spans="1:7" ht="14.4" hidden="1" customHeight="1">
      <c r="A142" s="72"/>
      <c r="B142" s="72" t="s">
        <v>18</v>
      </c>
      <c r="C142" s="84">
        <v>12.103477105201801</v>
      </c>
      <c r="D142" s="84">
        <v>15.8</v>
      </c>
      <c r="E142" s="84">
        <v>6.9369669490186601</v>
      </c>
      <c r="F142" s="84">
        <v>7.8000000000000096</v>
      </c>
      <c r="G142" s="84">
        <v>6.1109643345730804</v>
      </c>
    </row>
    <row r="143" spans="1:7" ht="14.4" hidden="1" customHeight="1">
      <c r="A143" s="72"/>
      <c r="B143" s="72" t="s">
        <v>19</v>
      </c>
      <c r="C143" s="84">
        <v>10.635600966938799</v>
      </c>
      <c r="D143" s="84">
        <v>12.9782745620266</v>
      </c>
      <c r="E143" s="84">
        <v>7.8116643599089697</v>
      </c>
      <c r="F143" s="84">
        <v>8.1644898595898905</v>
      </c>
      <c r="G143" s="84">
        <v>5.6519893584160696</v>
      </c>
    </row>
    <row r="144" spans="1:7" ht="14.4" hidden="1" customHeight="1">
      <c r="A144" s="72"/>
      <c r="B144" s="72" t="s">
        <v>20</v>
      </c>
      <c r="C144" s="84">
        <v>-0.93520172477941099</v>
      </c>
      <c r="D144" s="84">
        <v>-7.6101297040115803</v>
      </c>
      <c r="E144" s="84">
        <v>9.2910896027958501</v>
      </c>
      <c r="F144" s="84">
        <v>6.6442960093748598</v>
      </c>
      <c r="G144" s="84">
        <v>3.8999999999999901</v>
      </c>
    </row>
    <row r="145" spans="1:7" ht="14.4" hidden="1" customHeight="1">
      <c r="A145" s="72"/>
      <c r="B145" s="72" t="s">
        <v>21</v>
      </c>
      <c r="C145" s="84">
        <v>2.91115604634409</v>
      </c>
      <c r="D145" s="84">
        <v>1.6745951697442001</v>
      </c>
      <c r="E145" s="84">
        <v>2.9996131503067498</v>
      </c>
      <c r="F145" s="84">
        <v>5.1565400109072197</v>
      </c>
      <c r="G145" s="84">
        <v>4.1608861497667498</v>
      </c>
    </row>
    <row r="146" spans="1:7" ht="14.4" hidden="1" customHeight="1">
      <c r="A146" s="72"/>
      <c r="B146" s="72" t="s">
        <v>22</v>
      </c>
      <c r="C146" s="84">
        <v>2.1261095643244001</v>
      </c>
      <c r="D146" s="84">
        <v>-8.2792031798317706E-2</v>
      </c>
      <c r="E146" s="84">
        <v>3.7326044154123199</v>
      </c>
      <c r="F146" s="84">
        <v>6.0247984073502598</v>
      </c>
      <c r="G146" s="84">
        <v>3.0999999999999899</v>
      </c>
    </row>
    <row r="147" spans="1:7" ht="3.75" hidden="1" customHeight="1">
      <c r="A147" s="72"/>
      <c r="B147" s="72" t="s">
        <v>23</v>
      </c>
      <c r="C147" s="84">
        <v>-1.4132844527258199</v>
      </c>
      <c r="D147" s="84">
        <v>-5.1115018683916196</v>
      </c>
      <c r="E147" s="84">
        <v>1.1772636540574599</v>
      </c>
      <c r="F147" s="84">
        <v>2.5687205811178102</v>
      </c>
      <c r="G147" s="84">
        <v>7.3658694016555604</v>
      </c>
    </row>
    <row r="148" spans="1:7" ht="4.95" customHeight="1">
      <c r="A148" s="72"/>
      <c r="B148" s="73"/>
      <c r="C148" s="84"/>
      <c r="D148" s="84"/>
      <c r="E148" s="84"/>
      <c r="F148" s="84"/>
      <c r="G148" s="84"/>
    </row>
    <row r="149" spans="1:7" hidden="1">
      <c r="A149" s="73">
        <v>2019</v>
      </c>
      <c r="B149" s="72" t="s">
        <v>12</v>
      </c>
      <c r="C149" s="84">
        <v>4.7705896126919898</v>
      </c>
      <c r="D149" s="84">
        <v>4.9935104261926497</v>
      </c>
      <c r="E149" s="84">
        <v>4.5960875354087003</v>
      </c>
      <c r="F149" s="84">
        <v>3.8295178996798001</v>
      </c>
      <c r="G149" s="84">
        <v>6.7999999999999803</v>
      </c>
    </row>
    <row r="150" spans="1:7" hidden="1">
      <c r="A150" s="73"/>
      <c r="B150" s="72" t="s">
        <v>13</v>
      </c>
      <c r="C150" s="84">
        <v>2.25951268700417</v>
      </c>
      <c r="D150" s="84">
        <v>-0.400000000000034</v>
      </c>
      <c r="E150" s="84">
        <v>4.8725356938961202</v>
      </c>
      <c r="F150" s="84">
        <v>4.7000000000001698</v>
      </c>
      <c r="G150" s="84">
        <v>7.9233789282711502</v>
      </c>
    </row>
    <row r="151" spans="1:7" hidden="1">
      <c r="A151" s="73"/>
      <c r="B151" s="72" t="s">
        <v>24</v>
      </c>
      <c r="C151" s="84">
        <v>2.57461110002144</v>
      </c>
      <c r="D151" s="84">
        <v>1.0999999999999499</v>
      </c>
      <c r="E151" s="84">
        <v>5.2359238078517398</v>
      </c>
      <c r="F151" s="84">
        <v>4.5000000000001004</v>
      </c>
      <c r="G151" s="84">
        <v>3.20000000000018</v>
      </c>
    </row>
    <row r="152" spans="1:7" hidden="1">
      <c r="A152" s="73"/>
      <c r="B152" s="72" t="s">
        <v>25</v>
      </c>
      <c r="C152" s="84">
        <v>2.2460986202832398</v>
      </c>
      <c r="D152" s="84">
        <v>0.92229598144188996</v>
      </c>
      <c r="E152" s="84">
        <v>4.0523513058211096</v>
      </c>
      <c r="F152" s="84">
        <v>3.8079433767590301</v>
      </c>
      <c r="G152" s="84">
        <v>4.29301392612218</v>
      </c>
    </row>
    <row r="153" spans="1:7" hidden="1">
      <c r="A153" s="73"/>
      <c r="B153" s="72" t="s">
        <v>26</v>
      </c>
      <c r="C153" s="84">
        <v>9.0802712685787093</v>
      </c>
      <c r="D153" s="84">
        <v>13.0999999999999</v>
      </c>
      <c r="E153" s="84">
        <v>4.3996703422480401</v>
      </c>
      <c r="F153" s="84">
        <v>4.04092730588994</v>
      </c>
      <c r="G153" s="84">
        <v>4.5264072652793503</v>
      </c>
    </row>
    <row r="154" spans="1:7" hidden="1">
      <c r="A154" s="73"/>
      <c r="B154" s="72" t="s">
        <v>17</v>
      </c>
      <c r="C154" s="84">
        <v>-2.4533680427235902</v>
      </c>
      <c r="D154" s="84">
        <v>-8.5872815874925301</v>
      </c>
      <c r="E154" s="84">
        <v>6.6208202867884296</v>
      </c>
      <c r="F154" s="84">
        <v>5.7145830859997</v>
      </c>
      <c r="G154" s="84">
        <v>2.8182474425845001</v>
      </c>
    </row>
    <row r="155" spans="1:7" hidden="1">
      <c r="A155" s="73"/>
      <c r="B155" s="72" t="s">
        <v>31</v>
      </c>
      <c r="C155" s="84">
        <v>-1.6804240719527901</v>
      </c>
      <c r="D155" s="84">
        <v>-5.7978161298330404</v>
      </c>
      <c r="E155" s="84">
        <v>5.3592488764610202</v>
      </c>
      <c r="F155" s="84">
        <v>3.89335288204198</v>
      </c>
      <c r="G155" s="84">
        <v>3.12664034313477</v>
      </c>
    </row>
    <row r="156" spans="1:7" hidden="1">
      <c r="A156" s="73"/>
      <c r="B156" s="72" t="s">
        <v>27</v>
      </c>
      <c r="C156" s="84">
        <v>1.12181436443171</v>
      </c>
      <c r="D156" s="84">
        <v>-0.88982368839206605</v>
      </c>
      <c r="E156" s="84">
        <v>5.6000000000000902</v>
      </c>
      <c r="F156" s="84">
        <v>3.20000000000016</v>
      </c>
      <c r="G156" s="84">
        <v>2.9000000000000599</v>
      </c>
    </row>
    <row r="157" spans="1:7" hidden="1">
      <c r="A157" s="73"/>
      <c r="B157" s="72" t="s">
        <v>28</v>
      </c>
      <c r="C157" s="84">
        <v>4.4091293747858096</v>
      </c>
      <c r="D157" s="84">
        <v>4.7000000000000597</v>
      </c>
      <c r="E157" s="84">
        <v>5.8474337552674598</v>
      </c>
      <c r="F157" s="84">
        <v>3.44000000000015</v>
      </c>
      <c r="G157" s="84">
        <v>3.6045941208765302</v>
      </c>
    </row>
    <row r="158" spans="1:7" hidden="1">
      <c r="A158" s="72"/>
      <c r="B158" s="72" t="s">
        <v>29</v>
      </c>
      <c r="C158" s="84">
        <v>3.7282770726052799</v>
      </c>
      <c r="D158" s="84">
        <v>3.8670947719927198</v>
      </c>
      <c r="E158" s="84">
        <v>4.1625526316641404</v>
      </c>
      <c r="F158" s="84">
        <v>3.3367664670658899</v>
      </c>
      <c r="G158" s="84">
        <v>3.4000000000000301</v>
      </c>
    </row>
    <row r="159" spans="1:7" hidden="1">
      <c r="A159" s="79"/>
      <c r="B159" s="81" t="s">
        <v>22</v>
      </c>
      <c r="C159" s="84">
        <v>2.9687557702561702</v>
      </c>
      <c r="D159" s="84">
        <v>2.0391839355035302</v>
      </c>
      <c r="E159" s="84">
        <v>4.5132595544385499</v>
      </c>
      <c r="F159" s="84">
        <v>3.9661933879333602</v>
      </c>
      <c r="G159" s="84">
        <v>3.6999999999997901</v>
      </c>
    </row>
    <row r="160" spans="1:7" hidden="1">
      <c r="A160" s="79"/>
      <c r="B160" s="81" t="s">
        <v>23</v>
      </c>
      <c r="C160" s="84">
        <v>4.5212511117246299</v>
      </c>
      <c r="D160" s="84">
        <v>4.7000000000000801</v>
      </c>
      <c r="E160" s="84">
        <v>4.3000000000000602</v>
      </c>
      <c r="F160" s="84">
        <v>4.20000000000016</v>
      </c>
      <c r="G160" s="84">
        <v>4.7779099250965498</v>
      </c>
    </row>
    <row r="161" spans="1:7" ht="8.25" hidden="1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123">
        <v>0.96685805510063905</v>
      </c>
      <c r="D162" s="123">
        <v>-0.33999999999997399</v>
      </c>
      <c r="E162" s="123">
        <v>3.1000000000000099</v>
      </c>
      <c r="F162" s="123">
        <v>1.9550135785587599</v>
      </c>
      <c r="G162" s="123">
        <v>3.00000000000002</v>
      </c>
    </row>
    <row r="163" spans="1:7" ht="13.5" hidden="1" customHeight="1">
      <c r="A163" s="72"/>
      <c r="B163" s="83" t="s">
        <v>13</v>
      </c>
      <c r="C163" s="123">
        <v>3.54563028674775</v>
      </c>
      <c r="D163" s="123">
        <v>3.2499999999999698</v>
      </c>
      <c r="E163" s="123">
        <v>3.9180967020358701</v>
      </c>
      <c r="F163" s="123">
        <v>3.4999999999999001</v>
      </c>
      <c r="G163" s="123">
        <v>4.8999999999999702</v>
      </c>
    </row>
    <row r="164" spans="1:7" ht="13.5" hidden="1" customHeight="1">
      <c r="A164" s="72"/>
      <c r="B164" s="83" t="s">
        <v>14</v>
      </c>
      <c r="C164" s="123">
        <v>-15.2548217709077</v>
      </c>
      <c r="D164" s="123">
        <v>-19.9285381045752</v>
      </c>
      <c r="E164" s="123">
        <v>-9.7632648860862403</v>
      </c>
      <c r="F164" s="123">
        <v>-8.9000000000001194</v>
      </c>
      <c r="G164" s="123">
        <v>-10.7283286750641</v>
      </c>
    </row>
    <row r="165" spans="1:7" ht="13.5" hidden="1" customHeight="1">
      <c r="A165" s="72"/>
      <c r="B165" s="83" t="s">
        <v>15</v>
      </c>
      <c r="C165" s="123">
        <v>-93.209032888271594</v>
      </c>
      <c r="D165" s="123">
        <v>-93.653682183576606</v>
      </c>
      <c r="E165" s="123">
        <v>-93.641115627010805</v>
      </c>
      <c r="F165" s="123">
        <v>-91.405549252052197</v>
      </c>
      <c r="G165" s="123">
        <v>-94.880363053014406</v>
      </c>
    </row>
    <row r="166" spans="1:7" ht="13.5" hidden="1" customHeight="1">
      <c r="A166" s="72"/>
      <c r="B166" s="83" t="s">
        <v>16</v>
      </c>
      <c r="C166" s="123">
        <v>-49.518719787723001</v>
      </c>
      <c r="D166" s="123">
        <v>-58.624816871462698</v>
      </c>
      <c r="E166" s="123">
        <v>-36.562351364627503</v>
      </c>
      <c r="F166" s="123">
        <v>-42.144544748993098</v>
      </c>
      <c r="G166" s="123">
        <v>-25.199999999999299</v>
      </c>
    </row>
    <row r="167" spans="1:7" ht="13.5" hidden="1" customHeight="1">
      <c r="A167" s="72"/>
      <c r="B167" s="83" t="s">
        <v>30</v>
      </c>
      <c r="C167" s="123">
        <v>-4.5343439045448504</v>
      </c>
      <c r="D167" s="123">
        <v>0.150555632963667</v>
      </c>
      <c r="E167" s="123">
        <v>-15.2583778383517</v>
      </c>
      <c r="F167" s="123">
        <v>-10.199999999999999</v>
      </c>
      <c r="G167" s="123">
        <v>1.3505922260954799</v>
      </c>
    </row>
    <row r="168" spans="1:7" ht="13.5" hidden="1" customHeight="1">
      <c r="A168" s="72"/>
      <c r="B168" s="83" t="s">
        <v>31</v>
      </c>
      <c r="C168" s="123">
        <v>1.7033108681071301</v>
      </c>
      <c r="D168" s="123">
        <v>5.7558896125091499</v>
      </c>
      <c r="E168" s="123">
        <v>-6.1582128961683598</v>
      </c>
      <c r="F168" s="123">
        <v>-4.2301269409278097</v>
      </c>
      <c r="G168" s="123">
        <v>2.8128228127954702</v>
      </c>
    </row>
    <row r="169" spans="1:7" ht="13.5" hidden="1" customHeight="1">
      <c r="A169" s="72"/>
      <c r="B169" s="83" t="s">
        <v>27</v>
      </c>
      <c r="C169" s="123">
        <v>1.01737244083364</v>
      </c>
      <c r="D169" s="123">
        <v>3.0999999999999699</v>
      </c>
      <c r="E169" s="123">
        <v>-2.29999999999972</v>
      </c>
      <c r="F169" s="123">
        <v>-2.5999999999997399</v>
      </c>
      <c r="G169" s="123">
        <v>2.40000000000042</v>
      </c>
    </row>
    <row r="170" spans="1:7" ht="13.5" hidden="1" customHeight="1">
      <c r="A170" s="72"/>
      <c r="B170" s="83" t="s">
        <v>20</v>
      </c>
      <c r="C170" s="123">
        <v>17.083276637295398</v>
      </c>
      <c r="D170" s="123">
        <v>34.803456565015601</v>
      </c>
      <c r="E170" s="123">
        <v>-2.89999999999965</v>
      </c>
      <c r="F170" s="123">
        <v>-3.1000000000000898</v>
      </c>
      <c r="G170" s="123">
        <v>9.3586356711270895</v>
      </c>
    </row>
    <row r="171" spans="1:7" ht="13.5" hidden="1" customHeight="1">
      <c r="A171" s="72"/>
      <c r="B171" s="83" t="s">
        <v>21</v>
      </c>
      <c r="C171" s="123">
        <v>2.1819063461861101</v>
      </c>
      <c r="D171" s="123">
        <v>6.4000000000000696</v>
      </c>
      <c r="E171" s="123">
        <v>-4.2999999999999501</v>
      </c>
      <c r="F171" s="123">
        <v>-4.4999999999998899</v>
      </c>
      <c r="G171" s="123">
        <v>4.7000000000000197</v>
      </c>
    </row>
    <row r="172" spans="1:7" ht="13.5" hidden="1" customHeight="1">
      <c r="A172" s="72"/>
      <c r="B172" s="83" t="s">
        <v>22</v>
      </c>
      <c r="C172" s="123">
        <v>1.1522158518888499</v>
      </c>
      <c r="D172" s="123">
        <v>7.0999999999999499</v>
      </c>
      <c r="E172" s="123">
        <v>-9.4999999999997495</v>
      </c>
      <c r="F172" s="123">
        <v>-7.6999999999999398</v>
      </c>
      <c r="G172" s="123">
        <v>6.3000000000003302</v>
      </c>
    </row>
    <row r="173" spans="1:7" ht="13.5" hidden="1" customHeight="1">
      <c r="A173" s="73"/>
      <c r="B173" s="83" t="s">
        <v>23</v>
      </c>
      <c r="C173" s="123">
        <v>14.7432714993134</v>
      </c>
      <c r="D173" s="123">
        <v>29.3</v>
      </c>
      <c r="E173" s="123">
        <v>-3.1999999999999802</v>
      </c>
      <c r="F173" s="123">
        <v>-2.5999999999999499</v>
      </c>
      <c r="G173" s="123">
        <v>6.8633924392230297</v>
      </c>
    </row>
    <row r="174" spans="1:7" ht="15" hidden="1" customHeight="1">
      <c r="A174" s="73"/>
      <c r="B174" s="83"/>
      <c r="C174" s="125"/>
      <c r="D174" s="125"/>
      <c r="E174" s="125"/>
      <c r="F174" s="125"/>
      <c r="G174" s="125"/>
    </row>
    <row r="175" spans="1:7" ht="13.5" hidden="1" customHeight="1">
      <c r="A175" s="73">
        <v>2021</v>
      </c>
      <c r="B175" s="82" t="s">
        <v>12</v>
      </c>
      <c r="C175" s="125">
        <v>-12.3868197691347</v>
      </c>
      <c r="D175" s="125">
        <v>-17.600000000000101</v>
      </c>
      <c r="E175" s="125">
        <v>-9.5000000000002398</v>
      </c>
      <c r="F175" s="125">
        <v>-9.3000000000000203</v>
      </c>
      <c r="G175" s="125">
        <v>7.2999999999995104</v>
      </c>
    </row>
    <row r="176" spans="1:7" ht="13.5" hidden="1" customHeight="1">
      <c r="A176" s="73"/>
      <c r="B176" s="83" t="s">
        <v>13</v>
      </c>
      <c r="C176" s="125">
        <v>-5.00025152157191E-2</v>
      </c>
      <c r="D176" s="125">
        <v>3.80000000000003</v>
      </c>
      <c r="E176" s="125">
        <v>-6.3000000000001597</v>
      </c>
      <c r="F176" s="125">
        <v>-4.09999999999987</v>
      </c>
      <c r="G176" s="125">
        <v>-0.97000000000003705</v>
      </c>
    </row>
    <row r="177" spans="1:7" ht="13.5" hidden="1" customHeight="1">
      <c r="A177" s="72"/>
      <c r="B177" s="83" t="s">
        <v>24</v>
      </c>
      <c r="C177" s="125">
        <v>40.698896984129298</v>
      </c>
      <c r="D177" s="125">
        <v>60.4</v>
      </c>
      <c r="E177" s="125">
        <v>7.22032967232877</v>
      </c>
      <c r="F177" s="125">
        <v>7.0225873496570603</v>
      </c>
      <c r="G177" s="125">
        <v>73.599999999999795</v>
      </c>
    </row>
    <row r="178" spans="1:7" ht="13.5" hidden="1" customHeight="1">
      <c r="A178" s="72"/>
      <c r="B178" s="83" t="s">
        <v>15</v>
      </c>
      <c r="C178" s="125">
        <v>1551.2538993642099</v>
      </c>
      <c r="D178" s="125">
        <v>1771.4795940087599</v>
      </c>
      <c r="E178" s="125">
        <v>1448.7122966372899</v>
      </c>
      <c r="F178" s="125">
        <v>1033.6866233002099</v>
      </c>
      <c r="G178" s="125">
        <v>2450.4406022949302</v>
      </c>
    </row>
    <row r="179" spans="1:7" ht="13.5" hidden="1" customHeight="1">
      <c r="A179" s="72"/>
      <c r="B179" s="83" t="s">
        <v>130</v>
      </c>
      <c r="C179" s="125">
        <v>71.083523293595903</v>
      </c>
      <c r="D179" s="125">
        <v>99.839749020917495</v>
      </c>
      <c r="E179" s="125">
        <v>39.904269770614903</v>
      </c>
      <c r="F179" s="125">
        <v>55.676177486848999</v>
      </c>
      <c r="G179" s="125">
        <v>31.628323618508599</v>
      </c>
    </row>
    <row r="180" spans="1:7" ht="13.5" hidden="1" customHeight="1">
      <c r="A180" s="72"/>
      <c r="B180" s="83" t="s">
        <v>131</v>
      </c>
      <c r="C180" s="125">
        <v>-92.368087019377697</v>
      </c>
      <c r="D180" s="125">
        <v>-94.8</v>
      </c>
      <c r="E180" s="125">
        <v>-89.6</v>
      </c>
      <c r="F180" s="125">
        <v>-88.2</v>
      </c>
      <c r="G180" s="125">
        <v>-92.3</v>
      </c>
    </row>
    <row r="181" spans="1:7" ht="13.5" hidden="1" customHeight="1">
      <c r="A181" s="72"/>
      <c r="B181" s="83" t="s">
        <v>31</v>
      </c>
      <c r="C181" s="125">
        <v>-85.404743873092201</v>
      </c>
      <c r="D181" s="125">
        <v>-83.799999999999898</v>
      </c>
      <c r="E181" s="125">
        <v>-88.7</v>
      </c>
      <c r="F181" s="125">
        <v>-87.4</v>
      </c>
      <c r="G181" s="125">
        <v>-86.916057284583502</v>
      </c>
    </row>
    <row r="182" spans="1:7" ht="13.5" hidden="1" customHeight="1">
      <c r="A182" s="72"/>
      <c r="B182" s="83" t="s">
        <v>19</v>
      </c>
      <c r="C182" s="125">
        <v>-57.633584540250403</v>
      </c>
      <c r="D182" s="125">
        <v>-60.9</v>
      </c>
      <c r="E182" s="125">
        <v>-48.6</v>
      </c>
      <c r="F182" s="125">
        <v>-47.2</v>
      </c>
      <c r="G182" s="125">
        <v>-78.993272642025502</v>
      </c>
    </row>
    <row r="183" spans="1:7" ht="13.5" hidden="1" customHeight="1">
      <c r="A183" s="72"/>
      <c r="B183" s="83" t="s">
        <v>20</v>
      </c>
      <c r="C183" s="125">
        <v>-20.896950538860999</v>
      </c>
      <c r="D183" s="125">
        <v>-18.100000000000001</v>
      </c>
      <c r="E183" s="125">
        <v>-25.3000000000001</v>
      </c>
      <c r="F183" s="125">
        <v>-23.1999999999998</v>
      </c>
      <c r="G183" s="125">
        <v>-28.3753674545897</v>
      </c>
    </row>
    <row r="184" spans="1:7" ht="14.4" hidden="1" customHeight="1">
      <c r="A184" s="72"/>
      <c r="B184" s="83" t="s">
        <v>21</v>
      </c>
      <c r="C184" s="125">
        <v>10.1713702272181</v>
      </c>
      <c r="D184" s="125">
        <v>25.5</v>
      </c>
      <c r="E184" s="125">
        <v>-11.9</v>
      </c>
      <c r="F184" s="125">
        <v>-12.3000000000001</v>
      </c>
      <c r="G184" s="125">
        <v>1.2000000000001301</v>
      </c>
    </row>
    <row r="185" spans="1:7" ht="14.4" hidden="1" customHeight="1">
      <c r="A185" s="72"/>
      <c r="B185" s="72" t="s">
        <v>22</v>
      </c>
      <c r="C185" s="125">
        <v>4.5753592030758599</v>
      </c>
      <c r="D185" s="125">
        <v>4.6557821000657196</v>
      </c>
      <c r="E185" s="125">
        <v>3.9999999999994902</v>
      </c>
      <c r="F185" s="125">
        <v>2.8999999999999</v>
      </c>
      <c r="G185" s="125">
        <v>9.4000000000003592</v>
      </c>
    </row>
    <row r="186" spans="1:7" ht="15" hidden="1" customHeight="1">
      <c r="A186" s="72"/>
      <c r="B186" s="72" t="s">
        <v>23</v>
      </c>
      <c r="C186" s="125">
        <v>2.1595108606999598</v>
      </c>
      <c r="D186" s="125">
        <v>-4.5017172867684296</v>
      </c>
      <c r="E186" s="125">
        <v>4.2999999999998604</v>
      </c>
      <c r="F186" s="125">
        <v>5.08295965085237</v>
      </c>
      <c r="G186" s="125">
        <v>41.868836553213399</v>
      </c>
    </row>
    <row r="187" spans="1:7" ht="6" hidden="1" customHeight="1">
      <c r="A187" s="72"/>
      <c r="B187" s="72"/>
      <c r="C187" s="125"/>
      <c r="D187" s="125"/>
      <c r="E187" s="125"/>
      <c r="F187" s="125"/>
      <c r="G187" s="125"/>
    </row>
    <row r="188" spans="1:7" ht="13.5" hidden="1" customHeight="1">
      <c r="A188" s="73">
        <v>2022</v>
      </c>
      <c r="B188" s="82" t="s">
        <v>12</v>
      </c>
      <c r="C188" s="125">
        <f t="shared" ref="C188:G199" si="0">(C61/C48-1)*100</f>
        <v>16.964335387299911</v>
      </c>
      <c r="D188" s="125">
        <f t="shared" si="0"/>
        <v>15.100000000000113</v>
      </c>
      <c r="E188" s="125">
        <f t="shared" si="0"/>
        <v>26.815503490858994</v>
      </c>
      <c r="F188" s="125">
        <f t="shared" si="0"/>
        <v>24.491799224273493</v>
      </c>
      <c r="G188" s="125">
        <f t="shared" si="0"/>
        <v>-9.2630192213071449</v>
      </c>
    </row>
    <row r="189" spans="1:7" ht="13.5" hidden="1" customHeight="1">
      <c r="A189" s="73"/>
      <c r="B189" s="85" t="s">
        <v>13</v>
      </c>
      <c r="C189" s="125">
        <f t="shared" si="0"/>
        <v>11.628583506876101</v>
      </c>
      <c r="D189" s="125">
        <f t="shared" si="0"/>
        <v>3.345719320292373</v>
      </c>
      <c r="E189" s="125">
        <f t="shared" si="0"/>
        <v>27.312029693764007</v>
      </c>
      <c r="F189" s="125">
        <f t="shared" si="0"/>
        <v>26.959340182738245</v>
      </c>
      <c r="G189" s="125">
        <f t="shared" si="0"/>
        <v>-4.8577320626024605</v>
      </c>
    </row>
    <row r="190" spans="1:7" ht="13.5" hidden="1" customHeight="1">
      <c r="A190" s="72"/>
      <c r="B190" s="85" t="s">
        <v>14</v>
      </c>
      <c r="C190" s="125">
        <f t="shared" si="0"/>
        <v>11.092251951133836</v>
      </c>
      <c r="D190" s="125">
        <f t="shared" si="0"/>
        <v>10.619213468146405</v>
      </c>
      <c r="E190" s="125">
        <f t="shared" si="0"/>
        <v>26.939772296998598</v>
      </c>
      <c r="F190" s="125">
        <f t="shared" si="0"/>
        <v>22.479809145650332</v>
      </c>
      <c r="G190" s="125">
        <f t="shared" si="0"/>
        <v>-22.171516094279674</v>
      </c>
    </row>
    <row r="191" spans="1:7" ht="13.5" hidden="1" customHeight="1">
      <c r="A191" s="72"/>
      <c r="B191" s="85" t="s">
        <v>25</v>
      </c>
      <c r="C191" s="125">
        <f t="shared" si="0"/>
        <v>11.335915359053272</v>
      </c>
      <c r="D191" s="125">
        <f t="shared" si="0"/>
        <v>1.1687220656102948</v>
      </c>
      <c r="E191" s="125">
        <f t="shared" si="0"/>
        <v>33.840088124425073</v>
      </c>
      <c r="F191" s="125">
        <f t="shared" si="0"/>
        <v>31.129867314585312</v>
      </c>
      <c r="G191" s="125">
        <f t="shared" si="0"/>
        <v>5.7473012281648694</v>
      </c>
    </row>
    <row r="192" spans="1:7" ht="13.5" hidden="1" customHeight="1">
      <c r="A192" s="72"/>
      <c r="B192" s="83" t="s">
        <v>26</v>
      </c>
      <c r="C192" s="125">
        <f t="shared" si="0"/>
        <v>20.137521210274279</v>
      </c>
      <c r="D192" s="125">
        <f t="shared" si="0"/>
        <v>9.3042094431302402</v>
      </c>
      <c r="E192" s="125">
        <f t="shared" si="0"/>
        <v>37.383715712240686</v>
      </c>
      <c r="F192" s="125">
        <f t="shared" si="0"/>
        <v>34.307316756743234</v>
      </c>
      <c r="G192" s="125">
        <f t="shared" si="0"/>
        <v>23.167706063693739</v>
      </c>
    </row>
    <row r="193" spans="1:7" ht="13.5" hidden="1" customHeight="1">
      <c r="A193" s="72"/>
      <c r="B193" s="83" t="s">
        <v>131</v>
      </c>
      <c r="C193" s="125">
        <f t="shared" si="0"/>
        <v>1642.8454675131497</v>
      </c>
      <c r="D193" s="125">
        <f t="shared" si="0"/>
        <v>2430.238204805551</v>
      </c>
      <c r="E193" s="125">
        <f t="shared" si="0"/>
        <v>1211.1774640667986</v>
      </c>
      <c r="F193" s="125">
        <f t="shared" si="0"/>
        <v>1026.2059051841882</v>
      </c>
      <c r="G193" s="125">
        <f t="shared" si="0"/>
        <v>1693.8057027224374</v>
      </c>
    </row>
    <row r="194" spans="1:7" ht="13.5" hidden="1" customHeight="1">
      <c r="A194" s="72"/>
      <c r="B194" s="83" t="s">
        <v>132</v>
      </c>
      <c r="C194" s="125">
        <f t="shared" si="0"/>
        <v>597.74246635463271</v>
      </c>
      <c r="D194" s="125">
        <f t="shared" si="0"/>
        <v>431.54869805691465</v>
      </c>
      <c r="E194" s="125">
        <f t="shared" si="0"/>
        <v>1062.3392980545386</v>
      </c>
      <c r="F194" s="125">
        <f t="shared" si="0"/>
        <v>911.58150627262523</v>
      </c>
      <c r="G194" s="125">
        <f t="shared" si="0"/>
        <v>692.85270430040828</v>
      </c>
    </row>
    <row r="195" spans="1:7" ht="13.5" hidden="1" customHeight="1">
      <c r="A195" s="72"/>
      <c r="B195" s="83" t="s">
        <v>133</v>
      </c>
      <c r="C195" s="125">
        <f t="shared" si="0"/>
        <v>183.33822117948469</v>
      </c>
      <c r="D195" s="125">
        <f t="shared" si="0"/>
        <v>202.64412150114941</v>
      </c>
      <c r="E195" s="125">
        <f t="shared" si="0"/>
        <v>134.20696202049442</v>
      </c>
      <c r="F195" s="125">
        <f t="shared" si="0"/>
        <v>135.20031965738806</v>
      </c>
      <c r="G195" s="125">
        <f t="shared" si="0"/>
        <v>471.17214885053056</v>
      </c>
    </row>
    <row r="196" spans="1:7" ht="13.5" hidden="1" customHeight="1">
      <c r="A196" s="72"/>
      <c r="B196" s="83" t="s">
        <v>20</v>
      </c>
      <c r="C196" s="125">
        <f t="shared" si="0"/>
        <v>51.202826254186306</v>
      </c>
      <c r="D196" s="125">
        <f t="shared" si="0"/>
        <v>40.444216975041769</v>
      </c>
      <c r="E196" s="125">
        <f t="shared" si="0"/>
        <v>80.23905515794776</v>
      </c>
      <c r="F196" s="125">
        <f t="shared" si="0"/>
        <v>65.77614945113281</v>
      </c>
      <c r="G196" s="125">
        <f t="shared" si="0"/>
        <v>53.32210126559427</v>
      </c>
    </row>
    <row r="197" spans="1:7" ht="14.4" hidden="1" customHeight="1">
      <c r="A197" s="72"/>
      <c r="B197" s="83" t="s">
        <v>21</v>
      </c>
      <c r="C197" s="125">
        <f t="shared" si="0"/>
        <v>8.8564187137844641</v>
      </c>
      <c r="D197" s="125">
        <f t="shared" si="0"/>
        <v>-9.3340056956184636</v>
      </c>
      <c r="E197" s="125">
        <f t="shared" si="0"/>
        <v>62.399625904550682</v>
      </c>
      <c r="F197" s="125">
        <f t="shared" si="0"/>
        <v>49.213445060328254</v>
      </c>
      <c r="G197" s="125">
        <f t="shared" si="0"/>
        <v>-2.1008618828065484</v>
      </c>
    </row>
    <row r="198" spans="1:7" ht="14.4" hidden="1" customHeight="1">
      <c r="A198" s="72"/>
      <c r="B198" s="72" t="s">
        <v>22</v>
      </c>
      <c r="C198" s="125">
        <f t="shared" si="0"/>
        <v>19.826025852771643</v>
      </c>
      <c r="D198" s="125">
        <f t="shared" si="0"/>
        <v>15.345182590211582</v>
      </c>
      <c r="E198" s="125">
        <f t="shared" si="0"/>
        <v>40.558896797134466</v>
      </c>
      <c r="F198" s="125">
        <f t="shared" si="0"/>
        <v>32.779144750803546</v>
      </c>
      <c r="G198" s="125">
        <f t="shared" si="0"/>
        <v>-11.245215245953077</v>
      </c>
    </row>
    <row r="199" spans="1:7" ht="15" hidden="1" customHeight="1">
      <c r="A199" s="72"/>
      <c r="B199" s="72" t="s">
        <v>23</v>
      </c>
      <c r="C199" s="125">
        <f t="shared" si="0"/>
        <v>20.269300353426758</v>
      </c>
      <c r="D199" s="125">
        <f t="shared" si="0"/>
        <v>24.75873047237689</v>
      </c>
      <c r="E199" s="125">
        <f t="shared" si="0"/>
        <v>30.858545387592251</v>
      </c>
      <c r="F199" s="125">
        <f t="shared" si="0"/>
        <v>27.267095383842399</v>
      </c>
      <c r="G199" s="125">
        <f t="shared" si="0"/>
        <v>-29.780383049784909</v>
      </c>
    </row>
    <row r="200" spans="1:7" ht="15" hidden="1" customHeight="1">
      <c r="A200" s="72"/>
      <c r="B200" s="72"/>
      <c r="C200" s="125"/>
      <c r="D200" s="125"/>
      <c r="E200" s="125"/>
      <c r="F200" s="125"/>
      <c r="G200" s="125"/>
    </row>
    <row r="201" spans="1:7" ht="13.5" hidden="1" customHeight="1">
      <c r="A201" s="73">
        <v>2023</v>
      </c>
      <c r="B201" s="72" t="s">
        <v>12</v>
      </c>
      <c r="C201" s="125">
        <f t="shared" ref="C201:G212" si="1">(C74/C61-1)*100</f>
        <v>20.144314172764322</v>
      </c>
      <c r="D201" s="125">
        <f t="shared" si="1"/>
        <v>24.95390041993555</v>
      </c>
      <c r="E201" s="125">
        <f t="shared" si="1"/>
        <v>16.783981839238351</v>
      </c>
      <c r="F201" s="125">
        <f t="shared" si="1"/>
        <v>15.904374696983382</v>
      </c>
      <c r="G201" s="125">
        <f t="shared" si="1"/>
        <v>12.050114836399061</v>
      </c>
    </row>
    <row r="202" spans="1:7" ht="13.5" hidden="1" customHeight="1">
      <c r="A202" s="73"/>
      <c r="B202" s="72" t="s">
        <v>13</v>
      </c>
      <c r="C202" s="125">
        <f t="shared" si="1"/>
        <v>32.346236384823477</v>
      </c>
      <c r="D202" s="125">
        <f t="shared" si="1"/>
        <v>42.350272986687145</v>
      </c>
      <c r="E202" s="125">
        <f t="shared" si="1"/>
        <v>21.220334332104684</v>
      </c>
      <c r="F202" s="125">
        <f t="shared" si="1"/>
        <v>22.565545656580156</v>
      </c>
      <c r="G202" s="125">
        <f t="shared" si="1"/>
        <v>24.369760970244016</v>
      </c>
    </row>
    <row r="203" spans="1:7" ht="13.5" hidden="1" customHeight="1">
      <c r="A203" s="72"/>
      <c r="B203" s="83" t="s">
        <v>14</v>
      </c>
      <c r="C203" s="125">
        <f t="shared" si="1"/>
        <v>9.2756161857381123</v>
      </c>
      <c r="D203" s="125">
        <f t="shared" si="1"/>
        <v>3.7952147232082067</v>
      </c>
      <c r="E203" s="125">
        <f t="shared" si="1"/>
        <v>20.864849480690385</v>
      </c>
      <c r="F203" s="125">
        <f t="shared" si="1"/>
        <v>20.206247376376329</v>
      </c>
      <c r="G203" s="125">
        <f t="shared" si="1"/>
        <v>3.1966543100735656</v>
      </c>
    </row>
    <row r="204" spans="1:7" ht="13.5" hidden="1" customHeight="1">
      <c r="A204" s="72"/>
      <c r="B204" s="83" t="s">
        <v>15</v>
      </c>
      <c r="C204" s="125">
        <f t="shared" si="1"/>
        <v>-5.0576946695601315</v>
      </c>
      <c r="D204" s="125">
        <f t="shared" si="1"/>
        <v>-17.336745160558699</v>
      </c>
      <c r="E204" s="125">
        <f t="shared" si="1"/>
        <v>20.512131048354163</v>
      </c>
      <c r="F204" s="125">
        <f t="shared" si="1"/>
        <v>17.448169042692953</v>
      </c>
      <c r="G204" s="125">
        <f t="shared" si="1"/>
        <v>-29.833739564940643</v>
      </c>
    </row>
    <row r="205" spans="1:7" ht="13.5" hidden="1" customHeight="1">
      <c r="A205" s="72"/>
      <c r="B205" s="83" t="s">
        <v>16</v>
      </c>
      <c r="C205" s="125">
        <f t="shared" si="1"/>
        <v>22.016077085699482</v>
      </c>
      <c r="D205" s="125">
        <f t="shared" si="1"/>
        <v>29.800164861931755</v>
      </c>
      <c r="E205" s="125">
        <f t="shared" si="1"/>
        <v>20.392575362790353</v>
      </c>
      <c r="F205" s="125">
        <f t="shared" si="1"/>
        <v>17.681664408582897</v>
      </c>
      <c r="G205" s="125">
        <f t="shared" si="1"/>
        <v>-5.0235701293400936</v>
      </c>
    </row>
    <row r="206" spans="1:7" ht="13.5" hidden="1" customHeight="1">
      <c r="A206" s="72"/>
      <c r="B206" s="83" t="s">
        <v>17</v>
      </c>
      <c r="C206" s="125">
        <f t="shared" si="1"/>
        <v>3.414298534268112</v>
      </c>
      <c r="D206" s="125">
        <f t="shared" si="1"/>
        <v>-3.8119902759607083</v>
      </c>
      <c r="E206" s="125">
        <f t="shared" si="1"/>
        <v>20.021747055491446</v>
      </c>
      <c r="F206" s="125">
        <f t="shared" si="1"/>
        <v>18.28802771038216</v>
      </c>
      <c r="G206" s="125">
        <f t="shared" si="1"/>
        <v>-16.617275158434797</v>
      </c>
    </row>
    <row r="207" spans="1:7" ht="13.5" hidden="1" customHeight="1">
      <c r="A207" s="72"/>
      <c r="B207" s="83" t="s">
        <v>18</v>
      </c>
      <c r="C207" s="125">
        <f t="shared" si="1"/>
        <v>19.86540247386921</v>
      </c>
      <c r="D207" s="125">
        <f t="shared" si="1"/>
        <v>25.851855775898656</v>
      </c>
      <c r="E207" s="125">
        <f t="shared" si="1"/>
        <v>18.270040697193267</v>
      </c>
      <c r="F207" s="125">
        <f t="shared" si="1"/>
        <v>17.330972636328834</v>
      </c>
      <c r="G207" s="125">
        <f t="shared" si="1"/>
        <v>-4.8580772777299552</v>
      </c>
    </row>
    <row r="208" spans="1:7" ht="13.5" hidden="1" customHeight="1">
      <c r="A208" s="72"/>
      <c r="B208" s="83" t="s">
        <v>19</v>
      </c>
      <c r="C208" s="125">
        <f t="shared" si="1"/>
        <v>9.7347198892312914</v>
      </c>
      <c r="D208" s="125">
        <f t="shared" si="1"/>
        <v>6.2373607295357791</v>
      </c>
      <c r="E208" s="125">
        <f t="shared" si="1"/>
        <v>21.615051949480812</v>
      </c>
      <c r="F208" s="125">
        <f t="shared" si="1"/>
        <v>20.656141901249715</v>
      </c>
      <c r="G208" s="125">
        <f t="shared" si="1"/>
        <v>-17.579002878256222</v>
      </c>
    </row>
    <row r="209" spans="1:12" ht="13.5" hidden="1" customHeight="1">
      <c r="A209" s="72"/>
      <c r="B209" s="83" t="s">
        <v>20</v>
      </c>
      <c r="C209" s="125">
        <f t="shared" si="1"/>
        <v>6.9988752919792674</v>
      </c>
      <c r="D209" s="125">
        <f t="shared" si="1"/>
        <v>3.835282686319097</v>
      </c>
      <c r="E209" s="125">
        <f t="shared" si="1"/>
        <v>18.61960732018315</v>
      </c>
      <c r="F209" s="125">
        <f t="shared" si="1"/>
        <v>17.215602948313503</v>
      </c>
      <c r="G209" s="125">
        <f t="shared" si="1"/>
        <v>-22.497128221125529</v>
      </c>
    </row>
    <row r="210" spans="1:12" ht="13.5" hidden="1" customHeight="1">
      <c r="A210" s="72"/>
      <c r="B210" s="83" t="s">
        <v>21</v>
      </c>
      <c r="C210" s="125">
        <f t="shared" si="1"/>
        <v>19.148076735261867</v>
      </c>
      <c r="D210" s="125">
        <f t="shared" si="1"/>
        <v>24.602339223582991</v>
      </c>
      <c r="E210" s="125">
        <f t="shared" si="1"/>
        <v>17.6828285851768</v>
      </c>
      <c r="F210" s="125">
        <f t="shared" si="1"/>
        <v>16.05963053264945</v>
      </c>
      <c r="G210" s="125">
        <f t="shared" si="1"/>
        <v>-7.9599635922359635</v>
      </c>
    </row>
    <row r="211" spans="1:12" ht="13.5" hidden="1" customHeight="1">
      <c r="A211" s="72"/>
      <c r="B211" s="83" t="s">
        <v>22</v>
      </c>
      <c r="C211" s="125">
        <f t="shared" si="1"/>
        <v>12.694479186235164</v>
      </c>
      <c r="D211" s="125">
        <f t="shared" si="1"/>
        <v>13.508410239290146</v>
      </c>
      <c r="E211" s="125">
        <f t="shared" si="1"/>
        <v>16.291504503381372</v>
      </c>
      <c r="F211" s="125">
        <f t="shared" si="1"/>
        <v>14.46038365523119</v>
      </c>
      <c r="G211" s="125">
        <f t="shared" si="1"/>
        <v>-8.1497368631794469</v>
      </c>
    </row>
    <row r="212" spans="1:12" ht="13.5" hidden="1" customHeight="1">
      <c r="A212" s="72"/>
      <c r="B212" s="83" t="s">
        <v>23</v>
      </c>
      <c r="C212" s="125">
        <f t="shared" si="1"/>
        <v>5.8753523978281708</v>
      </c>
      <c r="D212" s="125">
        <f t="shared" si="1"/>
        <v>4.4317271709462203</v>
      </c>
      <c r="E212" s="125">
        <f t="shared" si="1"/>
        <v>12.285289994174352</v>
      </c>
      <c r="F212" s="125">
        <f t="shared" si="1"/>
        <v>10.935136035435677</v>
      </c>
      <c r="G212" s="125">
        <f t="shared" si="1"/>
        <v>-13.694738143104557</v>
      </c>
    </row>
    <row r="213" spans="1:12" ht="10.199999999999999" customHeight="1">
      <c r="A213" s="72"/>
      <c r="B213" s="72"/>
      <c r="C213" s="125"/>
      <c r="D213" s="125"/>
      <c r="E213" s="125"/>
      <c r="F213" s="125"/>
      <c r="G213" s="125"/>
    </row>
    <row r="214" spans="1:12" ht="12" hidden="1" customHeight="1">
      <c r="A214" s="73">
        <v>2019</v>
      </c>
      <c r="B214" s="83"/>
      <c r="C214" s="125">
        <f t="shared" ref="C214:C220" si="2">(C88/C87-1)*100</f>
        <v>2.689504740247961</v>
      </c>
      <c r="D214" s="125">
        <f t="shared" ref="D214:G214" si="3">(D88/D87-1)*100</f>
        <v>1.3416070458399432</v>
      </c>
      <c r="E214" s="125">
        <f t="shared" si="3"/>
        <v>4.9801273600841522</v>
      </c>
      <c r="F214" s="125">
        <f t="shared" si="3"/>
        <v>4.0428690630938124</v>
      </c>
      <c r="G214" s="125">
        <f t="shared" si="3"/>
        <v>4.1790755398710466</v>
      </c>
      <c r="H214" s="10"/>
      <c r="I214" s="8"/>
      <c r="J214" s="8"/>
      <c r="K214" s="8"/>
      <c r="L214" s="8"/>
    </row>
    <row r="215" spans="1:12" ht="12" customHeight="1">
      <c r="A215" s="73">
        <v>2020</v>
      </c>
      <c r="B215" s="83"/>
      <c r="C215" s="125">
        <f t="shared" si="2"/>
        <v>-10.30908446020411</v>
      </c>
      <c r="D215" s="125">
        <f t="shared" ref="D215:G220" si="4">(D89/D88-1)*100</f>
        <v>-8.0702573322141031</v>
      </c>
      <c r="E215" s="125">
        <f t="shared" si="4"/>
        <v>-14.243527875780348</v>
      </c>
      <c r="F215" s="125">
        <f t="shared" si="4"/>
        <v>-14.041553624209858</v>
      </c>
      <c r="G215" s="125">
        <f t="shared" si="4"/>
        <v>-7.4738670428667886</v>
      </c>
      <c r="H215" s="10"/>
      <c r="I215" s="8"/>
      <c r="J215" s="8"/>
      <c r="K215" s="8"/>
      <c r="L215" s="8"/>
    </row>
    <row r="216" spans="1:12" ht="12" customHeight="1">
      <c r="A216" s="73">
        <v>2021</v>
      </c>
      <c r="B216" s="83"/>
      <c r="C216" s="125">
        <f t="shared" si="2"/>
        <v>-8.135590108376956</v>
      </c>
      <c r="D216" s="125">
        <f t="shared" si="4"/>
        <v>-5.705081079574037</v>
      </c>
      <c r="E216" s="125">
        <f t="shared" si="4"/>
        <v>-14.21339383376915</v>
      </c>
      <c r="F216" s="125">
        <f t="shared" si="4"/>
        <v>-12.831333182838357</v>
      </c>
      <c r="G216" s="125">
        <f t="shared" si="4"/>
        <v>-1.8001175749563836</v>
      </c>
      <c r="H216" s="10"/>
      <c r="I216" s="8"/>
      <c r="J216" s="8"/>
      <c r="K216" s="8"/>
      <c r="L216" s="8"/>
    </row>
    <row r="217" spans="1:12" ht="12" customHeight="1">
      <c r="A217" s="73">
        <v>2022</v>
      </c>
      <c r="B217" s="83"/>
      <c r="C217" s="125">
        <f t="shared" si="2"/>
        <v>47.595433083493987</v>
      </c>
      <c r="D217" s="125">
        <f t="shared" si="4"/>
        <v>39.594259738554683</v>
      </c>
      <c r="E217" s="125">
        <f t="shared" si="4"/>
        <v>70.487842487428452</v>
      </c>
      <c r="F217" s="125">
        <f t="shared" si="4"/>
        <v>64.148377314402637</v>
      </c>
      <c r="G217" s="125">
        <f t="shared" si="4"/>
        <v>26.837094290261621</v>
      </c>
      <c r="H217" s="10"/>
      <c r="I217" s="8"/>
      <c r="J217" s="8"/>
      <c r="K217" s="8"/>
      <c r="L217" s="8"/>
    </row>
    <row r="218" spans="1:12" ht="12" customHeight="1">
      <c r="A218" s="73">
        <v>2023</v>
      </c>
      <c r="B218" s="72"/>
      <c r="C218" s="125">
        <f t="shared" si="2"/>
        <v>12.301374457385528</v>
      </c>
      <c r="D218" s="125">
        <f t="shared" si="4"/>
        <v>11.356348366968284</v>
      </c>
      <c r="E218" s="125">
        <f t="shared" si="4"/>
        <v>18.621233631763157</v>
      </c>
      <c r="F218" s="125">
        <f t="shared" si="4"/>
        <v>17.281634957825688</v>
      </c>
      <c r="G218" s="125">
        <f t="shared" si="4"/>
        <v>-8.6224596096623145</v>
      </c>
      <c r="H218" s="7"/>
      <c r="I218" s="8"/>
      <c r="J218" s="8"/>
      <c r="K218" s="8"/>
      <c r="L218" s="8"/>
    </row>
    <row r="219" spans="1:12" ht="12" customHeight="1">
      <c r="A219" s="73">
        <v>2024</v>
      </c>
      <c r="B219" s="72"/>
      <c r="C219" s="125">
        <f t="shared" si="2"/>
        <v>6.4909762507731061</v>
      </c>
      <c r="D219" s="125">
        <f t="shared" si="4"/>
        <v>3.2729701092082397</v>
      </c>
      <c r="E219" s="125">
        <f t="shared" si="4"/>
        <v>10.617771967945643</v>
      </c>
      <c r="F219" s="125">
        <f t="shared" si="4"/>
        <v>10.682389797011616</v>
      </c>
      <c r="G219" s="125">
        <f t="shared" si="4"/>
        <v>7.0401057067682959</v>
      </c>
      <c r="H219" s="7"/>
      <c r="I219" s="8"/>
      <c r="J219" s="8"/>
      <c r="K219" s="8"/>
      <c r="L219" s="8"/>
    </row>
    <row r="220" spans="1:12" ht="12" customHeight="1">
      <c r="A220" s="73">
        <v>2025</v>
      </c>
      <c r="B220" s="72"/>
      <c r="C220" s="125">
        <f t="shared" si="2"/>
        <v>3.2283952990122877</v>
      </c>
      <c r="D220" s="125">
        <f t="shared" si="4"/>
        <v>1.6700197379362791</v>
      </c>
      <c r="E220" s="125">
        <f t="shared" si="4"/>
        <v>5.4135073352765906</v>
      </c>
      <c r="F220" s="125">
        <f t="shared" si="4"/>
        <v>4.3850446242562402</v>
      </c>
      <c r="G220" s="125">
        <f t="shared" si="4"/>
        <v>6.0021863369821737</v>
      </c>
      <c r="H220" s="7"/>
      <c r="I220" s="8"/>
      <c r="J220" s="8"/>
      <c r="K220" s="8"/>
      <c r="L220" s="8"/>
    </row>
    <row r="221" spans="1:12" ht="10.95" customHeight="1">
      <c r="A221" s="73"/>
      <c r="B221" s="72"/>
      <c r="C221" s="80"/>
      <c r="D221" s="80"/>
      <c r="E221" s="80"/>
      <c r="F221" s="80"/>
      <c r="G221" s="73"/>
      <c r="H221" s="7"/>
      <c r="I221" s="8"/>
      <c r="J221" s="8"/>
      <c r="K221" s="8"/>
      <c r="L221" s="8"/>
    </row>
    <row r="222" spans="1:12" ht="12" hidden="1" customHeight="1">
      <c r="A222" s="73">
        <v>2024</v>
      </c>
      <c r="B222" s="83" t="s">
        <v>12</v>
      </c>
      <c r="C222" s="125">
        <f t="shared" ref="C222:G233" si="5">(C96/C74-1)*100</f>
        <v>16.045103269269912</v>
      </c>
      <c r="D222" s="125">
        <f t="shared" si="5"/>
        <v>20.88078037404324</v>
      </c>
      <c r="E222" s="125">
        <f t="shared" si="5"/>
        <v>12.397127932415341</v>
      </c>
      <c r="F222" s="125">
        <f t="shared" si="5"/>
        <v>11.853418302409002</v>
      </c>
      <c r="G222" s="125">
        <f t="shared" si="5"/>
        <v>5.4048751323616084</v>
      </c>
    </row>
    <row r="223" spans="1:12" ht="12" hidden="1" customHeight="1">
      <c r="A223" s="73"/>
      <c r="B223" s="72" t="s">
        <v>13</v>
      </c>
      <c r="C223" s="125">
        <f t="shared" si="5"/>
        <v>5.3725055041353054</v>
      </c>
      <c r="D223" s="125">
        <f t="shared" si="5"/>
        <v>0.1745446522138927</v>
      </c>
      <c r="E223" s="125">
        <f t="shared" si="5"/>
        <v>14.06474110648681</v>
      </c>
      <c r="F223" s="125">
        <f t="shared" si="5"/>
        <v>13.732378886540374</v>
      </c>
      <c r="G223" s="125">
        <f t="shared" si="5"/>
        <v>-3.2462797134076848</v>
      </c>
    </row>
    <row r="224" spans="1:12" ht="12" hidden="1" customHeight="1">
      <c r="A224" s="72"/>
      <c r="B224" s="83" t="s">
        <v>14</v>
      </c>
      <c r="C224" s="125">
        <f t="shared" si="5"/>
        <v>3.2017035945326233</v>
      </c>
      <c r="D224" s="125">
        <f t="shared" si="5"/>
        <v>-2.840166493811469</v>
      </c>
      <c r="E224" s="125">
        <f t="shared" si="5"/>
        <v>14.400225639152907</v>
      </c>
      <c r="F224" s="125">
        <f t="shared" si="5"/>
        <v>13.843990642071846</v>
      </c>
      <c r="G224" s="125">
        <f t="shared" si="5"/>
        <v>-4.7476305454410284</v>
      </c>
    </row>
    <row r="225" spans="1:7" ht="12" hidden="1" customHeight="1">
      <c r="A225" s="72"/>
      <c r="B225" s="83" t="s">
        <v>15</v>
      </c>
      <c r="C225" s="125">
        <f t="shared" si="5"/>
        <v>18.098717676511676</v>
      </c>
      <c r="D225" s="125">
        <f t="shared" si="5"/>
        <v>26.526941077231967</v>
      </c>
      <c r="E225" s="125">
        <f t="shared" si="5"/>
        <v>13.060905924353072</v>
      </c>
      <c r="F225" s="125">
        <f t="shared" si="5"/>
        <v>11.838910572054884</v>
      </c>
      <c r="G225" s="125">
        <f t="shared" si="5"/>
        <v>-0.18767668857384567</v>
      </c>
    </row>
    <row r="226" spans="1:7" ht="12" hidden="1" customHeight="1">
      <c r="A226" s="72"/>
      <c r="B226" s="83" t="s">
        <v>16</v>
      </c>
      <c r="C226" s="125">
        <f t="shared" si="5"/>
        <v>10.502716131592681</v>
      </c>
      <c r="D226" s="125">
        <f t="shared" si="5"/>
        <v>11.146372551788652</v>
      </c>
      <c r="E226" s="125">
        <f t="shared" si="5"/>
        <v>12.836355962239153</v>
      </c>
      <c r="F226" s="125">
        <f t="shared" si="5"/>
        <v>11.949861872225576</v>
      </c>
      <c r="G226" s="125">
        <f t="shared" si="5"/>
        <v>-4.5060874114355336</v>
      </c>
    </row>
    <row r="227" spans="1:7" ht="12" hidden="1" customHeight="1">
      <c r="A227" s="72"/>
      <c r="B227" s="83" t="s">
        <v>17</v>
      </c>
      <c r="C227" s="125">
        <f t="shared" si="5"/>
        <v>1.9905501749421184</v>
      </c>
      <c r="D227" s="125">
        <f t="shared" si="5"/>
        <v>-3.4307258746880342</v>
      </c>
      <c r="E227" s="125">
        <f t="shared" si="5"/>
        <v>9.9857980391336199</v>
      </c>
      <c r="F227" s="125">
        <f t="shared" si="5"/>
        <v>9.1813882508468438</v>
      </c>
      <c r="G227" s="125">
        <f t="shared" si="5"/>
        <v>-3.5346918806456351</v>
      </c>
    </row>
    <row r="228" spans="1:7" ht="12" hidden="1" customHeight="1">
      <c r="A228" s="72"/>
      <c r="B228" s="83" t="s">
        <v>18</v>
      </c>
      <c r="C228" s="125">
        <f t="shared" si="5"/>
        <v>12.230110446642218</v>
      </c>
      <c r="D228" s="125">
        <f t="shared" si="5"/>
        <v>13.989445863966555</v>
      </c>
      <c r="E228" s="125">
        <f t="shared" si="5"/>
        <v>10.517315147578765</v>
      </c>
      <c r="F228" s="125">
        <f t="shared" si="5"/>
        <v>9.6369010468956304</v>
      </c>
      <c r="G228" s="125">
        <f t="shared" si="5"/>
        <v>12.857268543717137</v>
      </c>
    </row>
    <row r="229" spans="1:7" ht="12" hidden="1" customHeight="1">
      <c r="A229" s="72"/>
      <c r="B229" s="83" t="s">
        <v>19</v>
      </c>
      <c r="C229" s="125">
        <f t="shared" si="5"/>
        <v>4.1132947989903634</v>
      </c>
      <c r="D229" s="125">
        <f t="shared" si="5"/>
        <v>-0.45055991066695888</v>
      </c>
      <c r="E229" s="125">
        <f t="shared" si="5"/>
        <v>8.9974306561347639</v>
      </c>
      <c r="F229" s="125">
        <f t="shared" si="5"/>
        <v>8.5577976902034401</v>
      </c>
      <c r="G229" s="125">
        <f t="shared" si="5"/>
        <v>16.244196216740225</v>
      </c>
    </row>
    <row r="230" spans="1:7" ht="12" hidden="1" customHeight="1">
      <c r="A230" s="72"/>
      <c r="B230" s="83" t="s">
        <v>20</v>
      </c>
      <c r="C230" s="125">
        <f t="shared" si="5"/>
        <v>-0.99400234117360542</v>
      </c>
      <c r="D230" s="125">
        <f t="shared" si="5"/>
        <v>-10.311293093017293</v>
      </c>
      <c r="E230" s="125">
        <f t="shared" si="5"/>
        <v>8.6671354117222386</v>
      </c>
      <c r="F230" s="125">
        <f t="shared" si="5"/>
        <v>8.545711295723768</v>
      </c>
      <c r="G230" s="125">
        <f t="shared" si="5"/>
        <v>20.568378570868283</v>
      </c>
    </row>
    <row r="231" spans="1:7" ht="12" hidden="1" customHeight="1">
      <c r="A231" s="72"/>
      <c r="B231" s="83" t="s">
        <v>21</v>
      </c>
      <c r="C231" s="125">
        <f t="shared" si="5"/>
        <v>2.7099749709367904</v>
      </c>
      <c r="D231" s="125">
        <f t="shared" si="5"/>
        <v>-3.8613041340528897</v>
      </c>
      <c r="E231" s="125">
        <f t="shared" si="5"/>
        <v>9.3158944291056081</v>
      </c>
      <c r="F231" s="125">
        <f t="shared" si="5"/>
        <v>9.8430703948758627</v>
      </c>
      <c r="G231" s="125">
        <f t="shared" si="5"/>
        <v>20.681059298504568</v>
      </c>
    </row>
    <row r="232" spans="1:7" ht="12" hidden="1" customHeight="1">
      <c r="A232" s="72"/>
      <c r="B232" s="83" t="s">
        <v>22</v>
      </c>
      <c r="C232" s="125">
        <f t="shared" si="5"/>
        <v>1.4176136059579125</v>
      </c>
      <c r="D232" s="125">
        <f t="shared" si="5"/>
        <v>-4.3459539383153718</v>
      </c>
      <c r="E232" s="125">
        <f t="shared" si="5"/>
        <v>6.2642044550129672</v>
      </c>
      <c r="F232" s="125">
        <f t="shared" si="5"/>
        <v>8.6372083446327075</v>
      </c>
      <c r="G232" s="125">
        <f t="shared" si="5"/>
        <v>13.674576310306241</v>
      </c>
    </row>
    <row r="233" spans="1:7" ht="12" hidden="1" customHeight="1">
      <c r="A233" s="72"/>
      <c r="B233" s="88" t="s">
        <v>23</v>
      </c>
      <c r="C233" s="125">
        <f t="shared" si="5"/>
        <v>6.9423459347921268</v>
      </c>
      <c r="D233" s="125">
        <f t="shared" si="5"/>
        <v>3.6206485608048622</v>
      </c>
      <c r="E233" s="125">
        <f t="shared" si="5"/>
        <v>7.8439498136108066</v>
      </c>
      <c r="F233" s="125">
        <f t="shared" si="5"/>
        <v>11.161647942710594</v>
      </c>
      <c r="G233" s="125">
        <f t="shared" si="5"/>
        <v>20.471491391243756</v>
      </c>
    </row>
    <row r="234" spans="1:7" ht="10.95" hidden="1" customHeight="1">
      <c r="A234" s="72"/>
      <c r="B234" s="89"/>
      <c r="C234" s="95"/>
      <c r="D234" s="95"/>
      <c r="E234" s="95"/>
      <c r="F234" s="95"/>
      <c r="G234" s="95"/>
    </row>
    <row r="235" spans="1:7" ht="12" customHeight="1">
      <c r="A235" s="73">
        <v>2025</v>
      </c>
      <c r="B235" s="88" t="s">
        <v>12</v>
      </c>
      <c r="C235" s="125">
        <f t="shared" ref="C235:G235" si="6">(C109/C96-1)*100</f>
        <v>-9.1172002825752223</v>
      </c>
      <c r="D235" s="125">
        <f t="shared" si="6"/>
        <v>-22.664183374010339</v>
      </c>
      <c r="E235" s="125">
        <f t="shared" si="6"/>
        <v>5.1183415297643364</v>
      </c>
      <c r="F235" s="125">
        <f t="shared" si="6"/>
        <v>7.9730348958870323</v>
      </c>
      <c r="G235" s="125">
        <f t="shared" si="6"/>
        <v>-1.1950156125667299</v>
      </c>
    </row>
    <row r="236" spans="1:7" ht="12" customHeight="1">
      <c r="A236" s="73"/>
      <c r="B236" s="88" t="s">
        <v>13</v>
      </c>
      <c r="C236" s="125">
        <f t="shared" ref="C236:G236" si="7">(C110/C97-1)*100</f>
        <v>1.4691632314733027</v>
      </c>
      <c r="D236" s="125">
        <f t="shared" si="7"/>
        <v>0.20940276648917511</v>
      </c>
      <c r="E236" s="125">
        <f t="shared" si="7"/>
        <v>0.61034247780564765</v>
      </c>
      <c r="F236" s="125">
        <f t="shared" si="7"/>
        <v>2.7265317425397839</v>
      </c>
      <c r="G236" s="125">
        <f t="shared" si="7"/>
        <v>8.1879037681103828</v>
      </c>
    </row>
    <row r="237" spans="1:7" ht="12" customHeight="1">
      <c r="A237" s="73"/>
      <c r="B237" s="83" t="s">
        <v>24</v>
      </c>
      <c r="C237" s="125">
        <f t="shared" ref="C237:G237" si="8">(C111/C98-1)*100</f>
        <v>2.287286002979716</v>
      </c>
      <c r="D237" s="125">
        <f t="shared" si="8"/>
        <v>1.5242069871842512</v>
      </c>
      <c r="E237" s="125">
        <f t="shared" si="8"/>
        <v>2.2035854378647191</v>
      </c>
      <c r="F237" s="125">
        <f t="shared" si="8"/>
        <v>4.1163612896446988</v>
      </c>
      <c r="G237" s="125">
        <f t="shared" si="8"/>
        <v>1.2532675546027994</v>
      </c>
    </row>
    <row r="238" spans="1:7" ht="12" customHeight="1">
      <c r="A238" s="73"/>
      <c r="B238" s="88" t="s">
        <v>15</v>
      </c>
      <c r="C238" s="125">
        <f t="shared" ref="C238:G238" si="9">(C112/C99-1)*100</f>
        <v>2.0613432070984539</v>
      </c>
      <c r="D238" s="125">
        <f t="shared" si="9"/>
        <v>0.96148620942619889</v>
      </c>
      <c r="E238" s="125">
        <f t="shared" si="9"/>
        <v>0.72047319113559549</v>
      </c>
      <c r="F238" s="125">
        <f t="shared" si="9"/>
        <v>2.4882468750556663</v>
      </c>
      <c r="G238" s="125">
        <f t="shared" si="9"/>
        <v>13.38310062205772</v>
      </c>
    </row>
    <row r="239" spans="1:7" ht="12" customHeight="1">
      <c r="A239" s="73"/>
      <c r="B239" s="83" t="s">
        <v>16</v>
      </c>
      <c r="C239" s="125">
        <f t="shared" ref="C239:G239" si="10">(C113/C100-1)*100</f>
        <v>1.5312120085541947</v>
      </c>
      <c r="D239" s="125">
        <f t="shared" si="10"/>
        <v>0.21350800869226472</v>
      </c>
      <c r="E239" s="125">
        <f t="shared" si="10"/>
        <v>2.5844385382320034</v>
      </c>
      <c r="F239" s="125">
        <f t="shared" si="10"/>
        <v>2.0647032577895574</v>
      </c>
      <c r="G239" s="125">
        <f t="shared" si="10"/>
        <v>8.21311526096029</v>
      </c>
    </row>
    <row r="240" spans="1:7" ht="12" customHeight="1">
      <c r="A240" s="73"/>
      <c r="B240" s="88" t="s">
        <v>17</v>
      </c>
      <c r="C240" s="125">
        <f t="shared" ref="C240:G240" si="11">(C114/C101-1)*100</f>
        <v>0.72600874544797023</v>
      </c>
      <c r="D240" s="125">
        <f t="shared" si="11"/>
        <v>-2.8025433640030184</v>
      </c>
      <c r="E240" s="125">
        <f t="shared" si="11"/>
        <v>4.7892952708036951</v>
      </c>
      <c r="F240" s="125">
        <f t="shared" si="11"/>
        <v>2.9515426538427425</v>
      </c>
      <c r="G240" s="125">
        <f t="shared" si="11"/>
        <v>7.0713880732594214</v>
      </c>
    </row>
    <row r="241" spans="1:7" ht="12" customHeight="1">
      <c r="A241" s="73"/>
      <c r="B241" s="88" t="s">
        <v>18</v>
      </c>
      <c r="C241" s="125">
        <f t="shared" ref="C241:G241" si="12">(C115/C102-1)*100</f>
        <v>1.5688302622120842</v>
      </c>
      <c r="D241" s="125">
        <f t="shared" si="12"/>
        <v>-1.0934015628441651</v>
      </c>
      <c r="E241" s="125">
        <f t="shared" si="12"/>
        <v>6.235741352496027</v>
      </c>
      <c r="F241" s="125">
        <f t="shared" si="12"/>
        <v>2.894347352368376</v>
      </c>
      <c r="G241" s="125">
        <f t="shared" si="12"/>
        <v>7.5286324351380829</v>
      </c>
    </row>
    <row r="242" spans="1:7" ht="12" customHeight="1">
      <c r="A242" s="72"/>
      <c r="B242" s="83" t="s">
        <v>19</v>
      </c>
      <c r="C242" s="125">
        <f t="shared" ref="C242:G242" si="13">(C116/C103-1)*100</f>
        <v>3.981284245770067</v>
      </c>
      <c r="D242" s="125">
        <f t="shared" si="13"/>
        <v>4.1710787221681533</v>
      </c>
      <c r="E242" s="125">
        <f t="shared" si="13"/>
        <v>5.2329563716219107</v>
      </c>
      <c r="F242" s="125">
        <f t="shared" si="13"/>
        <v>2.0474634596470587</v>
      </c>
      <c r="G242" s="125">
        <f t="shared" si="13"/>
        <v>7.8307420163814534</v>
      </c>
    </row>
    <row r="243" spans="1:7" ht="12" customHeight="1">
      <c r="A243" s="72"/>
      <c r="B243" s="88" t="s">
        <v>28</v>
      </c>
      <c r="C243" s="125">
        <f t="shared" ref="C243:G243" si="14">(C117/C104-1)*100</f>
        <v>4.3277235860757823</v>
      </c>
      <c r="D243" s="125">
        <f t="shared" si="14"/>
        <v>1.8853454355472588</v>
      </c>
      <c r="E243" s="125">
        <f t="shared" si="14"/>
        <v>9.6379204977552035</v>
      </c>
      <c r="F243" s="125">
        <f t="shared" si="14"/>
        <v>6.6600472350305751</v>
      </c>
      <c r="G243" s="125">
        <f t="shared" si="14"/>
        <v>-0.26452582043912098</v>
      </c>
    </row>
    <row r="244" spans="1:7" ht="12" customHeight="1">
      <c r="A244" s="73"/>
      <c r="B244" s="88" t="s">
        <v>21</v>
      </c>
      <c r="C244" s="125">
        <f t="shared" ref="C244:G244" si="15">(C118/C105-1)*100</f>
        <v>8.1577174947306208</v>
      </c>
      <c r="D244" s="125">
        <f t="shared" si="15"/>
        <v>9.5055220529735251</v>
      </c>
      <c r="E244" s="125">
        <f t="shared" si="15"/>
        <v>9.1191682973625241</v>
      </c>
      <c r="F244" s="125">
        <f t="shared" si="15"/>
        <v>6.2493325669226829</v>
      </c>
      <c r="G244" s="125">
        <f t="shared" si="15"/>
        <v>3.0713790130832974</v>
      </c>
    </row>
    <row r="245" spans="1:7" ht="13.5" customHeight="1">
      <c r="A245" s="73"/>
      <c r="B245" s="83" t="s">
        <v>22</v>
      </c>
      <c r="C245" s="125">
        <f t="shared" ref="C245:G245" si="16">(C119/C106-1)*100</f>
        <v>7.9751040003277485</v>
      </c>
      <c r="D245" s="125">
        <f t="shared" si="16"/>
        <v>8.9280448919041753</v>
      </c>
      <c r="E245" s="125">
        <f t="shared" si="16"/>
        <v>8.711094517126261</v>
      </c>
      <c r="F245" s="125">
        <f t="shared" si="16"/>
        <v>5.9096349511546631</v>
      </c>
      <c r="G245" s="125">
        <f t="shared" si="16"/>
        <v>7.4534059806210307</v>
      </c>
    </row>
    <row r="246" spans="1:7" ht="13.5" customHeight="1">
      <c r="A246" s="3"/>
      <c r="B246" s="83" t="s">
        <v>23</v>
      </c>
      <c r="C246" s="125">
        <f t="shared" ref="C246:G246" si="17">(C120/C107-1)*100</f>
        <v>12.225546544860254</v>
      </c>
      <c r="D246" s="125">
        <f t="shared" si="17"/>
        <v>15.686558993370481</v>
      </c>
      <c r="E246" s="125">
        <f t="shared" si="17"/>
        <v>9.749800851961087</v>
      </c>
      <c r="F246" s="125">
        <f t="shared" si="17"/>
        <v>6.5998560493478964</v>
      </c>
      <c r="G246" s="125">
        <f t="shared" si="17"/>
        <v>10.930379417303083</v>
      </c>
    </row>
    <row r="247" spans="1:7" ht="13.5" customHeight="1">
      <c r="C247" s="125"/>
      <c r="D247" s="125"/>
      <c r="E247" s="125"/>
      <c r="F247" s="125"/>
      <c r="G247" s="125"/>
    </row>
    <row r="248" spans="1:7" ht="12" customHeight="1">
      <c r="A248" s="73">
        <v>2026</v>
      </c>
      <c r="B248" s="83" t="s">
        <v>12</v>
      </c>
      <c r="C248" s="125">
        <f t="shared" ref="C248:G248" si="18">(C122/C109-1)*100</f>
        <v>17.308219365212494</v>
      </c>
      <c r="D248" s="125">
        <f t="shared" si="18"/>
        <v>25.89699791381268</v>
      </c>
      <c r="E248" s="125">
        <f t="shared" si="18"/>
        <v>9.2586318832111214</v>
      </c>
      <c r="F248" s="125">
        <f t="shared" si="18"/>
        <v>6.1531359241827177</v>
      </c>
      <c r="G248" s="125">
        <f t="shared" si="18"/>
        <v>32.712461853698336</v>
      </c>
    </row>
    <row r="249" spans="1:7" ht="12" customHeight="1">
      <c r="A249" s="73"/>
      <c r="B249" s="83" t="s">
        <v>13</v>
      </c>
      <c r="C249" s="125">
        <f t="shared" ref="C249:G249" si="19">(C123/C110-1)*100</f>
        <v>-5.2792363466893422</v>
      </c>
      <c r="D249" s="125">
        <f t="shared" si="19"/>
        <v>-17.113588804579884</v>
      </c>
      <c r="E249" s="125">
        <f t="shared" si="19"/>
        <v>9.4792961725424405</v>
      </c>
      <c r="F249" s="125">
        <f t="shared" si="19"/>
        <v>6.6319223956553319</v>
      </c>
      <c r="G249" s="125">
        <f t="shared" si="19"/>
        <v>0.74338882579048082</v>
      </c>
    </row>
    <row r="250" spans="1:7" ht="12" customHeight="1">
      <c r="A250" s="73"/>
      <c r="B250" s="83" t="s">
        <v>163</v>
      </c>
      <c r="C250" s="125">
        <f t="shared" ref="C250:G250" si="20">(C124/C111-1)*100</f>
        <v>-3.131728804013989</v>
      </c>
      <c r="D250" s="125">
        <f t="shared" si="20"/>
        <v>-12.508174816142548</v>
      </c>
      <c r="E250" s="125">
        <f t="shared" si="20"/>
        <v>9.7533810761080808</v>
      </c>
      <c r="F250" s="125">
        <f t="shared" si="20"/>
        <v>7.611977943382886</v>
      </c>
      <c r="G250" s="125">
        <f t="shared" si="20"/>
        <v>0.61514904721431396</v>
      </c>
    </row>
    <row r="251" spans="1:7" ht="12" customHeight="1">
      <c r="A251" s="73"/>
      <c r="B251" s="83" t="s">
        <v>154</v>
      </c>
      <c r="C251" s="125">
        <f t="shared" ref="C251:G251" si="21">(C125/C112-1)*100</f>
        <v>15.538661480853166</v>
      </c>
      <c r="D251" s="125">
        <f t="shared" si="21"/>
        <v>18.109108353733671</v>
      </c>
      <c r="E251" s="125">
        <f t="shared" si="21"/>
        <v>9.8784137319747334</v>
      </c>
      <c r="F251" s="125">
        <f t="shared" si="21"/>
        <v>9.1660204388834146</v>
      </c>
      <c r="G251" s="125">
        <f t="shared" si="21"/>
        <v>38.718941208240643</v>
      </c>
    </row>
    <row r="252" spans="1:7" ht="12" hidden="1" customHeight="1">
      <c r="A252" s="73"/>
      <c r="B252" s="83" t="s">
        <v>155</v>
      </c>
      <c r="C252" s="125">
        <f t="shared" ref="C252:G252" si="22">(C126/C113-1)*100</f>
        <v>-100</v>
      </c>
      <c r="D252" s="125">
        <f t="shared" si="22"/>
        <v>-100</v>
      </c>
      <c r="E252" s="125">
        <f t="shared" si="22"/>
        <v>-100</v>
      </c>
      <c r="F252" s="125">
        <f t="shared" si="22"/>
        <v>-100</v>
      </c>
      <c r="G252" s="125">
        <f t="shared" si="22"/>
        <v>-100</v>
      </c>
    </row>
    <row r="253" spans="1:7" ht="12" hidden="1" customHeight="1">
      <c r="A253" s="73"/>
      <c r="B253" s="83" t="s">
        <v>156</v>
      </c>
      <c r="C253" s="125">
        <f t="shared" ref="C253:G253" si="23">(C127/C114-1)*100</f>
        <v>-100</v>
      </c>
      <c r="D253" s="125">
        <f t="shared" si="23"/>
        <v>-100</v>
      </c>
      <c r="E253" s="125">
        <f t="shared" si="23"/>
        <v>-100</v>
      </c>
      <c r="F253" s="125">
        <f t="shared" si="23"/>
        <v>-100</v>
      </c>
      <c r="G253" s="125">
        <f t="shared" si="23"/>
        <v>-100</v>
      </c>
    </row>
    <row r="254" spans="1:7" ht="12" hidden="1" customHeight="1">
      <c r="A254" s="73"/>
      <c r="B254" s="83" t="s">
        <v>157</v>
      </c>
      <c r="C254" s="125">
        <f t="shared" ref="C254:G254" si="24">(C128/C115-1)*100</f>
        <v>-100</v>
      </c>
      <c r="D254" s="125">
        <f t="shared" si="24"/>
        <v>-100</v>
      </c>
      <c r="E254" s="125">
        <f t="shared" si="24"/>
        <v>-100</v>
      </c>
      <c r="F254" s="125">
        <f t="shared" si="24"/>
        <v>-100</v>
      </c>
      <c r="G254" s="125">
        <f t="shared" si="24"/>
        <v>-100</v>
      </c>
    </row>
    <row r="255" spans="1:7" ht="12" hidden="1" customHeight="1">
      <c r="A255" s="72"/>
      <c r="B255" s="83" t="s">
        <v>158</v>
      </c>
      <c r="C255" s="125">
        <f t="shared" ref="C255:G255" si="25">(C129/C116-1)*100</f>
        <v>-100</v>
      </c>
      <c r="D255" s="125">
        <f t="shared" si="25"/>
        <v>-100</v>
      </c>
      <c r="E255" s="125">
        <f t="shared" si="25"/>
        <v>-100</v>
      </c>
      <c r="F255" s="125">
        <f t="shared" si="25"/>
        <v>-100</v>
      </c>
      <c r="G255" s="125">
        <f t="shared" si="25"/>
        <v>-100</v>
      </c>
    </row>
    <row r="256" spans="1:7" ht="12" hidden="1" customHeight="1">
      <c r="A256" s="72"/>
      <c r="B256" s="83" t="s">
        <v>159</v>
      </c>
      <c r="C256" s="125">
        <f t="shared" ref="C256:G256" si="26">(C130/C117-1)*100</f>
        <v>-100</v>
      </c>
      <c r="D256" s="125">
        <f t="shared" si="26"/>
        <v>-100</v>
      </c>
      <c r="E256" s="125">
        <f t="shared" si="26"/>
        <v>-100</v>
      </c>
      <c r="F256" s="125">
        <f t="shared" si="26"/>
        <v>-100</v>
      </c>
      <c r="G256" s="125">
        <f t="shared" si="26"/>
        <v>-100</v>
      </c>
    </row>
    <row r="257" spans="1:7" ht="12" hidden="1" customHeight="1">
      <c r="A257" s="73"/>
      <c r="B257" s="83" t="s">
        <v>160</v>
      </c>
      <c r="C257" s="125">
        <f t="shared" ref="C257:G257" si="27">(C131/C118-1)*100</f>
        <v>-100</v>
      </c>
      <c r="D257" s="125">
        <f t="shared" si="27"/>
        <v>-100</v>
      </c>
      <c r="E257" s="125">
        <f t="shared" si="27"/>
        <v>-100</v>
      </c>
      <c r="F257" s="125">
        <f t="shared" si="27"/>
        <v>-100</v>
      </c>
      <c r="G257" s="125">
        <f t="shared" si="27"/>
        <v>-100</v>
      </c>
    </row>
    <row r="258" spans="1:7" ht="13.5" hidden="1" customHeight="1">
      <c r="A258" s="73"/>
      <c r="B258" s="83" t="s">
        <v>161</v>
      </c>
      <c r="C258" s="125">
        <f t="shared" ref="C258:G258" si="28">(C132/C119-1)*100</f>
        <v>-100</v>
      </c>
      <c r="D258" s="125">
        <f t="shared" si="28"/>
        <v>-100</v>
      </c>
      <c r="E258" s="125">
        <f t="shared" si="28"/>
        <v>-100</v>
      </c>
      <c r="F258" s="125">
        <f t="shared" si="28"/>
        <v>-100</v>
      </c>
      <c r="G258" s="125">
        <f t="shared" si="28"/>
        <v>-100</v>
      </c>
    </row>
    <row r="259" spans="1:7" ht="13.5" hidden="1" customHeight="1">
      <c r="A259" s="3"/>
      <c r="B259" s="83" t="s">
        <v>134</v>
      </c>
      <c r="C259" s="125">
        <f t="shared" ref="C259:G259" si="29">(C133/C120-1)*100</f>
        <v>-100</v>
      </c>
      <c r="D259" s="125">
        <f t="shared" si="29"/>
        <v>-100</v>
      </c>
      <c r="E259" s="125">
        <f t="shared" si="29"/>
        <v>-100</v>
      </c>
      <c r="F259" s="125">
        <f t="shared" si="29"/>
        <v>-100</v>
      </c>
      <c r="G259" s="125">
        <f t="shared" si="29"/>
        <v>-100</v>
      </c>
    </row>
    <row r="260" spans="1:7" ht="6" customHeight="1">
      <c r="A260" s="72"/>
      <c r="B260" s="72"/>
      <c r="C260" s="95"/>
      <c r="D260" s="95"/>
      <c r="E260" s="95"/>
      <c r="F260" s="95"/>
      <c r="G260" s="95"/>
    </row>
    <row r="261" spans="1:7" s="48" customFormat="1" ht="15.75" customHeight="1">
      <c r="A261" s="150" t="s">
        <v>145</v>
      </c>
      <c r="B261" s="150"/>
      <c r="C261" s="150"/>
      <c r="D261" s="150"/>
      <c r="E261" s="150"/>
      <c r="F261" s="150"/>
      <c r="G261" s="150"/>
    </row>
    <row r="262" spans="1:7" ht="14.4" hidden="1" customHeight="1">
      <c r="A262" s="73">
        <v>2018</v>
      </c>
      <c r="B262" s="72" t="s">
        <v>12</v>
      </c>
      <c r="C262" s="84">
        <v>-3.4</v>
      </c>
      <c r="D262" s="84">
        <v>-5.4223710824582803</v>
      </c>
      <c r="E262" s="84">
        <v>-3.1533970663967601</v>
      </c>
      <c r="F262" s="84">
        <v>0.75898273152645901</v>
      </c>
      <c r="G262" s="84">
        <v>-3.4989495338107499</v>
      </c>
    </row>
    <row r="263" spans="1:7" ht="14.4" hidden="1" customHeight="1">
      <c r="A263" s="72"/>
      <c r="B263" s="72" t="s">
        <v>13</v>
      </c>
      <c r="C263" s="84">
        <v>-9.5</v>
      </c>
      <c r="D263" s="84">
        <v>-9</v>
      </c>
      <c r="E263" s="84">
        <v>-7.2760325385965201</v>
      </c>
      <c r="F263" s="84">
        <v>-13.3</v>
      </c>
      <c r="G263" s="84">
        <v>-4.1119262623854897</v>
      </c>
    </row>
    <row r="264" spans="1:7" ht="14.4" hidden="1" customHeight="1">
      <c r="A264" s="72"/>
      <c r="B264" s="72" t="s">
        <v>14</v>
      </c>
      <c r="C264" s="84">
        <v>16.399999999999999</v>
      </c>
      <c r="D264" s="84">
        <v>22.5</v>
      </c>
      <c r="E264" s="84">
        <v>2.8999999999999901</v>
      </c>
      <c r="F264" s="84">
        <v>9.8528246337911405</v>
      </c>
      <c r="G264" s="84">
        <v>19.8</v>
      </c>
    </row>
    <row r="265" spans="1:7" ht="14.4" hidden="1" customHeight="1">
      <c r="A265" s="72"/>
      <c r="B265" s="72" t="s">
        <v>15</v>
      </c>
      <c r="C265" s="84">
        <v>-1.7</v>
      </c>
      <c r="D265" s="84">
        <v>-1.09687381838495</v>
      </c>
      <c r="E265" s="84">
        <v>-3.12190905847776</v>
      </c>
      <c r="F265" s="84">
        <v>-1.5846274345342799</v>
      </c>
      <c r="G265" s="84">
        <v>-4.4000000000000004</v>
      </c>
    </row>
    <row r="266" spans="1:7" ht="14.4" hidden="1" customHeight="1">
      <c r="A266" s="72"/>
      <c r="B266" s="72" t="s">
        <v>16</v>
      </c>
      <c r="C266" s="84">
        <v>2</v>
      </c>
      <c r="D266" s="84">
        <v>-1.17564146325698</v>
      </c>
      <c r="E266" s="84">
        <v>8.6020160739374703</v>
      </c>
      <c r="F266" s="84">
        <v>6.0158933360215503</v>
      </c>
      <c r="G266" s="84">
        <v>2.8143285803673201</v>
      </c>
    </row>
    <row r="267" spans="1:7" ht="14.4" hidden="1" customHeight="1">
      <c r="A267" s="72"/>
      <c r="B267" s="72" t="s">
        <v>17</v>
      </c>
      <c r="C267" s="84">
        <v>5.8</v>
      </c>
      <c r="D267" s="84">
        <v>9.1283341694028604</v>
      </c>
      <c r="E267" s="84">
        <v>6.0049594871131697</v>
      </c>
      <c r="F267" s="84">
        <v>1.25707045241588</v>
      </c>
      <c r="G267" s="84">
        <v>-3.4790105439264298</v>
      </c>
    </row>
    <row r="268" spans="1:7" ht="14.4" hidden="1" customHeight="1">
      <c r="A268" s="72"/>
      <c r="B268" s="72" t="s">
        <v>18</v>
      </c>
      <c r="C268" s="84">
        <v>6.4662270653501404</v>
      </c>
      <c r="D268" s="84">
        <v>10.643868051983199</v>
      </c>
      <c r="E268" s="84">
        <v>-3.5117875640792802</v>
      </c>
      <c r="F268" s="84">
        <v>0.67078566634537495</v>
      </c>
      <c r="G268" s="84">
        <v>10.1857434035055</v>
      </c>
    </row>
    <row r="269" spans="1:7" ht="14.4" hidden="1" customHeight="1">
      <c r="A269" s="72"/>
      <c r="B269" s="72" t="s">
        <v>19</v>
      </c>
      <c r="C269" s="84">
        <v>-2.8404195384869801</v>
      </c>
      <c r="D269" s="84">
        <v>-4.85927183624805</v>
      </c>
      <c r="E269" s="84">
        <v>3.5128088261408501</v>
      </c>
      <c r="F269" s="84">
        <v>0.37708058419738699</v>
      </c>
      <c r="G269" s="84">
        <v>-6.30330994553188</v>
      </c>
    </row>
    <row r="270" spans="1:7" ht="14.4" hidden="1" customHeight="1">
      <c r="A270" s="72"/>
      <c r="B270" s="72" t="s">
        <v>20</v>
      </c>
      <c r="C270" s="84">
        <v>-17.1032221017207</v>
      </c>
      <c r="D270" s="84">
        <v>-27.529162286236801</v>
      </c>
      <c r="E270" s="84">
        <v>-8.9</v>
      </c>
      <c r="F270" s="84">
        <v>-0.51997621521674398</v>
      </c>
      <c r="G270" s="84">
        <v>-1.2339350239006099</v>
      </c>
    </row>
    <row r="271" spans="1:7" ht="14.4" hidden="1" customHeight="1">
      <c r="A271" s="72"/>
      <c r="B271" s="72" t="s">
        <v>21</v>
      </c>
      <c r="C271" s="84">
        <v>8.6710311453437807</v>
      </c>
      <c r="D271" s="84">
        <v>16.8358938067346</v>
      </c>
      <c r="E271" s="84">
        <v>-1.71346440218569</v>
      </c>
      <c r="F271" s="84">
        <v>0.2</v>
      </c>
      <c r="G271" s="84">
        <v>4.5195319656146298</v>
      </c>
    </row>
    <row r="272" spans="1:7" ht="14.4" hidden="1" customHeight="1">
      <c r="A272" s="72"/>
      <c r="B272" s="72" t="s">
        <v>22</v>
      </c>
      <c r="C272" s="84">
        <v>1.2755414763773401</v>
      </c>
      <c r="D272" s="84">
        <v>1.7075166077577899</v>
      </c>
      <c r="E272" s="84">
        <v>4.6981182508258001</v>
      </c>
      <c r="F272" s="84">
        <v>7.3804919573250402E-2</v>
      </c>
      <c r="G272" s="84">
        <v>-2.79754863973674</v>
      </c>
    </row>
    <row r="273" spans="1:7" ht="14.4" hidden="1" customHeight="1">
      <c r="A273" s="72"/>
      <c r="B273" s="72" t="s">
        <v>23</v>
      </c>
      <c r="C273" s="84">
        <v>-3.16884718720714</v>
      </c>
      <c r="D273" s="84">
        <v>-6.9214342492760901</v>
      </c>
      <c r="E273" s="84">
        <v>4.8532458167638497</v>
      </c>
      <c r="F273" s="84">
        <v>0.36436219156528199</v>
      </c>
      <c r="G273" s="84">
        <v>-1.45209178122759</v>
      </c>
    </row>
    <row r="274" spans="1:7" ht="10.199999999999999" customHeight="1">
      <c r="A274" s="72"/>
      <c r="B274" s="73"/>
      <c r="C274" s="84"/>
      <c r="D274" s="84"/>
      <c r="E274" s="84"/>
      <c r="F274" s="84"/>
      <c r="G274" s="84"/>
    </row>
    <row r="275" spans="1:7" hidden="1">
      <c r="A275" s="73">
        <v>2019</v>
      </c>
      <c r="B275" s="72" t="s">
        <v>12</v>
      </c>
      <c r="C275" s="84">
        <v>2.63463948779992</v>
      </c>
      <c r="D275" s="84">
        <v>4.6495356483114998</v>
      </c>
      <c r="E275" s="84">
        <v>0.119091899792512</v>
      </c>
      <c r="F275" s="84">
        <v>1.99753435359231</v>
      </c>
      <c r="G275" s="84">
        <v>-4.0075561514515199</v>
      </c>
    </row>
    <row r="276" spans="1:7" hidden="1">
      <c r="A276" s="73"/>
      <c r="B276" s="72" t="s">
        <v>13</v>
      </c>
      <c r="C276" s="84">
        <v>-11.7027164033241</v>
      </c>
      <c r="D276" s="84">
        <v>-13.674664622520201</v>
      </c>
      <c r="E276" s="84">
        <v>-7.0309624728189197</v>
      </c>
      <c r="F276" s="84">
        <v>-12.5731277229788</v>
      </c>
      <c r="G276" s="84">
        <v>-3.1033247501256702</v>
      </c>
    </row>
    <row r="277" spans="1:7" hidden="1">
      <c r="A277" s="73"/>
      <c r="B277" s="72" t="s">
        <v>24</v>
      </c>
      <c r="C277" s="84">
        <v>16.802086554625099</v>
      </c>
      <c r="D277" s="84">
        <v>24.3448795180723</v>
      </c>
      <c r="E277" s="84">
        <v>3.2565531879113201</v>
      </c>
      <c r="F277" s="84">
        <v>9.6429816067925298</v>
      </c>
      <c r="G277" s="84">
        <v>14.556828397830699</v>
      </c>
    </row>
    <row r="278" spans="1:7" hidden="1">
      <c r="A278" s="72"/>
      <c r="B278" s="72" t="s">
        <v>25</v>
      </c>
      <c r="C278" s="84">
        <v>-2.04004010405674</v>
      </c>
      <c r="D278" s="84">
        <v>-1.2707163799123999</v>
      </c>
      <c r="E278" s="84">
        <v>-4.2114822796621301</v>
      </c>
      <c r="F278" s="84">
        <v>-2.2363882997273099</v>
      </c>
      <c r="G278" s="84">
        <v>-3.38747934750702</v>
      </c>
    </row>
    <row r="279" spans="1:7" hidden="1">
      <c r="A279" s="72"/>
      <c r="B279" s="72" t="s">
        <v>26</v>
      </c>
      <c r="C279" s="84">
        <v>8.8250711888092592</v>
      </c>
      <c r="D279" s="84">
        <v>10.7489166968706</v>
      </c>
      <c r="E279" s="84">
        <v>8.9645215541450192</v>
      </c>
      <c r="F279" s="84">
        <v>6.25383273233646</v>
      </c>
      <c r="G279" s="84">
        <v>3.0444128262551802</v>
      </c>
    </row>
    <row r="280" spans="1:7" hidden="1">
      <c r="A280" s="72"/>
      <c r="B280" s="72" t="s">
        <v>17</v>
      </c>
      <c r="C280" s="84">
        <v>-5.4036878251390501</v>
      </c>
      <c r="D280" s="84">
        <v>-11.797367973000499</v>
      </c>
      <c r="E280" s="84">
        <v>8.2602626802552592</v>
      </c>
      <c r="F280" s="84">
        <v>2.8859436817114901</v>
      </c>
      <c r="G280" s="84">
        <v>-5.0563466501716103</v>
      </c>
    </row>
    <row r="281" spans="1:7" hidden="1">
      <c r="A281" s="72"/>
      <c r="B281" s="72" t="s">
        <v>31</v>
      </c>
      <c r="C281" s="84">
        <v>7.3098484867121396</v>
      </c>
      <c r="D281" s="84">
        <v>14.020173377901701</v>
      </c>
      <c r="E281" s="84">
        <v>-4.6534667400163698</v>
      </c>
      <c r="F281" s="84">
        <v>-1.0635509801185901</v>
      </c>
      <c r="G281" s="84">
        <v>10.516234360633099</v>
      </c>
    </row>
    <row r="282" spans="1:7" hidden="1">
      <c r="A282" s="72"/>
      <c r="B282" s="72" t="s">
        <v>27</v>
      </c>
      <c r="C282" s="84">
        <v>-7.1242512830482801E-2</v>
      </c>
      <c r="D282" s="84">
        <v>9.7619347341204601E-2</v>
      </c>
      <c r="E282" s="84">
        <v>3.7493407423349501</v>
      </c>
      <c r="F282" s="84">
        <v>-0.29280575774224299</v>
      </c>
      <c r="G282" s="84">
        <v>-6.5092261851559803</v>
      </c>
    </row>
    <row r="283" spans="1:7" hidden="1">
      <c r="A283" s="72"/>
      <c r="B283" s="72" t="s">
        <v>28</v>
      </c>
      <c r="C283" s="84">
        <v>-14.4083750599843</v>
      </c>
      <c r="D283" s="84">
        <v>-23.4417999139174</v>
      </c>
      <c r="E283" s="84">
        <v>-8.6865415236281098</v>
      </c>
      <c r="F283" s="84">
        <v>-0.28862732269390201</v>
      </c>
      <c r="G283" s="84">
        <v>-0.55764747555981897</v>
      </c>
    </row>
    <row r="284" spans="1:7" hidden="1">
      <c r="A284" s="72"/>
      <c r="B284" s="72" t="s">
        <v>29</v>
      </c>
      <c r="C284" s="84">
        <v>7.96238696663365</v>
      </c>
      <c r="D284" s="84">
        <v>15.9064456045329</v>
      </c>
      <c r="E284" s="84">
        <v>-3.27799102940673</v>
      </c>
      <c r="F284" s="84">
        <v>9.9999999999878006E-2</v>
      </c>
      <c r="G284" s="84">
        <v>4.3131310628514896</v>
      </c>
    </row>
    <row r="285" spans="1:7" hidden="1">
      <c r="A285" s="79"/>
      <c r="B285" s="81" t="s">
        <v>22</v>
      </c>
      <c r="C285" s="84">
        <v>0.53397964455002001</v>
      </c>
      <c r="D285" s="84">
        <v>-8.2388772457608894E-2</v>
      </c>
      <c r="E285" s="84">
        <v>5.0506283798916298</v>
      </c>
      <c r="F285" s="84">
        <v>0.68335705714752704</v>
      </c>
      <c r="G285" s="84">
        <v>-2.5155299220570599</v>
      </c>
    </row>
    <row r="286" spans="1:7" hidden="1">
      <c r="A286" s="79"/>
      <c r="B286" s="81" t="s">
        <v>23</v>
      </c>
      <c r="C286" s="84">
        <v>-1.70889059623596</v>
      </c>
      <c r="D286" s="84">
        <v>-4.4942789795282696</v>
      </c>
      <c r="E286" s="84">
        <v>4.6392925195496399</v>
      </c>
      <c r="F286" s="84">
        <v>0.59006874801001996</v>
      </c>
      <c r="G286" s="84">
        <v>-0.42773528781831999</v>
      </c>
    </row>
    <row r="287" spans="1:7" ht="9" hidden="1" customHeight="1">
      <c r="A287" s="73"/>
      <c r="B287" s="81"/>
      <c r="C287" s="84"/>
      <c r="D287" s="84"/>
      <c r="E287" s="84"/>
      <c r="F287" s="84"/>
      <c r="G287" s="84"/>
    </row>
    <row r="288" spans="1:7" ht="13.5" hidden="1" customHeight="1">
      <c r="A288" s="73">
        <v>2020</v>
      </c>
      <c r="B288" s="82" t="s">
        <v>12</v>
      </c>
      <c r="C288" s="87">
        <v>-0.85559667072605505</v>
      </c>
      <c r="D288" s="87">
        <v>-0.38803512215168601</v>
      </c>
      <c r="E288" s="87">
        <v>-1.0328056100804901</v>
      </c>
      <c r="F288" s="87">
        <v>-0.2</v>
      </c>
      <c r="G288" s="87">
        <v>-5.6363910726158197</v>
      </c>
    </row>
    <row r="289" spans="1:7" ht="13.5" hidden="1" customHeight="1">
      <c r="A289" s="72"/>
      <c r="B289" s="83" t="s">
        <v>13</v>
      </c>
      <c r="C289" s="87">
        <v>-9.4475349759224301</v>
      </c>
      <c r="D289" s="87">
        <v>-10.565012264451299</v>
      </c>
      <c r="E289" s="87">
        <v>-6.29325478133073</v>
      </c>
      <c r="F289" s="87">
        <v>-11.2482950757546</v>
      </c>
      <c r="G289" s="87">
        <v>-1.31591035231249</v>
      </c>
    </row>
    <row r="290" spans="1:7" ht="13.5" hidden="1" customHeight="1">
      <c r="A290" s="72"/>
      <c r="B290" s="83" t="s">
        <v>14</v>
      </c>
      <c r="C290" s="87">
        <v>-4.4052982710131099</v>
      </c>
      <c r="D290" s="87">
        <v>-3.56923697605307</v>
      </c>
      <c r="E290" s="87">
        <v>-10.337712732466199</v>
      </c>
      <c r="F290" s="87">
        <v>-3.49298913643675</v>
      </c>
      <c r="G290" s="87">
        <v>-2.5102046448215001</v>
      </c>
    </row>
    <row r="291" spans="1:7" ht="13.5" hidden="1" customHeight="1">
      <c r="A291" s="72"/>
      <c r="B291" s="83" t="s">
        <v>15</v>
      </c>
      <c r="C291" s="87">
        <v>-92.150080042061703</v>
      </c>
      <c r="D291" s="87">
        <v>-92.174897312862996</v>
      </c>
      <c r="E291" s="87">
        <v>-93.249887557714402</v>
      </c>
      <c r="F291" s="87">
        <v>-90.776898510433796</v>
      </c>
      <c r="G291" s="87">
        <v>-94.459373024690393</v>
      </c>
    </row>
    <row r="292" spans="1:7" ht="13.5" hidden="1" customHeight="1">
      <c r="A292" s="72"/>
      <c r="B292" s="83" t="s">
        <v>16</v>
      </c>
      <c r="C292" s="87">
        <v>708.96120131629095</v>
      </c>
      <c r="D292" s="87">
        <v>622.03391670078702</v>
      </c>
      <c r="E292" s="87">
        <v>987.05436781261699</v>
      </c>
      <c r="F292" s="87">
        <v>615.27128901885601</v>
      </c>
      <c r="G292" s="87">
        <v>1405.52122332469</v>
      </c>
    </row>
    <row r="293" spans="1:7" ht="13.5" hidden="1" customHeight="1">
      <c r="A293" s="72"/>
      <c r="B293" s="83" t="s">
        <v>30</v>
      </c>
      <c r="C293" s="87">
        <v>78.892036176755695</v>
      </c>
      <c r="D293" s="87">
        <v>113.498574214193</v>
      </c>
      <c r="E293" s="87">
        <v>44.616808354645102</v>
      </c>
      <c r="F293" s="87">
        <v>59.693804197606703</v>
      </c>
      <c r="G293" s="87">
        <v>28.644324800991001</v>
      </c>
    </row>
    <row r="294" spans="1:7" ht="13.5" hidden="1" customHeight="1">
      <c r="A294" s="72"/>
      <c r="B294" s="83" t="s">
        <v>31</v>
      </c>
      <c r="C294" s="87">
        <v>14.3213939570163</v>
      </c>
      <c r="D294" s="87">
        <v>20.4017770360092</v>
      </c>
      <c r="E294" s="87">
        <v>5.5855298380300704</v>
      </c>
      <c r="F294" s="87">
        <v>5.5137100617973704</v>
      </c>
      <c r="G294" s="87">
        <v>12.1107017895803</v>
      </c>
    </row>
    <row r="295" spans="1:7" ht="13.5" hidden="1" customHeight="1">
      <c r="A295" s="72"/>
      <c r="B295" s="83" t="s">
        <v>27</v>
      </c>
      <c r="C295" s="87">
        <v>-0.74521245702452399</v>
      </c>
      <c r="D295" s="87">
        <v>-2.4161718791859599</v>
      </c>
      <c r="E295" s="87">
        <v>8.0148929741799204</v>
      </c>
      <c r="F295" s="87">
        <v>1.4043394753771701</v>
      </c>
      <c r="G295" s="87">
        <v>-6.8846183119426003</v>
      </c>
    </row>
    <row r="296" spans="1:7" ht="13.5" hidden="1" customHeight="1">
      <c r="A296" s="72"/>
      <c r="B296" s="83" t="s">
        <v>20</v>
      </c>
      <c r="C296" s="87">
        <v>-0.79579721243488999</v>
      </c>
      <c r="D296" s="87">
        <v>0.10000000000003301</v>
      </c>
      <c r="E296" s="87">
        <v>-9.2473201836671706</v>
      </c>
      <c r="F296" s="87">
        <v>-0.80049268551415398</v>
      </c>
      <c r="G296" s="87">
        <v>6.1999999999999398</v>
      </c>
    </row>
    <row r="297" spans="1:7" ht="13.5" hidden="1" customHeight="1">
      <c r="A297" s="72"/>
      <c r="B297" s="83" t="s">
        <v>21</v>
      </c>
      <c r="C297" s="87">
        <v>-5.7781535435668001</v>
      </c>
      <c r="D297" s="87">
        <v>-8.5153591267566409</v>
      </c>
      <c r="E297" s="87">
        <v>-4.6725411072528704</v>
      </c>
      <c r="F297" s="87">
        <v>-1.3462332301340501</v>
      </c>
      <c r="G297" s="87">
        <v>-0.130568059344605</v>
      </c>
    </row>
    <row r="298" spans="1:7" ht="13.5" hidden="1" customHeight="1">
      <c r="A298" s="72"/>
      <c r="B298" s="83" t="s">
        <v>22</v>
      </c>
      <c r="C298" s="87">
        <v>-0.479104637154038</v>
      </c>
      <c r="D298" s="87">
        <v>0.57496393298663895</v>
      </c>
      <c r="E298" s="87">
        <v>-0.65745174106357496</v>
      </c>
      <c r="F298" s="87">
        <v>-2.69032611125956</v>
      </c>
      <c r="G298" s="87">
        <v>-1.0257958998532499</v>
      </c>
    </row>
    <row r="299" spans="1:7" ht="13.5" hidden="1" customHeight="1">
      <c r="A299" s="73"/>
      <c r="B299" s="83" t="s">
        <v>23</v>
      </c>
      <c r="C299" s="87">
        <v>11.4977398893447</v>
      </c>
      <c r="D299" s="87">
        <v>15.302425097544401</v>
      </c>
      <c r="E299" s="87">
        <v>11.923574761241801</v>
      </c>
      <c r="F299" s="87">
        <v>6.1481332183767297</v>
      </c>
      <c r="G299" s="87">
        <v>0.10000000000034399</v>
      </c>
    </row>
    <row r="300" spans="1:7" ht="15" hidden="1" customHeight="1">
      <c r="A300" s="73"/>
      <c r="B300" s="83"/>
      <c r="C300" s="86"/>
      <c r="D300" s="86"/>
      <c r="E300" s="86"/>
      <c r="F300" s="86"/>
      <c r="G300" s="86"/>
    </row>
    <row r="301" spans="1:7" ht="13.5" hidden="1" customHeight="1">
      <c r="A301" s="73">
        <v>2021</v>
      </c>
      <c r="B301" s="82" t="s">
        <v>12</v>
      </c>
      <c r="C301" s="86">
        <v>-24.297465426360802</v>
      </c>
      <c r="D301" s="86">
        <v>-36.5195212224695</v>
      </c>
      <c r="E301" s="86">
        <v>-7.4738523523999101</v>
      </c>
      <c r="F301" s="86">
        <v>-7.0650924024641499</v>
      </c>
      <c r="G301" s="86">
        <v>-5.2508533858604096</v>
      </c>
    </row>
    <row r="302" spans="1:7" ht="13.5" hidden="1" customHeight="1">
      <c r="A302" s="73"/>
      <c r="B302" s="83" t="s">
        <v>13</v>
      </c>
      <c r="C302" s="86">
        <v>3.3031631490656701</v>
      </c>
      <c r="D302" s="86">
        <v>12.662035521237501</v>
      </c>
      <c r="E302" s="86">
        <v>-2.9798671050903902</v>
      </c>
      <c r="F302" s="86">
        <v>-6.1599944626774903</v>
      </c>
      <c r="G302" s="86">
        <v>-8.9218509057732103</v>
      </c>
    </row>
    <row r="303" spans="1:7" ht="13.5" hidden="1" customHeight="1">
      <c r="A303" s="72"/>
      <c r="B303" s="83" t="s">
        <v>24</v>
      </c>
      <c r="C303" s="86">
        <v>34.567978281768802</v>
      </c>
      <c r="D303" s="86">
        <v>49.012470029297603</v>
      </c>
      <c r="E303" s="86">
        <v>2.6000000000004699</v>
      </c>
      <c r="F303" s="86">
        <v>7.6999999999998403</v>
      </c>
      <c r="G303" s="86">
        <v>70.900014880934805</v>
      </c>
    </row>
    <row r="304" spans="1:7" ht="13.5" hidden="1" customHeight="1">
      <c r="A304" s="72"/>
      <c r="B304" s="83" t="s">
        <v>15</v>
      </c>
      <c r="C304" s="86">
        <v>-7.8726897076907196</v>
      </c>
      <c r="D304" s="86">
        <v>-8.6999999999999602</v>
      </c>
      <c r="E304" s="86">
        <v>-2.5000000000002598</v>
      </c>
      <c r="F304" s="86">
        <v>-2.29999999999982</v>
      </c>
      <c r="G304" s="86">
        <v>-18.599999999999898</v>
      </c>
    </row>
    <row r="305" spans="1:11" ht="13.5" hidden="1" customHeight="1">
      <c r="A305" s="72"/>
      <c r="B305" s="83" t="s">
        <v>130</v>
      </c>
      <c r="C305" s="86">
        <v>-16.184947340745499</v>
      </c>
      <c r="D305" s="86">
        <v>-22.9</v>
      </c>
      <c r="E305" s="86">
        <v>-1.7999999999999301</v>
      </c>
      <c r="F305" s="86">
        <v>-1.7800000000002101</v>
      </c>
      <c r="G305" s="86">
        <v>-22.3000000000002</v>
      </c>
    </row>
    <row r="306" spans="1:11" ht="13.5" hidden="1" customHeight="1">
      <c r="A306" s="72"/>
      <c r="B306" s="83" t="s">
        <v>131</v>
      </c>
      <c r="C306" s="86">
        <v>-92.019754873271097</v>
      </c>
      <c r="D306" s="86">
        <v>-94.444585767581202</v>
      </c>
      <c r="E306" s="86">
        <v>-89.249686165016499</v>
      </c>
      <c r="F306" s="86">
        <v>-87.895470456994303</v>
      </c>
      <c r="G306" s="86">
        <v>-92.474558106213394</v>
      </c>
    </row>
    <row r="307" spans="1:11" ht="13.5" hidden="1" customHeight="1">
      <c r="A307" s="72"/>
      <c r="B307" s="83" t="s">
        <v>31</v>
      </c>
      <c r="C307" s="86">
        <v>118.62802023874001</v>
      </c>
      <c r="D307" s="86">
        <v>275.09784384295301</v>
      </c>
      <c r="E307" s="86">
        <v>14.7227391509364</v>
      </c>
      <c r="F307" s="86">
        <v>12.6671819303938</v>
      </c>
      <c r="G307" s="86">
        <v>90.500000000000696</v>
      </c>
    </row>
    <row r="308" spans="1:11" ht="13.5" hidden="1" customHeight="1">
      <c r="A308" s="72"/>
      <c r="B308" s="83" t="s">
        <v>19</v>
      </c>
      <c r="C308" s="86">
        <v>188.11207757172599</v>
      </c>
      <c r="D308" s="86">
        <v>135.52639997060601</v>
      </c>
      <c r="E308" s="86">
        <v>391.32438043122602</v>
      </c>
      <c r="F308" s="86">
        <v>324.93247018253402</v>
      </c>
      <c r="G308" s="86">
        <v>49.499999999999702</v>
      </c>
    </row>
    <row r="309" spans="1:11" ht="13.5" hidden="1" customHeight="1">
      <c r="A309" s="72"/>
      <c r="B309" s="83" t="s">
        <v>20</v>
      </c>
      <c r="C309" s="86">
        <v>85.225841617708895</v>
      </c>
      <c r="D309" s="86">
        <v>109.67237851662399</v>
      </c>
      <c r="E309" s="86">
        <v>31.891540511285001</v>
      </c>
      <c r="F309" s="86">
        <v>44.290192457434301</v>
      </c>
      <c r="G309" s="86">
        <v>262.10000000000002</v>
      </c>
    </row>
    <row r="310" spans="1:11" ht="15" hidden="1" customHeight="1">
      <c r="A310" s="72"/>
      <c r="B310" s="83" t="s">
        <v>21</v>
      </c>
      <c r="C310" s="86">
        <v>31.228189054120499</v>
      </c>
      <c r="D310" s="86">
        <v>40.1870870524059</v>
      </c>
      <c r="E310" s="86">
        <v>12.4276991760514</v>
      </c>
      <c r="F310" s="86">
        <v>12.6554081473595</v>
      </c>
      <c r="G310" s="86">
        <v>41.107690932817</v>
      </c>
    </row>
    <row r="311" spans="1:11" ht="15" hidden="1" customHeight="1">
      <c r="A311" s="72"/>
      <c r="B311" s="72" t="s">
        <v>22</v>
      </c>
      <c r="C311" s="86">
        <v>-5.5341386848780001</v>
      </c>
      <c r="D311" s="86">
        <v>-16.1294700391026</v>
      </c>
      <c r="E311" s="86">
        <v>17.271566616678001</v>
      </c>
      <c r="F311" s="86">
        <v>14.175204596937199</v>
      </c>
      <c r="G311" s="86">
        <v>6.9938530489730599</v>
      </c>
    </row>
    <row r="312" spans="1:11" ht="15" hidden="1" customHeight="1">
      <c r="A312" s="72"/>
      <c r="B312" s="72" t="s">
        <v>23</v>
      </c>
      <c r="C312" s="86">
        <v>8.9219741244170194</v>
      </c>
      <c r="D312" s="86">
        <v>5.2133323981875304</v>
      </c>
      <c r="E312" s="86">
        <v>12.246431226899601</v>
      </c>
      <c r="F312" s="86">
        <v>8.39999999999994</v>
      </c>
      <c r="G312" s="86">
        <v>29.8086886560938</v>
      </c>
    </row>
    <row r="313" spans="1:11" ht="6" hidden="1" customHeight="1">
      <c r="A313" s="81"/>
      <c r="B313" s="72"/>
      <c r="C313" s="81"/>
      <c r="D313" s="81"/>
      <c r="E313" s="81"/>
      <c r="F313" s="81"/>
      <c r="G313" s="81"/>
      <c r="H313" s="162"/>
      <c r="I313" s="162"/>
      <c r="J313" s="162"/>
      <c r="K313" s="162"/>
    </row>
    <row r="314" spans="1:11" ht="13.5" hidden="1" customHeight="1">
      <c r="A314" s="73">
        <v>2022</v>
      </c>
      <c r="B314" s="82" t="s">
        <v>12</v>
      </c>
      <c r="C314" s="86">
        <f>(C61/C59-1)*100</f>
        <v>-13.326751773377431</v>
      </c>
      <c r="D314" s="86">
        <f>(D61/D59-1)*100</f>
        <v>-23.489691126336698</v>
      </c>
      <c r="E314" s="86">
        <f>(E61/E59-1)*100</f>
        <v>12.499999999999778</v>
      </c>
      <c r="F314" s="86">
        <f>(F61/F59-1)*100</f>
        <v>10.100000000000019</v>
      </c>
      <c r="G314" s="86">
        <f>(G61/G59-1)*100</f>
        <v>-39.39999999999997</v>
      </c>
    </row>
    <row r="315" spans="1:11" ht="13.5" hidden="1" customHeight="1">
      <c r="A315" s="73"/>
      <c r="B315" s="85" t="s">
        <v>13</v>
      </c>
      <c r="C315" s="86">
        <f t="shared" ref="C315:G325" si="30">(C62/C61-1)*100</f>
        <v>-1.4093848699626488</v>
      </c>
      <c r="D315" s="86">
        <f t="shared" si="30"/>
        <v>1.1567254650790781</v>
      </c>
      <c r="E315" s="86">
        <f t="shared" si="30"/>
        <v>-2.6000000000000245</v>
      </c>
      <c r="F315" s="86">
        <f t="shared" si="30"/>
        <v>-4.3000000000000256</v>
      </c>
      <c r="G315" s="86">
        <f t="shared" si="30"/>
        <v>-4.5000000000000151</v>
      </c>
    </row>
    <row r="316" spans="1:11" ht="13.5" hidden="1" customHeight="1">
      <c r="A316" s="72"/>
      <c r="B316" s="85" t="s">
        <v>14</v>
      </c>
      <c r="C316" s="86">
        <f t="shared" si="30"/>
        <v>33.921431932459576</v>
      </c>
      <c r="D316" s="86">
        <f t="shared" si="30"/>
        <v>59.500000000000064</v>
      </c>
      <c r="E316" s="86">
        <f t="shared" si="30"/>
        <v>2.3000000000004572</v>
      </c>
      <c r="F316" s="86">
        <f t="shared" si="30"/>
        <v>3.9000000000001478</v>
      </c>
      <c r="G316" s="86">
        <f t="shared" si="30"/>
        <v>39.80000000000021</v>
      </c>
    </row>
    <row r="317" spans="1:11" ht="13.5" hidden="1" customHeight="1">
      <c r="A317" s="72"/>
      <c r="B317" s="85" t="s">
        <v>25</v>
      </c>
      <c r="C317" s="86">
        <f t="shared" si="30"/>
        <v>-7.670622920907066</v>
      </c>
      <c r="D317" s="86">
        <f t="shared" si="30"/>
        <v>-16.500000000000025</v>
      </c>
      <c r="E317" s="86">
        <f t="shared" si="30"/>
        <v>2.799999999999625</v>
      </c>
      <c r="F317" s="86">
        <f t="shared" si="30"/>
        <v>4.5999999999998264</v>
      </c>
      <c r="G317" s="86">
        <f t="shared" si="30"/>
        <v>10.599999999999522</v>
      </c>
    </row>
    <row r="318" spans="1:11" ht="13.5" hidden="1" customHeight="1">
      <c r="A318" s="72"/>
      <c r="B318" s="83" t="s">
        <v>26</v>
      </c>
      <c r="C318" s="86">
        <f t="shared" si="30"/>
        <v>-9.5589897103890209</v>
      </c>
      <c r="D318" s="86">
        <f t="shared" si="30"/>
        <v>-16.69999999999995</v>
      </c>
      <c r="E318" s="86">
        <f t="shared" si="30"/>
        <v>0.79999999999997851</v>
      </c>
      <c r="F318" s="86">
        <f t="shared" si="30"/>
        <v>0.60000000000006715</v>
      </c>
      <c r="G318" s="86">
        <f t="shared" si="30"/>
        <v>-9.4999999999994973</v>
      </c>
    </row>
    <row r="319" spans="1:11" ht="13.5" hidden="1" customHeight="1">
      <c r="A319" s="72"/>
      <c r="B319" s="83" t="s">
        <v>131</v>
      </c>
      <c r="C319" s="86">
        <f t="shared" si="30"/>
        <v>15.77011002599189</v>
      </c>
      <c r="D319" s="86">
        <f t="shared" si="30"/>
        <v>28.59999999999987</v>
      </c>
      <c r="E319" s="86">
        <f t="shared" si="30"/>
        <v>2.6000000000002688</v>
      </c>
      <c r="F319" s="86">
        <f t="shared" si="30"/>
        <v>1.500000000000079</v>
      </c>
      <c r="G319" s="86">
        <f t="shared" si="30"/>
        <v>9.5999999999999197</v>
      </c>
    </row>
    <row r="320" spans="1:11" ht="13.5" hidden="1" customHeight="1">
      <c r="A320" s="72"/>
      <c r="B320" s="83" t="s">
        <v>132</v>
      </c>
      <c r="C320" s="86">
        <f t="shared" si="30"/>
        <v>-12.472989201231266</v>
      </c>
      <c r="D320" s="86">
        <f t="shared" si="30"/>
        <v>-21.200000000000017</v>
      </c>
      <c r="E320" s="86">
        <f t="shared" si="30"/>
        <v>1.6999999999999904</v>
      </c>
      <c r="F320" s="86">
        <f t="shared" si="30"/>
        <v>1.1999999999998012</v>
      </c>
      <c r="G320" s="86">
        <f t="shared" si="30"/>
        <v>-15.800000000000514</v>
      </c>
    </row>
    <row r="321" spans="1:7" ht="13.5" hidden="1" customHeight="1">
      <c r="A321" s="72"/>
      <c r="B321" s="83" t="s">
        <v>133</v>
      </c>
      <c r="C321" s="86">
        <f t="shared" si="30"/>
        <v>16.996123205733092</v>
      </c>
      <c r="D321" s="86">
        <f t="shared" si="30"/>
        <v>34.100000000000065</v>
      </c>
      <c r="E321" s="86">
        <f t="shared" si="30"/>
        <v>-1.0000000000002229</v>
      </c>
      <c r="F321" s="86">
        <f t="shared" si="30"/>
        <v>-1.1999999999999345</v>
      </c>
      <c r="G321" s="86">
        <f t="shared" si="30"/>
        <v>7.7000000000002178</v>
      </c>
    </row>
    <row r="322" spans="1:7" ht="13.5" hidden="1" customHeight="1">
      <c r="A322" s="72"/>
      <c r="B322" s="83" t="s">
        <v>20</v>
      </c>
      <c r="C322" s="86">
        <f t="shared" si="30"/>
        <v>-1.1546319754486944</v>
      </c>
      <c r="D322" s="86">
        <f t="shared" si="30"/>
        <v>-2.6999999999999691</v>
      </c>
      <c r="E322" s="86">
        <f t="shared" si="30"/>
        <v>1.500000000000079</v>
      </c>
      <c r="F322" s="86">
        <f t="shared" si="30"/>
        <v>1.6999999999999238</v>
      </c>
      <c r="G322" s="86">
        <f t="shared" si="30"/>
        <v>-2.7999999999998804</v>
      </c>
    </row>
    <row r="323" spans="1:7" ht="15" hidden="1" customHeight="1">
      <c r="A323" s="72"/>
      <c r="B323" s="83" t="s">
        <v>21</v>
      </c>
      <c r="C323" s="86">
        <f t="shared" si="30"/>
        <v>-5.5240497243583047</v>
      </c>
      <c r="D323" s="86">
        <f t="shared" si="30"/>
        <v>-9.5000000000000426</v>
      </c>
      <c r="E323" s="86">
        <f t="shared" si="30"/>
        <v>1.2999999999999901</v>
      </c>
      <c r="F323" s="86">
        <f t="shared" si="30"/>
        <v>1.4000000000001567</v>
      </c>
      <c r="G323" s="86">
        <f t="shared" si="30"/>
        <v>-9.8999999999996646</v>
      </c>
    </row>
    <row r="324" spans="1:7" ht="15" hidden="1" customHeight="1">
      <c r="A324" s="72"/>
      <c r="B324" s="72" t="s">
        <v>22</v>
      </c>
      <c r="C324" s="86">
        <f t="shared" si="30"/>
        <v>3.9853127073048888</v>
      </c>
      <c r="D324" s="86">
        <f t="shared" si="30"/>
        <v>6.7000000000000837</v>
      </c>
      <c r="E324" s="86">
        <f t="shared" si="30"/>
        <v>1.5000000000001901</v>
      </c>
      <c r="F324" s="86">
        <f t="shared" si="30"/>
        <v>1.5999999999998904</v>
      </c>
      <c r="G324" s="86">
        <f t="shared" si="30"/>
        <v>-3.0000000000003468</v>
      </c>
    </row>
    <row r="325" spans="1:7" ht="15" hidden="1" customHeight="1">
      <c r="A325" s="72"/>
      <c r="B325" s="72" t="s">
        <v>23</v>
      </c>
      <c r="C325" s="86">
        <f t="shared" si="30"/>
        <v>9.3249110769423549</v>
      </c>
      <c r="D325" s="86">
        <f t="shared" si="30"/>
        <v>13.79999999999999</v>
      </c>
      <c r="E325" s="86">
        <f t="shared" si="30"/>
        <v>4.4999999999995932</v>
      </c>
      <c r="F325" s="86">
        <f t="shared" si="30"/>
        <v>3.9000000000001034</v>
      </c>
      <c r="G325" s="86">
        <f t="shared" si="30"/>
        <v>2.7000000000002133</v>
      </c>
    </row>
    <row r="326" spans="1:7" ht="15" hidden="1" customHeight="1">
      <c r="A326" s="81"/>
      <c r="B326" s="81"/>
      <c r="C326" s="81"/>
      <c r="D326" s="81"/>
      <c r="E326" s="81"/>
      <c r="F326" s="81"/>
      <c r="G326" s="81"/>
    </row>
    <row r="327" spans="1:7" ht="13.5" hidden="1" customHeight="1">
      <c r="A327" s="73">
        <v>2023</v>
      </c>
      <c r="B327" s="72" t="s">
        <v>12</v>
      </c>
      <c r="C327" s="86">
        <f>(C74/C72-1)*100</f>
        <v>-13.416824287557017</v>
      </c>
      <c r="D327" s="86">
        <f>(D74/D72-1)*100</f>
        <v>-23.370000000000037</v>
      </c>
      <c r="E327" s="86">
        <f>(E74/E72-1)*100</f>
        <v>0.40000000000017799</v>
      </c>
      <c r="F327" s="86">
        <f>(F74/F72-1)*100</f>
        <v>0.26999999999997026</v>
      </c>
      <c r="G327" s="86">
        <f>(G74/G72-1)*100</f>
        <v>-3.3000000000001695</v>
      </c>
    </row>
    <row r="328" spans="1:7" ht="13.5" hidden="1" customHeight="1">
      <c r="A328" s="73"/>
      <c r="B328" s="72" t="s">
        <v>13</v>
      </c>
      <c r="C328" s="86">
        <f t="shared" ref="C328:G338" si="31">(C75/C74-1)*100</f>
        <v>8.6035318871791269</v>
      </c>
      <c r="D328" s="86">
        <f t="shared" si="31"/>
        <v>15.240000000000009</v>
      </c>
      <c r="E328" s="86">
        <f t="shared" si="31"/>
        <v>1.0999999999999899</v>
      </c>
      <c r="F328" s="86">
        <f t="shared" si="31"/>
        <v>1.2000000000000011</v>
      </c>
      <c r="G328" s="86">
        <f t="shared" si="31"/>
        <v>5.9999999999999831</v>
      </c>
    </row>
    <row r="329" spans="1:7" ht="13.5" hidden="1" customHeight="1">
      <c r="A329" s="72"/>
      <c r="B329" s="83" t="s">
        <v>14</v>
      </c>
      <c r="C329" s="86">
        <f t="shared" si="31"/>
        <v>10.576223356617231</v>
      </c>
      <c r="D329" s="86">
        <f t="shared" si="31"/>
        <v>16.300000000000026</v>
      </c>
      <c r="E329" s="86">
        <f t="shared" si="31"/>
        <v>2.000000000000024</v>
      </c>
      <c r="F329" s="86">
        <f t="shared" si="31"/>
        <v>1.8999999999999906</v>
      </c>
      <c r="G329" s="86">
        <f t="shared" si="31"/>
        <v>16.000000000000014</v>
      </c>
    </row>
    <row r="330" spans="1:7" ht="13.5" hidden="1" customHeight="1">
      <c r="A330" s="72"/>
      <c r="B330" s="83" t="s">
        <v>15</v>
      </c>
      <c r="C330" s="86">
        <f t="shared" si="31"/>
        <v>-19.781153238130813</v>
      </c>
      <c r="D330" s="86">
        <f t="shared" si="31"/>
        <v>-33.5</v>
      </c>
      <c r="E330" s="86">
        <f t="shared" si="31"/>
        <v>2.4999999999999911</v>
      </c>
      <c r="F330" s="86">
        <f t="shared" si="31"/>
        <v>2.2000000000000242</v>
      </c>
      <c r="G330" s="86">
        <f t="shared" si="31"/>
        <v>-24.79999999999999</v>
      </c>
    </row>
    <row r="331" spans="1:7" ht="13.5" hidden="1" customHeight="1">
      <c r="A331" s="72"/>
      <c r="B331" s="83" t="s">
        <v>16</v>
      </c>
      <c r="C331" s="86">
        <f t="shared" si="31"/>
        <v>16.231191614721109</v>
      </c>
      <c r="D331" s="86">
        <f t="shared" si="31"/>
        <v>30.799999999999983</v>
      </c>
      <c r="E331" s="86">
        <f t="shared" si="31"/>
        <v>0.70000000000001172</v>
      </c>
      <c r="F331" s="86">
        <f t="shared" si="31"/>
        <v>0.80000000000000071</v>
      </c>
      <c r="G331" s="86">
        <f t="shared" si="31"/>
        <v>22.499999999999986</v>
      </c>
    </row>
    <row r="332" spans="1:7" ht="13.5" hidden="1" customHeight="1">
      <c r="A332" s="72"/>
      <c r="B332" s="83" t="s">
        <v>17</v>
      </c>
      <c r="C332" s="86">
        <f t="shared" si="31"/>
        <v>-1.879448958483465</v>
      </c>
      <c r="D332" s="86">
        <f t="shared" si="31"/>
        <v>-4.7013687257704611</v>
      </c>
      <c r="E332" s="86">
        <f t="shared" si="31"/>
        <v>2.2839756586800819</v>
      </c>
      <c r="F332" s="86">
        <f t="shared" si="31"/>
        <v>2.0229861035866215</v>
      </c>
      <c r="G332" s="86">
        <f t="shared" si="31"/>
        <v>-3.7787938009377853</v>
      </c>
    </row>
    <row r="333" spans="1:7" ht="13.5" hidden="1" customHeight="1">
      <c r="A333" s="72"/>
      <c r="B333" s="83" t="s">
        <v>18</v>
      </c>
      <c r="C333" s="86">
        <f t="shared" si="31"/>
        <v>1.4507715608841343</v>
      </c>
      <c r="D333" s="86">
        <f t="shared" si="31"/>
        <v>3.1014807728402927</v>
      </c>
      <c r="E333" s="86">
        <f t="shared" si="31"/>
        <v>0.21569785468495972</v>
      </c>
      <c r="F333" s="86">
        <f t="shared" si="31"/>
        <v>0.38120222841688811</v>
      </c>
      <c r="G333" s="86">
        <f t="shared" si="31"/>
        <v>-3.9255444285776764</v>
      </c>
    </row>
    <row r="334" spans="1:7" ht="13.5" hidden="1" customHeight="1">
      <c r="A334" s="72"/>
      <c r="B334" s="83" t="s">
        <v>27</v>
      </c>
      <c r="C334" s="86">
        <f t="shared" si="31"/>
        <v>7.1079439365827835</v>
      </c>
      <c r="D334" s="86">
        <f t="shared" si="31"/>
        <v>13.199999999992285</v>
      </c>
      <c r="E334" s="86">
        <f t="shared" si="31"/>
        <v>1.8000000002054373</v>
      </c>
      <c r="F334" s="86">
        <f t="shared" si="31"/>
        <v>1.5999999999358083</v>
      </c>
      <c r="G334" s="86">
        <f t="shared" si="31"/>
        <v>-6.6999999997474635</v>
      </c>
    </row>
    <row r="335" spans="1:7" ht="13.5" hidden="1" customHeight="1">
      <c r="A335" s="72"/>
      <c r="B335" s="83" t="s">
        <v>20</v>
      </c>
      <c r="C335" s="86">
        <f t="shared" si="31"/>
        <v>-3.6189893488153935</v>
      </c>
      <c r="D335" s="86">
        <f t="shared" si="31"/>
        <v>-4.9000000000000155</v>
      </c>
      <c r="E335" s="86">
        <f t="shared" si="31"/>
        <v>-1.0000000000000009</v>
      </c>
      <c r="F335" s="86">
        <f t="shared" si="31"/>
        <v>-1.19999999999999</v>
      </c>
      <c r="G335" s="86">
        <f t="shared" si="31"/>
        <v>-8.6000000002520274</v>
      </c>
    </row>
    <row r="336" spans="1:7" ht="13.5" hidden="1" customHeight="1">
      <c r="A336" s="72"/>
      <c r="B336" s="83" t="s">
        <v>21</v>
      </c>
      <c r="C336" s="86">
        <f t="shared" si="31"/>
        <v>5.2032345420620407</v>
      </c>
      <c r="D336" s="86">
        <f t="shared" si="31"/>
        <v>8.6000000000000085</v>
      </c>
      <c r="E336" s="86">
        <f t="shared" si="31"/>
        <v>0.50000000000001155</v>
      </c>
      <c r="F336" s="86">
        <f t="shared" si="31"/>
        <v>0.39999999999997815</v>
      </c>
      <c r="G336" s="86">
        <f t="shared" si="31"/>
        <v>7.0000000000000062</v>
      </c>
    </row>
    <row r="337" spans="1:7" ht="13.5" hidden="1" customHeight="1">
      <c r="A337" s="72"/>
      <c r="B337" s="83" t="s">
        <v>22</v>
      </c>
      <c r="C337" s="86">
        <f t="shared" si="31"/>
        <v>-1.6470011126968109</v>
      </c>
      <c r="D337" s="86">
        <f t="shared" si="31"/>
        <v>-2.7999999999999914</v>
      </c>
      <c r="E337" s="86">
        <f t="shared" si="31"/>
        <v>0.29999999999998916</v>
      </c>
      <c r="F337" s="86">
        <f t="shared" si="31"/>
        <v>0.20000000000000018</v>
      </c>
      <c r="G337" s="86">
        <f t="shared" si="31"/>
        <v>-3.1999999999999695</v>
      </c>
    </row>
    <row r="338" spans="1:7" ht="13.5" hidden="1" customHeight="1">
      <c r="A338" s="72"/>
      <c r="B338" s="83" t="s">
        <v>23</v>
      </c>
      <c r="C338" s="86">
        <f t="shared" si="31"/>
        <v>2.709676372028369</v>
      </c>
      <c r="D338" s="86">
        <f t="shared" si="31"/>
        <v>4.6999999999999931</v>
      </c>
      <c r="E338" s="86">
        <f t="shared" si="31"/>
        <v>0.89999999999996749</v>
      </c>
      <c r="F338" s="86">
        <f t="shared" si="31"/>
        <v>0.69999999999998952</v>
      </c>
      <c r="G338" s="86">
        <f t="shared" si="31"/>
        <v>-3.5000000000000364</v>
      </c>
    </row>
    <row r="339" spans="1:7" hidden="1">
      <c r="A339" s="81"/>
      <c r="B339" s="72"/>
      <c r="C339" s="81"/>
      <c r="D339" s="81"/>
      <c r="E339" s="81"/>
      <c r="F339" s="81"/>
      <c r="G339" s="81"/>
    </row>
    <row r="340" spans="1:7" ht="12" hidden="1" customHeight="1">
      <c r="A340" s="73">
        <v>2024</v>
      </c>
      <c r="B340" s="83" t="s">
        <v>12</v>
      </c>
      <c r="C340" s="86">
        <f>(C96/C85-1)*100</f>
        <v>-5.1001641139482468</v>
      </c>
      <c r="D340" s="86">
        <f>(D96/D85-1)*100</f>
        <v>-11.300000000000022</v>
      </c>
      <c r="E340" s="86">
        <f>(E96/E85-1)*100</f>
        <v>0.49999999999998934</v>
      </c>
      <c r="F340" s="86">
        <f>(F96/F85-1)*100</f>
        <v>1.1000000000000121</v>
      </c>
      <c r="G340" s="86">
        <f>(G96/G85-1)*100</f>
        <v>18.099999999999984</v>
      </c>
    </row>
    <row r="341" spans="1:7" ht="12" hidden="1" customHeight="1">
      <c r="A341" s="73"/>
      <c r="B341" s="72" t="s">
        <v>13</v>
      </c>
      <c r="C341" s="86">
        <f>(C97/C96-1)*100</f>
        <v>-1.3846690713336218</v>
      </c>
      <c r="D341" s="86">
        <f t="shared" ref="D341:G341" si="32">(D97/D96-1)*100</f>
        <v>-4.4999999999999822</v>
      </c>
      <c r="E341" s="86">
        <f t="shared" si="32"/>
        <v>2.6000000000000023</v>
      </c>
      <c r="F341" s="86">
        <f t="shared" si="32"/>
        <v>2.8999999999999915</v>
      </c>
      <c r="G341" s="86">
        <f t="shared" si="32"/>
        <v>-2.7000000000000024</v>
      </c>
    </row>
    <row r="342" spans="1:7" ht="12" hidden="1" customHeight="1">
      <c r="A342" s="72"/>
      <c r="B342" s="83" t="s">
        <v>14</v>
      </c>
      <c r="C342" s="86">
        <f>(C98/C97-1)*100</f>
        <v>8.2982185234705454</v>
      </c>
      <c r="D342" s="86">
        <f t="shared" ref="D342:G342" si="33">(D98/D97-1)*100</f>
        <v>12.79999999999999</v>
      </c>
      <c r="E342" s="86">
        <f t="shared" si="33"/>
        <v>2.2999999999999909</v>
      </c>
      <c r="F342" s="86">
        <f t="shared" si="33"/>
        <v>2.0000000000000018</v>
      </c>
      <c r="G342" s="86">
        <f t="shared" si="33"/>
        <v>14.19999999999999</v>
      </c>
    </row>
    <row r="343" spans="1:7" ht="12" hidden="1" customHeight="1">
      <c r="A343" s="72"/>
      <c r="B343" s="83" t="s">
        <v>15</v>
      </c>
      <c r="C343" s="86">
        <f>(C99/C98-1)*100</f>
        <v>-8.201680727223593</v>
      </c>
      <c r="D343" s="86">
        <f t="shared" ref="D343:G343" si="34">(D99/D98-1)*100</f>
        <v>-13.400000000000013</v>
      </c>
      <c r="E343" s="86">
        <f t="shared" si="34"/>
        <v>1.2999999999999901</v>
      </c>
      <c r="F343" s="86">
        <f t="shared" si="34"/>
        <v>0.39999999999997815</v>
      </c>
      <c r="G343" s="86">
        <f t="shared" si="34"/>
        <v>-21.199999999999996</v>
      </c>
    </row>
    <row r="344" spans="1:7" ht="12" hidden="1" customHeight="1">
      <c r="A344" s="72"/>
      <c r="B344" s="83" t="s">
        <v>16</v>
      </c>
      <c r="C344" s="86">
        <f t="shared" ref="C344:G344" si="35">(C100/C99-1)*100</f>
        <v>8.7553076386430728</v>
      </c>
      <c r="D344" s="86">
        <f t="shared" si="35"/>
        <v>14.900000000000002</v>
      </c>
      <c r="E344" s="86">
        <f t="shared" si="35"/>
        <v>0.50000000000001155</v>
      </c>
      <c r="F344" s="86">
        <f t="shared" si="35"/>
        <v>0.9000000000000119</v>
      </c>
      <c r="G344" s="86">
        <f t="shared" si="35"/>
        <v>17.199999999999992</v>
      </c>
    </row>
    <row r="345" spans="1:7" ht="12" hidden="1" customHeight="1">
      <c r="A345" s="72"/>
      <c r="B345" s="83" t="s">
        <v>17</v>
      </c>
      <c r="C345" s="86">
        <f t="shared" ref="C345:G345" si="36">(C101/C100-1)*100</f>
        <v>-9.4378008566283746</v>
      </c>
      <c r="D345" s="86">
        <f t="shared" si="36"/>
        <v>-17.199999999999992</v>
      </c>
      <c r="E345" s="86">
        <f t="shared" si="36"/>
        <v>-0.30000000000000027</v>
      </c>
      <c r="F345" s="86">
        <f t="shared" si="36"/>
        <v>-0.50000000000002265</v>
      </c>
      <c r="G345" s="86">
        <f t="shared" si="36"/>
        <v>-2.7999999999999914</v>
      </c>
    </row>
    <row r="346" spans="1:7" ht="12" hidden="1" customHeight="1">
      <c r="A346" s="72"/>
      <c r="B346" s="83" t="s">
        <v>18</v>
      </c>
      <c r="C346" s="86">
        <f t="shared" ref="C346:G346" si="37">(C102/C101-1)*100</f>
        <v>11.636139599651463</v>
      </c>
      <c r="D346" s="86">
        <f t="shared" si="37"/>
        <v>21.70000000000001</v>
      </c>
      <c r="E346" s="86">
        <f t="shared" si="37"/>
        <v>0.69999999999996732</v>
      </c>
      <c r="F346" s="86">
        <f t="shared" si="37"/>
        <v>0.80000000000000071</v>
      </c>
      <c r="G346" s="86">
        <f t="shared" si="37"/>
        <v>12.400000000000011</v>
      </c>
    </row>
    <row r="347" spans="1:7" ht="12" hidden="1" customHeight="1">
      <c r="A347" s="72"/>
      <c r="B347" s="83" t="s">
        <v>19</v>
      </c>
      <c r="C347" s="86">
        <f t="shared" ref="C347:G347" si="38">(C103/C102-1)*100</f>
        <v>-0.63842138260312709</v>
      </c>
      <c r="D347" s="86">
        <f t="shared" si="38"/>
        <v>-1.1400000000000077</v>
      </c>
      <c r="E347" s="86">
        <f t="shared" si="38"/>
        <v>0.40000000000002256</v>
      </c>
      <c r="F347" s="86">
        <f t="shared" si="38"/>
        <v>0.60000000000000053</v>
      </c>
      <c r="G347" s="86">
        <f t="shared" si="38"/>
        <v>-3.8999999999999924</v>
      </c>
    </row>
    <row r="348" spans="1:7" ht="12" hidden="1" customHeight="1">
      <c r="A348" s="72"/>
      <c r="B348" s="83" t="s">
        <v>20</v>
      </c>
      <c r="C348" s="86">
        <f t="shared" ref="C348:G348" si="39">(C104/C103-1)*100</f>
        <v>-8.3469778445716578</v>
      </c>
      <c r="D348" s="86">
        <f t="shared" si="39"/>
        <v>-14.32</v>
      </c>
      <c r="E348" s="86">
        <f t="shared" si="39"/>
        <v>-1.3000000000000012</v>
      </c>
      <c r="F348" s="86">
        <f t="shared" si="39"/>
        <v>-1.2109999999999843</v>
      </c>
      <c r="G348" s="86">
        <f t="shared" si="39"/>
        <v>-5.1999999999999824</v>
      </c>
    </row>
    <row r="349" spans="1:7" ht="12" hidden="1" customHeight="1">
      <c r="A349" s="72"/>
      <c r="B349" s="83" t="s">
        <v>21</v>
      </c>
      <c r="C349" s="86">
        <f t="shared" ref="C349:G349" si="40">(C105/C104-1)*100</f>
        <v>9.1390606851127423</v>
      </c>
      <c r="D349" s="86">
        <f t="shared" si="40"/>
        <v>16.409999999999989</v>
      </c>
      <c r="E349" s="86">
        <f t="shared" si="40"/>
        <v>1.0999999999999677</v>
      </c>
      <c r="F349" s="86">
        <f t="shared" si="40"/>
        <v>1.6000000000000014</v>
      </c>
      <c r="G349" s="86">
        <f t="shared" si="40"/>
        <v>7.099999999999973</v>
      </c>
    </row>
    <row r="350" spans="1:7" ht="12" hidden="1" customHeight="1">
      <c r="A350" s="72"/>
      <c r="B350" s="83" t="s">
        <v>22</v>
      </c>
      <c r="C350" s="86">
        <f t="shared" ref="C350:G350" si="41">(C106/C105-1)*100</f>
        <v>-2.8845402701907941</v>
      </c>
      <c r="D350" s="86">
        <f t="shared" si="41"/>
        <v>-3.2899999999999818</v>
      </c>
      <c r="E350" s="86">
        <f t="shared" si="41"/>
        <v>-2.4999999999999911</v>
      </c>
      <c r="F350" s="86">
        <f t="shared" si="41"/>
        <v>-0.9000000000000008</v>
      </c>
      <c r="G350" s="86">
        <f t="shared" si="41"/>
        <v>-8.819999999999995</v>
      </c>
    </row>
    <row r="351" spans="1:7" ht="12" hidden="1" customHeight="1">
      <c r="A351" s="72"/>
      <c r="B351" s="88" t="s">
        <v>23</v>
      </c>
      <c r="C351" s="86">
        <f t="shared" ref="C351:G351" si="42">(C107/C106-1)*100</f>
        <v>8.3047939197686826</v>
      </c>
      <c r="D351" s="86">
        <f t="shared" si="42"/>
        <v>13.419999999999987</v>
      </c>
      <c r="E351" s="86">
        <f t="shared" si="42"/>
        <v>2.4000000000000021</v>
      </c>
      <c r="F351" s="86">
        <f t="shared" si="42"/>
        <v>3.0399999999999983</v>
      </c>
      <c r="G351" s="86">
        <f t="shared" si="42"/>
        <v>2.2699999999999942</v>
      </c>
    </row>
    <row r="352" spans="1:7" ht="12" customHeight="1">
      <c r="A352" s="73">
        <v>2025</v>
      </c>
      <c r="B352" s="88" t="s">
        <v>12</v>
      </c>
      <c r="C352" s="86">
        <f>(C109/C107-1)*100</f>
        <v>-19.351285006339268</v>
      </c>
      <c r="D352" s="86">
        <f t="shared" ref="D352:G352" si="43">(D109/D107-1)*100</f>
        <v>-33.800000000000011</v>
      </c>
      <c r="E352" s="86">
        <f t="shared" si="43"/>
        <v>-2.0400000000000085</v>
      </c>
      <c r="F352" s="86">
        <f t="shared" si="43"/>
        <v>-1.8000000000000016</v>
      </c>
      <c r="G352" s="86">
        <f t="shared" si="43"/>
        <v>-3.1400000000000206</v>
      </c>
    </row>
    <row r="353" spans="1:7" ht="12" customHeight="1">
      <c r="A353" s="73"/>
      <c r="B353" s="88" t="s">
        <v>13</v>
      </c>
      <c r="C353" s="86">
        <f>(C110/C109-1)*100</f>
        <v>10.102408181072953</v>
      </c>
      <c r="D353" s="86">
        <f t="shared" ref="D353:G353" si="44">(D110/D109-1)*100</f>
        <v>23.746000000000002</v>
      </c>
      <c r="E353" s="86">
        <f t="shared" si="44"/>
        <v>-1.7999999999999905</v>
      </c>
      <c r="F353" s="86">
        <f t="shared" si="44"/>
        <v>-2.0999999999999797</v>
      </c>
      <c r="G353" s="86">
        <f t="shared" si="44"/>
        <v>6.5399999999999903</v>
      </c>
    </row>
    <row r="354" spans="1:7" ht="12" customHeight="1">
      <c r="A354" s="73"/>
      <c r="B354" s="83" t="s">
        <v>24</v>
      </c>
      <c r="C354" s="86">
        <f>(C111/C110-1)*100</f>
        <v>9.171402413688611</v>
      </c>
      <c r="D354" s="86">
        <f t="shared" ref="D354:G354" si="45">(D111/D110-1)*100</f>
        <v>14.280000000000005</v>
      </c>
      <c r="E354" s="86">
        <f t="shared" si="45"/>
        <v>3.919999999999968</v>
      </c>
      <c r="F354" s="86">
        <f t="shared" si="45"/>
        <v>3.379999999999983</v>
      </c>
      <c r="G354" s="86">
        <f t="shared" si="45"/>
        <v>6.8799999999999972</v>
      </c>
    </row>
    <row r="355" spans="1:7" ht="12" customHeight="1">
      <c r="A355" s="73"/>
      <c r="B355" s="88" t="s">
        <v>15</v>
      </c>
      <c r="C355" s="86">
        <f>(C112/C111-1)*100</f>
        <v>-8.4044544024688861</v>
      </c>
      <c r="D355" s="86">
        <f t="shared" ref="D355:G355" si="46">(D112/D111-1)*100</f>
        <v>-13.880000000000003</v>
      </c>
      <c r="E355" s="86">
        <f t="shared" si="46"/>
        <v>-0.16999999999999238</v>
      </c>
      <c r="F355" s="86">
        <f t="shared" si="46"/>
        <v>-1.1699999999999933</v>
      </c>
      <c r="G355" s="86">
        <f t="shared" si="46"/>
        <v>-11.760000000000016</v>
      </c>
    </row>
    <row r="356" spans="1:7" ht="12" customHeight="1">
      <c r="A356" s="73"/>
      <c r="B356" s="83" t="s">
        <v>16</v>
      </c>
      <c r="C356" s="86">
        <f t="shared" ref="C356:G356" si="47">(C113/C112-1)*100</f>
        <v>8.1904063765703796</v>
      </c>
      <c r="D356" s="86">
        <f t="shared" si="47"/>
        <v>14.048757625397323</v>
      </c>
      <c r="E356" s="86">
        <f t="shared" si="47"/>
        <v>2.3598851995829895</v>
      </c>
      <c r="F356" s="86">
        <f t="shared" si="47"/>
        <v>0.4830199824351622</v>
      </c>
      <c r="G356" s="86">
        <f t="shared" si="47"/>
        <v>11.855973588688929</v>
      </c>
    </row>
    <row r="357" spans="1:7" ht="12" customHeight="1">
      <c r="A357" s="73"/>
      <c r="B357" s="88" t="s">
        <v>17</v>
      </c>
      <c r="C357" s="86">
        <f t="shared" ref="C357:G357" si="48">(C114/C113-1)*100</f>
        <v>-10.156013284331634</v>
      </c>
      <c r="D357" s="86">
        <f t="shared" si="48"/>
        <v>-19.691969981107814</v>
      </c>
      <c r="E357" s="86">
        <f t="shared" si="48"/>
        <v>1.8428612309017156</v>
      </c>
      <c r="F357" s="86">
        <f t="shared" si="48"/>
        <v>0.36455470981400229</v>
      </c>
      <c r="G357" s="86">
        <f t="shared" si="48"/>
        <v>-3.8255307998194321</v>
      </c>
    </row>
    <row r="358" spans="1:7" ht="12" customHeight="1">
      <c r="A358" s="73"/>
      <c r="B358" s="88" t="s">
        <v>18</v>
      </c>
      <c r="C358" s="86">
        <f t="shared" ref="C358:G358" si="49">(C115/C114-1)*100</f>
        <v>12.570251272246846</v>
      </c>
      <c r="D358" s="86">
        <f t="shared" si="49"/>
        <v>23.839999999999996</v>
      </c>
      <c r="E358" s="86">
        <f t="shared" si="49"/>
        <v>2.0899999999999919</v>
      </c>
      <c r="F358" s="86">
        <f t="shared" si="49"/>
        <v>0.74399999999998911</v>
      </c>
      <c r="G358" s="86">
        <f t="shared" si="49"/>
        <v>12.880000000000003</v>
      </c>
    </row>
    <row r="359" spans="1:7" ht="12" customHeight="1">
      <c r="A359" s="72"/>
      <c r="B359" s="83" t="s">
        <v>19</v>
      </c>
      <c r="C359" s="86">
        <f t="shared" ref="C359:G359" si="50">(C116/C115-1)*100</f>
        <v>1.7216061527078663</v>
      </c>
      <c r="D359" s="86">
        <f t="shared" si="50"/>
        <v>4.1220000000000256</v>
      </c>
      <c r="E359" s="86">
        <f t="shared" si="50"/>
        <v>-0.54770000000000651</v>
      </c>
      <c r="F359" s="86">
        <f t="shared" si="50"/>
        <v>-0.22800000000001708</v>
      </c>
      <c r="G359" s="86">
        <f t="shared" si="50"/>
        <v>-3.6299999999999888</v>
      </c>
    </row>
    <row r="360" spans="1:7" ht="12" customHeight="1">
      <c r="A360" s="72"/>
      <c r="B360" s="88" t="s">
        <v>28</v>
      </c>
      <c r="C360" s="86">
        <f t="shared" ref="C360:G360" si="51">(C117/C116-1)*100</f>
        <v>-8.0416131555041463</v>
      </c>
      <c r="D360" s="86">
        <f t="shared" si="51"/>
        <v>-16.200000000000014</v>
      </c>
      <c r="E360" s="86">
        <f t="shared" si="51"/>
        <v>2.831500000000009</v>
      </c>
      <c r="F360" s="86">
        <f t="shared" si="51"/>
        <v>3.2542999999999989</v>
      </c>
      <c r="G360" s="86">
        <f t="shared" si="51"/>
        <v>-12.317000000000021</v>
      </c>
    </row>
    <row r="361" spans="1:7" ht="12" customHeight="1">
      <c r="A361" s="73"/>
      <c r="B361" s="88" t="s">
        <v>21</v>
      </c>
      <c r="C361" s="86">
        <f t="shared" ref="C361:G361" si="52">(C118/C117-1)*100</f>
        <v>13.145684459237561</v>
      </c>
      <c r="D361" s="86">
        <f t="shared" si="52"/>
        <v>25.116499999999988</v>
      </c>
      <c r="E361" s="86">
        <f t="shared" si="52"/>
        <v>0.6216449999999929</v>
      </c>
      <c r="F361" s="86">
        <f t="shared" si="52"/>
        <v>1.2087699999999924</v>
      </c>
      <c r="G361" s="86">
        <f t="shared" si="52"/>
        <v>10.682229999999993</v>
      </c>
    </row>
    <row r="362" spans="1:7" s="81" customFormat="1" ht="13.5" customHeight="1">
      <c r="A362" s="73"/>
      <c r="B362" s="83" t="s">
        <v>22</v>
      </c>
      <c r="C362" s="86">
        <f t="shared" ref="C362:G362" si="53">(C119/C118-1)*100</f>
        <v>-3.0485100161561252</v>
      </c>
      <c r="D362" s="86">
        <f t="shared" si="53"/>
        <v>-3.7999999999999923</v>
      </c>
      <c r="E362" s="86">
        <f t="shared" si="53"/>
        <v>-2.8646214885418519</v>
      </c>
      <c r="F362" s="86">
        <f t="shared" si="53"/>
        <v>-1.2168399547489606</v>
      </c>
      <c r="G362" s="86">
        <f t="shared" si="53"/>
        <v>-4.9435289298945584</v>
      </c>
    </row>
    <row r="363" spans="1:7" ht="13.5" customHeight="1">
      <c r="A363" s="3"/>
      <c r="B363" s="83" t="s">
        <v>23</v>
      </c>
      <c r="C363" s="86">
        <f t="shared" ref="C363:G363" si="54">(C120/C119-1)*100</f>
        <v>12.56821471584415</v>
      </c>
      <c r="D363" s="86">
        <f t="shared" si="54"/>
        <v>20.457220489443273</v>
      </c>
      <c r="E363" s="86">
        <f t="shared" si="54"/>
        <v>3.3784054622900683</v>
      </c>
      <c r="F363" s="86">
        <f t="shared" si="54"/>
        <v>3.7115194702600274</v>
      </c>
      <c r="G363" s="86">
        <f t="shared" si="54"/>
        <v>5.579248972839479</v>
      </c>
    </row>
    <row r="364" spans="1:7" ht="15" customHeight="1"/>
    <row r="365" spans="1:7" ht="12" customHeight="1">
      <c r="A365" s="73">
        <v>2026</v>
      </c>
      <c r="B365" s="83" t="s">
        <v>12</v>
      </c>
      <c r="C365" s="86">
        <f>(C122/C120-1)*100</f>
        <v>-15.698720645418462</v>
      </c>
      <c r="D365" s="86">
        <f t="shared" ref="D365:G365" si="55">(D122/D120-1)*100</f>
        <v>-27.957220489443301</v>
      </c>
      <c r="E365" s="86">
        <f t="shared" si="55"/>
        <v>-2.4784054622900786</v>
      </c>
      <c r="F365" s="86">
        <f t="shared" si="55"/>
        <v>-2.2115194702600149</v>
      </c>
      <c r="G365" s="86">
        <f t="shared" si="55"/>
        <v>15.879248972839521</v>
      </c>
    </row>
    <row r="366" spans="1:7" ht="12" customHeight="1">
      <c r="A366" s="73"/>
      <c r="B366" s="83" t="s">
        <v>13</v>
      </c>
      <c r="C366" s="86">
        <f>(C123/C122-1)*100</f>
        <v>-11.097583447998005</v>
      </c>
      <c r="D366" s="86">
        <f t="shared" ref="D366:G366" si="56">(D123/D122-1)*100</f>
        <v>-18.529734546886001</v>
      </c>
      <c r="E366" s="86">
        <f t="shared" si="56"/>
        <v>-1.6016702860099929</v>
      </c>
      <c r="F366" s="86">
        <f t="shared" si="56"/>
        <v>-1.6584379571165098</v>
      </c>
      <c r="G366" s="86">
        <f t="shared" si="56"/>
        <v>-19.124394984610017</v>
      </c>
    </row>
    <row r="367" spans="1:7" ht="12" customHeight="1">
      <c r="A367" s="73"/>
      <c r="B367" s="83" t="s">
        <v>163</v>
      </c>
      <c r="C367" s="86">
        <f>(C124/C123-1)*100</f>
        <v>11.646534592583869</v>
      </c>
      <c r="D367" s="86">
        <f t="shared" ref="D367:G367" si="57">(D124/D123-1)*100</f>
        <v>20.629734570576996</v>
      </c>
      <c r="E367" s="86">
        <f t="shared" si="57"/>
        <v>4.1801670286010006</v>
      </c>
      <c r="F367" s="86">
        <f t="shared" si="57"/>
        <v>4.3301670817500026</v>
      </c>
      <c r="G367" s="86">
        <f t="shared" si="57"/>
        <v>6.7439487147100019</v>
      </c>
    </row>
    <row r="368" spans="1:7" ht="12" customHeight="1">
      <c r="A368" s="73"/>
      <c r="B368" s="83" t="s">
        <v>154</v>
      </c>
      <c r="C368" s="86">
        <f>(C125/C124-1)*100</f>
        <v>9.2496707671781522</v>
      </c>
      <c r="D368" s="86">
        <f t="shared" ref="D368:G368" si="58">(D125/D124-1)*100</f>
        <v>16.257220489443291</v>
      </c>
      <c r="E368" s="86">
        <f t="shared" si="58"/>
        <v>-5.6272204894436406E-2</v>
      </c>
      <c r="F368" s="86">
        <f t="shared" si="58"/>
        <v>0.25722048944329945</v>
      </c>
      <c r="G368" s="86">
        <f t="shared" si="58"/>
        <v>21.657220489443297</v>
      </c>
    </row>
    <row r="369" spans="1:7" ht="12" hidden="1" customHeight="1">
      <c r="A369" s="73"/>
      <c r="B369" s="83" t="s">
        <v>155</v>
      </c>
      <c r="C369" s="86">
        <f t="shared" ref="C369:G369" si="59">(C126/C125-1)*100</f>
        <v>-100</v>
      </c>
      <c r="D369" s="86">
        <f t="shared" si="59"/>
        <v>-100</v>
      </c>
      <c r="E369" s="86">
        <f t="shared" si="59"/>
        <v>-100</v>
      </c>
      <c r="F369" s="86">
        <f t="shared" si="59"/>
        <v>-100</v>
      </c>
      <c r="G369" s="86">
        <f t="shared" si="59"/>
        <v>-100</v>
      </c>
    </row>
    <row r="370" spans="1:7" ht="12" hidden="1" customHeight="1">
      <c r="A370" s="73"/>
      <c r="B370" s="83" t="s">
        <v>156</v>
      </c>
      <c r="C370" s="86" t="e">
        <f t="shared" ref="C370:G370" si="60">(C127/C126-1)*100</f>
        <v>#DIV/0!</v>
      </c>
      <c r="D370" s="86" t="e">
        <f t="shared" si="60"/>
        <v>#DIV/0!</v>
      </c>
      <c r="E370" s="86" t="e">
        <f t="shared" si="60"/>
        <v>#DIV/0!</v>
      </c>
      <c r="F370" s="86" t="e">
        <f t="shared" si="60"/>
        <v>#DIV/0!</v>
      </c>
      <c r="G370" s="86" t="e">
        <f t="shared" si="60"/>
        <v>#DIV/0!</v>
      </c>
    </row>
    <row r="371" spans="1:7" ht="12" hidden="1" customHeight="1">
      <c r="A371" s="73"/>
      <c r="B371" s="83" t="s">
        <v>157</v>
      </c>
      <c r="C371" s="86" t="e">
        <f t="shared" ref="C371:G371" si="61">(C128/C127-1)*100</f>
        <v>#DIV/0!</v>
      </c>
      <c r="D371" s="86" t="e">
        <f t="shared" si="61"/>
        <v>#DIV/0!</v>
      </c>
      <c r="E371" s="86" t="e">
        <f t="shared" si="61"/>
        <v>#DIV/0!</v>
      </c>
      <c r="F371" s="86" t="e">
        <f t="shared" si="61"/>
        <v>#DIV/0!</v>
      </c>
      <c r="G371" s="86" t="e">
        <f t="shared" si="61"/>
        <v>#DIV/0!</v>
      </c>
    </row>
    <row r="372" spans="1:7" ht="12" hidden="1" customHeight="1">
      <c r="A372" s="72"/>
      <c r="B372" s="83" t="s">
        <v>158</v>
      </c>
      <c r="C372" s="86" t="e">
        <f t="shared" ref="C372:G372" si="62">(C129/C128-1)*100</f>
        <v>#DIV/0!</v>
      </c>
      <c r="D372" s="86" t="e">
        <f t="shared" si="62"/>
        <v>#DIV/0!</v>
      </c>
      <c r="E372" s="86" t="e">
        <f t="shared" si="62"/>
        <v>#DIV/0!</v>
      </c>
      <c r="F372" s="86" t="e">
        <f t="shared" si="62"/>
        <v>#DIV/0!</v>
      </c>
      <c r="G372" s="86" t="e">
        <f t="shared" si="62"/>
        <v>#DIV/0!</v>
      </c>
    </row>
    <row r="373" spans="1:7" ht="12" hidden="1" customHeight="1">
      <c r="A373" s="72"/>
      <c r="B373" s="83" t="s">
        <v>159</v>
      </c>
      <c r="C373" s="86" t="e">
        <f t="shared" ref="C373:G373" si="63">(C130/C129-1)*100</f>
        <v>#DIV/0!</v>
      </c>
      <c r="D373" s="86" t="e">
        <f t="shared" si="63"/>
        <v>#DIV/0!</v>
      </c>
      <c r="E373" s="86" t="e">
        <f t="shared" si="63"/>
        <v>#DIV/0!</v>
      </c>
      <c r="F373" s="86" t="e">
        <f t="shared" si="63"/>
        <v>#DIV/0!</v>
      </c>
      <c r="G373" s="86" t="e">
        <f t="shared" si="63"/>
        <v>#DIV/0!</v>
      </c>
    </row>
    <row r="374" spans="1:7" ht="12" hidden="1" customHeight="1">
      <c r="A374" s="73"/>
      <c r="B374" s="83" t="s">
        <v>160</v>
      </c>
      <c r="C374" s="86" t="e">
        <f t="shared" ref="C374:G374" si="64">(C131/C130-1)*100</f>
        <v>#DIV/0!</v>
      </c>
      <c r="D374" s="86" t="e">
        <f t="shared" si="64"/>
        <v>#DIV/0!</v>
      </c>
      <c r="E374" s="86" t="e">
        <f t="shared" si="64"/>
        <v>#DIV/0!</v>
      </c>
      <c r="F374" s="86" t="e">
        <f t="shared" si="64"/>
        <v>#DIV/0!</v>
      </c>
      <c r="G374" s="86" t="e">
        <f t="shared" si="64"/>
        <v>#DIV/0!</v>
      </c>
    </row>
    <row r="375" spans="1:7" s="81" customFormat="1" ht="13.5" hidden="1" customHeight="1">
      <c r="A375" s="73"/>
      <c r="B375" s="83" t="s">
        <v>161</v>
      </c>
      <c r="C375" s="86" t="e">
        <f t="shared" ref="C375:G375" si="65">(C132/C131-1)*100</f>
        <v>#DIV/0!</v>
      </c>
      <c r="D375" s="86" t="e">
        <f t="shared" si="65"/>
        <v>#DIV/0!</v>
      </c>
      <c r="E375" s="86" t="e">
        <f t="shared" si="65"/>
        <v>#DIV/0!</v>
      </c>
      <c r="F375" s="86" t="e">
        <f t="shared" si="65"/>
        <v>#DIV/0!</v>
      </c>
      <c r="G375" s="86" t="e">
        <f t="shared" si="65"/>
        <v>#DIV/0!</v>
      </c>
    </row>
    <row r="376" spans="1:7" ht="13.5" hidden="1" customHeight="1">
      <c r="A376" s="3"/>
      <c r="B376" s="83" t="s">
        <v>134</v>
      </c>
      <c r="C376" s="23" t="e">
        <f t="shared" ref="C376:G376" si="66">(C133/C132-1)*100</f>
        <v>#DIV/0!</v>
      </c>
      <c r="D376" s="23" t="e">
        <f t="shared" si="66"/>
        <v>#DIV/0!</v>
      </c>
      <c r="E376" s="23" t="e">
        <f t="shared" si="66"/>
        <v>#DIV/0!</v>
      </c>
      <c r="F376" s="23" t="e">
        <f t="shared" si="66"/>
        <v>#DIV/0!</v>
      </c>
      <c r="G376" s="23" t="e">
        <f t="shared" si="66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261:G261"/>
    <mergeCell ref="H313:K313"/>
    <mergeCell ref="B1:B2"/>
    <mergeCell ref="A4:B4"/>
    <mergeCell ref="A5:B5"/>
    <mergeCell ref="A6:B6"/>
    <mergeCell ref="A8:G8"/>
    <mergeCell ref="A135:G135"/>
  </mergeCells>
  <printOptions horizontalCentered="1"/>
  <pageMargins left="0.39370078740157483" right="0.39370078740157483" top="0.39370078740157483" bottom="0" header="0.31496062992125984" footer="0"/>
  <pageSetup paperSize="9" scale="61" firstPageNumber="34" fitToWidth="0" orientation="portrait" useFirstPageNumber="1" r:id="rId1"/>
  <headerFooter>
    <oddFooter>&amp;C&amp;"Arial,Regular"&amp;18&amp;P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XEV376"/>
  <sheetViews>
    <sheetView showGridLines="0" view="pageBreakPreview" topLeftCell="A90" zoomScaleNormal="100" workbookViewId="0">
      <selection activeCell="C219" sqref="C219"/>
    </sheetView>
  </sheetViews>
  <sheetFormatPr defaultColWidth="9.109375" defaultRowHeight="13.8"/>
  <cols>
    <col min="1" max="1" width="11.44140625" style="2" customWidth="1"/>
    <col min="2" max="2" width="13.6640625" style="2" customWidth="1"/>
    <col min="3" max="3" width="25.109375" style="2" customWidth="1"/>
    <col min="4" max="7" width="25.33203125" style="2" customWidth="1"/>
    <col min="8" max="16384" width="9.109375" style="2"/>
  </cols>
  <sheetData>
    <row r="1" spans="1:7" ht="15" customHeight="1">
      <c r="A1" s="134" t="s">
        <v>0</v>
      </c>
      <c r="B1" s="151">
        <v>9</v>
      </c>
      <c r="C1" s="19" t="s">
        <v>90</v>
      </c>
      <c r="G1" s="1"/>
    </row>
    <row r="2" spans="1:7" ht="15" customHeight="1">
      <c r="A2" s="135" t="s">
        <v>56</v>
      </c>
      <c r="B2" s="151"/>
      <c r="C2" s="20" t="s">
        <v>91</v>
      </c>
      <c r="G2" s="1"/>
    </row>
    <row r="3" spans="1:7" ht="3.6" customHeight="1">
      <c r="B3" s="1"/>
      <c r="C3" s="1"/>
      <c r="D3" s="1"/>
      <c r="E3" s="1"/>
      <c r="F3" s="1"/>
      <c r="G3" s="1"/>
    </row>
    <row r="4" spans="1:7" s="13" customFormat="1" ht="41.4">
      <c r="A4" s="153" t="s">
        <v>125</v>
      </c>
      <c r="B4" s="153"/>
      <c r="C4" s="15" t="s">
        <v>41</v>
      </c>
      <c r="D4" s="14" t="s">
        <v>82</v>
      </c>
      <c r="E4" s="14" t="s">
        <v>83</v>
      </c>
      <c r="F4" s="14" t="s">
        <v>84</v>
      </c>
      <c r="G4" s="14" t="s">
        <v>85</v>
      </c>
    </row>
    <row r="5" spans="1:7" s="13" customFormat="1" ht="27" customHeight="1">
      <c r="A5" s="154" t="s">
        <v>128</v>
      </c>
      <c r="B5" s="154"/>
      <c r="C5" s="17" t="s">
        <v>49</v>
      </c>
      <c r="D5" s="16" t="s">
        <v>86</v>
      </c>
      <c r="E5" s="16" t="s">
        <v>87</v>
      </c>
      <c r="F5" s="16" t="s">
        <v>88</v>
      </c>
      <c r="G5" s="16" t="s">
        <v>89</v>
      </c>
    </row>
    <row r="6" spans="1:7" s="1" customFormat="1" ht="10.95" customHeight="1">
      <c r="A6" s="155" t="s">
        <v>127</v>
      </c>
      <c r="B6" s="155"/>
      <c r="C6" s="22">
        <v>45</v>
      </c>
      <c r="D6" s="22">
        <v>451</v>
      </c>
      <c r="E6" s="22">
        <v>452</v>
      </c>
      <c r="F6" s="22">
        <v>453</v>
      </c>
      <c r="G6" s="22">
        <v>454</v>
      </c>
    </row>
    <row r="7" spans="1:7" s="1" customFormat="1" ht="4.2" customHeight="1">
      <c r="A7" s="21"/>
      <c r="B7" s="21"/>
      <c r="C7" s="22"/>
      <c r="D7" s="22"/>
      <c r="E7" s="22"/>
      <c r="F7" s="22"/>
      <c r="G7" s="22"/>
    </row>
    <row r="8" spans="1:7" s="48" customFormat="1" ht="15.75" customHeight="1">
      <c r="A8" s="152" t="s">
        <v>146</v>
      </c>
      <c r="B8" s="152"/>
      <c r="C8" s="138">
        <v>100</v>
      </c>
      <c r="D8" s="138">
        <v>37.022689540675152</v>
      </c>
      <c r="E8" s="140">
        <v>22.246817930271167</v>
      </c>
      <c r="F8" s="138">
        <v>23.519645821804094</v>
      </c>
      <c r="G8" s="138">
        <v>17.210846707249583</v>
      </c>
    </row>
    <row r="9" spans="1:7" ht="7.2" customHeight="1">
      <c r="A9" s="72"/>
      <c r="B9" s="73"/>
      <c r="C9" s="73"/>
      <c r="D9" s="73"/>
      <c r="E9" s="73"/>
      <c r="F9" s="73"/>
      <c r="G9" s="73"/>
    </row>
    <row r="10" spans="1:7" ht="14.4" hidden="1" customHeight="1">
      <c r="A10" s="73">
        <v>2018</v>
      </c>
      <c r="B10" s="72" t="s">
        <v>12</v>
      </c>
      <c r="C10" s="84">
        <v>97.962270607216595</v>
      </c>
      <c r="D10" s="84">
        <v>88.484032277605706</v>
      </c>
      <c r="E10" s="84">
        <v>104.271149912165</v>
      </c>
      <c r="F10" s="84">
        <v>115.218999696449</v>
      </c>
      <c r="G10" s="84">
        <v>89.391019740665996</v>
      </c>
    </row>
    <row r="11" spans="1:7" ht="14.4" hidden="1" customHeight="1">
      <c r="A11" s="73"/>
      <c r="B11" s="72" t="s">
        <v>13</v>
      </c>
      <c r="C11" s="84">
        <v>92.2687954530913</v>
      </c>
      <c r="D11" s="84">
        <v>85.907066099333093</v>
      </c>
      <c r="E11" s="84">
        <v>95.158924468236705</v>
      </c>
      <c r="F11" s="84">
        <v>103.897419867758</v>
      </c>
      <c r="G11" s="84">
        <v>88.397285378758298</v>
      </c>
    </row>
    <row r="12" spans="1:7" ht="14.4" hidden="1" customHeight="1">
      <c r="A12" s="73"/>
      <c r="B12" s="72" t="s">
        <v>14</v>
      </c>
      <c r="C12" s="84">
        <v>100.481211531699</v>
      </c>
      <c r="D12" s="84">
        <v>100.35225155715401</v>
      </c>
      <c r="E12" s="84">
        <v>96.964329644583003</v>
      </c>
      <c r="F12" s="84">
        <v>103.753409290002</v>
      </c>
      <c r="G12" s="84">
        <v>98.721766243295306</v>
      </c>
    </row>
    <row r="13" spans="1:7" ht="14.4" hidden="1" customHeight="1">
      <c r="A13" s="73"/>
      <c r="B13" s="72" t="s">
        <v>15</v>
      </c>
      <c r="C13" s="84">
        <v>95.693630562807698</v>
      </c>
      <c r="D13" s="84">
        <v>90.960467734508995</v>
      </c>
      <c r="E13" s="84">
        <v>94.705350760069507</v>
      </c>
      <c r="F13" s="84">
        <v>103.52967953752599</v>
      </c>
      <c r="G13" s="84">
        <v>99.366767531463694</v>
      </c>
    </row>
    <row r="14" spans="1:7" ht="14.4" hidden="1" customHeight="1">
      <c r="A14" s="73"/>
      <c r="B14" s="72" t="s">
        <v>16</v>
      </c>
      <c r="C14" s="84">
        <v>99.771740162934194</v>
      </c>
      <c r="D14" s="84">
        <v>89.863795029478098</v>
      </c>
      <c r="E14" s="84">
        <v>110.871654037868</v>
      </c>
      <c r="F14" s="84">
        <v>108.271118967015</v>
      </c>
      <c r="G14" s="84">
        <v>105.74289447462</v>
      </c>
    </row>
    <row r="15" spans="1:7" ht="14.4" hidden="1" customHeight="1">
      <c r="A15" s="73"/>
      <c r="B15" s="72" t="s">
        <v>17</v>
      </c>
      <c r="C15" s="84">
        <v>108.963089049231</v>
      </c>
      <c r="D15" s="84">
        <v>107.38057076996</v>
      </c>
      <c r="E15" s="84">
        <v>117.937393037655</v>
      </c>
      <c r="F15" s="84">
        <v>109.453641870501</v>
      </c>
      <c r="G15" s="84">
        <v>100.859565935513</v>
      </c>
    </row>
    <row r="16" spans="1:7" ht="14.4" hidden="1" customHeight="1">
      <c r="A16" s="73"/>
      <c r="B16" s="72" t="s">
        <v>18</v>
      </c>
      <c r="C16" s="84">
        <v>114.082268864486</v>
      </c>
      <c r="D16" s="84">
        <v>115.592741642764</v>
      </c>
      <c r="E16" s="84">
        <v>107.91563726835</v>
      </c>
      <c r="F16" s="84">
        <v>117.138822357194</v>
      </c>
      <c r="G16" s="84">
        <v>109.800277497392</v>
      </c>
    </row>
    <row r="17" spans="1:7" ht="14.4" hidden="1" customHeight="1">
      <c r="A17" s="73"/>
      <c r="B17" s="72" t="s">
        <v>19</v>
      </c>
      <c r="C17" s="84">
        <v>109.770494241649</v>
      </c>
      <c r="D17" s="84">
        <v>107.073939838551</v>
      </c>
      <c r="E17" s="84">
        <v>114.05976860894999</v>
      </c>
      <c r="F17" s="84">
        <v>113.608482887975</v>
      </c>
      <c r="G17" s="84">
        <v>105.868758738803</v>
      </c>
    </row>
    <row r="18" spans="1:7" ht="14.4" hidden="1" customHeight="1">
      <c r="A18" s="73"/>
      <c r="B18" s="72" t="s">
        <v>20</v>
      </c>
      <c r="C18" s="84">
        <v>93.259874629619404</v>
      </c>
      <c r="D18" s="84">
        <v>76.575322170725798</v>
      </c>
      <c r="E18" s="84">
        <v>105.341845686703</v>
      </c>
      <c r="F18" s="84">
        <v>111.11419856738</v>
      </c>
      <c r="G18" s="84">
        <v>105.35529617802101</v>
      </c>
    </row>
    <row r="19" spans="1:7" ht="14.4" hidden="1" customHeight="1">
      <c r="A19" s="73"/>
      <c r="B19" s="72" t="s">
        <v>21</v>
      </c>
      <c r="C19" s="84">
        <v>100.39787670645001</v>
      </c>
      <c r="D19" s="84">
        <v>90.134107995953002</v>
      </c>
      <c r="E19" s="84">
        <v>101.30587941307699</v>
      </c>
      <c r="F19" s="84">
        <v>113.609702839091</v>
      </c>
      <c r="G19" s="84">
        <v>112.545041446322</v>
      </c>
    </row>
    <row r="20" spans="1:7" ht="14.4" hidden="1" customHeight="1">
      <c r="A20" s="73"/>
      <c r="B20" s="72" t="s">
        <v>22</v>
      </c>
      <c r="C20" s="84">
        <v>101.94064906766</v>
      </c>
      <c r="D20" s="84">
        <v>92.116441139736096</v>
      </c>
      <c r="E20" s="84">
        <v>106.032074519994</v>
      </c>
      <c r="F20" s="84">
        <v>113.890922336082</v>
      </c>
      <c r="G20" s="84">
        <v>110.27569970864501</v>
      </c>
    </row>
    <row r="21" spans="1:7" ht="14.4" hidden="1" customHeight="1">
      <c r="A21" s="73"/>
      <c r="B21" s="72" t="s">
        <v>23</v>
      </c>
      <c r="C21" s="84">
        <v>98.443119493579204</v>
      </c>
      <c r="D21" s="84">
        <v>86.3036555496018</v>
      </c>
      <c r="E21" s="84">
        <v>107.445546176164</v>
      </c>
      <c r="F21" s="84">
        <v>114.77540496300701</v>
      </c>
      <c r="G21" s="84">
        <v>99.260495701670294</v>
      </c>
    </row>
    <row r="22" spans="1:7" hidden="1">
      <c r="A22" s="73">
        <v>2019</v>
      </c>
      <c r="B22" s="72" t="s">
        <v>12</v>
      </c>
      <c r="C22" s="84">
        <v>103.44347436411999</v>
      </c>
      <c r="D22" s="84">
        <v>93.700557832603494</v>
      </c>
      <c r="E22" s="84">
        <v>106.873936827086</v>
      </c>
      <c r="F22" s="84">
        <v>122.083320648876</v>
      </c>
      <c r="G22" s="84">
        <v>97.189028185821002</v>
      </c>
    </row>
    <row r="23" spans="1:7" hidden="1">
      <c r="A23" s="122"/>
      <c r="B23" s="72" t="s">
        <v>13</v>
      </c>
      <c r="C23" s="84">
        <v>95.801948995977895</v>
      </c>
      <c r="D23" s="84">
        <v>86.608786695142996</v>
      </c>
      <c r="E23" s="84">
        <v>97.619432094783804</v>
      </c>
      <c r="F23" s="84">
        <v>111.22268164926101</v>
      </c>
      <c r="G23" s="84">
        <v>96.984427735272803</v>
      </c>
    </row>
    <row r="24" spans="1:7" hidden="1">
      <c r="A24" s="122"/>
      <c r="B24" s="72" t="s">
        <v>14</v>
      </c>
      <c r="C24" s="84">
        <v>104.37191236011</v>
      </c>
      <c r="D24" s="84">
        <v>102.53924054058101</v>
      </c>
      <c r="E24" s="84">
        <v>99.596543148983301</v>
      </c>
      <c r="F24" s="84">
        <v>110.96734358935601</v>
      </c>
      <c r="G24" s="84">
        <v>104.204129798355</v>
      </c>
    </row>
    <row r="25" spans="1:7" hidden="1">
      <c r="A25" s="122"/>
      <c r="B25" s="72" t="s">
        <v>15</v>
      </c>
      <c r="C25" s="84">
        <v>99.090047687695304</v>
      </c>
      <c r="D25" s="84">
        <v>92.811648631858503</v>
      </c>
      <c r="E25" s="84">
        <v>95.620427536062905</v>
      </c>
      <c r="F25" s="84">
        <v>110.467182236486</v>
      </c>
      <c r="G25" s="84">
        <v>105.030417308956</v>
      </c>
    </row>
    <row r="26" spans="1:7" hidden="1">
      <c r="A26" s="122"/>
      <c r="B26" s="72" t="s">
        <v>16</v>
      </c>
      <c r="C26" s="84">
        <v>108.889392689177</v>
      </c>
      <c r="D26" s="84">
        <v>102.79961951061701</v>
      </c>
      <c r="E26" s="84">
        <v>112.234710573478</v>
      </c>
      <c r="F26" s="84">
        <v>116.195781173829</v>
      </c>
      <c r="G26" s="84">
        <v>112.98842801785599</v>
      </c>
    </row>
    <row r="27" spans="1:7" hidden="1">
      <c r="A27" s="122"/>
      <c r="B27" s="72" t="s">
        <v>30</v>
      </c>
      <c r="C27" s="84">
        <v>108.83542569370501</v>
      </c>
      <c r="D27" s="84">
        <v>99.344406677320094</v>
      </c>
      <c r="E27" s="84">
        <v>124.365942144871</v>
      </c>
      <c r="F27" s="84">
        <v>117.875945590063</v>
      </c>
      <c r="G27" s="84">
        <v>105.08826535774701</v>
      </c>
    </row>
    <row r="28" spans="1:7" hidden="1">
      <c r="A28" s="122"/>
      <c r="B28" s="72" t="s">
        <v>31</v>
      </c>
      <c r="C28" s="84">
        <v>114.471412951</v>
      </c>
      <c r="D28" s="84">
        <v>109.84100219283</v>
      </c>
      <c r="E28" s="84">
        <v>112.774957448579</v>
      </c>
      <c r="F28" s="84">
        <v>124.085806545729</v>
      </c>
      <c r="G28" s="84">
        <v>114.693573736261</v>
      </c>
    </row>
    <row r="29" spans="1:7" hidden="1">
      <c r="A29" s="73"/>
      <c r="B29" s="72" t="s">
        <v>27</v>
      </c>
      <c r="C29" s="84">
        <v>111.30938375976</v>
      </c>
      <c r="D29" s="84">
        <v>105.960548695977</v>
      </c>
      <c r="E29" s="84">
        <v>119.250407335924</v>
      </c>
      <c r="F29" s="84">
        <v>117.894033353173</v>
      </c>
      <c r="G29" s="84">
        <v>106.94646182763201</v>
      </c>
    </row>
    <row r="30" spans="1:7" hidden="1">
      <c r="A30" s="73"/>
      <c r="B30" s="72" t="s">
        <v>28</v>
      </c>
      <c r="C30" s="84">
        <v>97.458277317769003</v>
      </c>
      <c r="D30" s="84">
        <v>80.718971171518504</v>
      </c>
      <c r="E30" s="84">
        <v>110.296148172389</v>
      </c>
      <c r="F30" s="84">
        <v>115.74909257199801</v>
      </c>
      <c r="G30" s="84">
        <v>107.644232553047</v>
      </c>
    </row>
    <row r="31" spans="1:7" hidden="1">
      <c r="A31" s="73"/>
      <c r="B31" s="72" t="s">
        <v>29</v>
      </c>
      <c r="C31" s="84">
        <v>103.72601820298701</v>
      </c>
      <c r="D31" s="84">
        <v>93.477571908456696</v>
      </c>
      <c r="E31" s="84">
        <v>104.39016998042101</v>
      </c>
      <c r="F31" s="84">
        <v>117.53445825288399</v>
      </c>
      <c r="G31" s="84">
        <v>114.81152717831</v>
      </c>
    </row>
    <row r="32" spans="1:7" hidden="1">
      <c r="A32" s="79"/>
      <c r="B32" s="81" t="s">
        <v>22</v>
      </c>
      <c r="C32" s="84">
        <v>105.24443675408401</v>
      </c>
      <c r="D32" s="84">
        <v>94.382379820601301</v>
      </c>
      <c r="E32" s="84">
        <v>109.551357457175</v>
      </c>
      <c r="F32" s="84">
        <v>119.262314131141</v>
      </c>
      <c r="G32" s="84">
        <v>112.965717327767</v>
      </c>
    </row>
    <row r="33" spans="1:7" hidden="1">
      <c r="A33" s="79"/>
      <c r="B33" s="81" t="s">
        <v>23</v>
      </c>
      <c r="C33" s="84">
        <v>102.784185002736</v>
      </c>
      <c r="D33" s="84">
        <v>90.567573249760599</v>
      </c>
      <c r="E33" s="84">
        <v>110.29056253561301</v>
      </c>
      <c r="F33" s="84">
        <v>120.365269611465</v>
      </c>
      <c r="G33" s="84">
        <v>103.338349410197</v>
      </c>
    </row>
    <row r="34" spans="1:7" ht="14.4" hidden="1" customHeight="1">
      <c r="A34" s="73"/>
      <c r="B34" s="81"/>
      <c r="C34" s="84"/>
      <c r="D34" s="84"/>
      <c r="E34" s="84"/>
      <c r="F34" s="84"/>
      <c r="G34" s="84"/>
    </row>
    <row r="35" spans="1:7" ht="13.5" hidden="1" customHeight="1">
      <c r="A35" s="73">
        <v>2020</v>
      </c>
      <c r="B35" s="82" t="s">
        <v>12</v>
      </c>
      <c r="C35" s="84">
        <v>104.34796187113299</v>
      </c>
      <c r="D35" s="84">
        <v>93.184276231772998</v>
      </c>
      <c r="E35" s="84">
        <v>109.001835106279</v>
      </c>
      <c r="F35" s="84">
        <v>124.324635826245</v>
      </c>
      <c r="G35" s="84">
        <v>99.259473367885903</v>
      </c>
    </row>
    <row r="36" spans="1:7" ht="13.5" hidden="1" customHeight="1">
      <c r="A36" s="72"/>
      <c r="B36" s="83" t="s">
        <v>13</v>
      </c>
      <c r="C36" s="84">
        <v>99.262834587351307</v>
      </c>
      <c r="D36" s="84">
        <v>89.837238668834999</v>
      </c>
      <c r="E36" s="84">
        <v>100.515463840785</v>
      </c>
      <c r="F36" s="84">
        <v>115.020659332788</v>
      </c>
      <c r="G36" s="84">
        <v>101.51631084826499</v>
      </c>
    </row>
    <row r="37" spans="1:7" ht="13.5" hidden="1" customHeight="1">
      <c r="A37" s="72"/>
      <c r="B37" s="83" t="s">
        <v>14</v>
      </c>
      <c r="C37" s="84">
        <v>89.327828692487699</v>
      </c>
      <c r="D37" s="84">
        <v>82.292852344812005</v>
      </c>
      <c r="E37" s="84">
        <v>88.766338954521899</v>
      </c>
      <c r="F37" s="84">
        <v>101.423231484246</v>
      </c>
      <c r="G37" s="84">
        <v>92.483143429978</v>
      </c>
    </row>
    <row r="38" spans="1:7" ht="13.5" hidden="1" customHeight="1">
      <c r="A38" s="72"/>
      <c r="B38" s="83" t="s">
        <v>15</v>
      </c>
      <c r="C38" s="84">
        <v>6.3208238447752203</v>
      </c>
      <c r="D38" s="84">
        <v>5.7053072815090697</v>
      </c>
      <c r="E38" s="84">
        <v>4.6252945157491698</v>
      </c>
      <c r="F38" s="84">
        <v>9.68936644688511</v>
      </c>
      <c r="G38" s="84">
        <v>3.82343674272441</v>
      </c>
    </row>
    <row r="39" spans="1:7" ht="13.5" hidden="1" customHeight="1">
      <c r="A39" s="72"/>
      <c r="B39" s="83" t="s">
        <v>16</v>
      </c>
      <c r="C39" s="84">
        <v>54.5683852290964</v>
      </c>
      <c r="D39" s="84">
        <v>38.817012786318898</v>
      </c>
      <c r="E39" s="84">
        <v>67.607801681278801</v>
      </c>
      <c r="F39" s="84">
        <v>64.536922970270695</v>
      </c>
      <c r="G39" s="84">
        <v>79.265014455129005</v>
      </c>
    </row>
    <row r="40" spans="1:7" ht="13.5" hidden="1" customHeight="1">
      <c r="A40" s="72"/>
      <c r="B40" s="83" t="s">
        <v>30</v>
      </c>
      <c r="C40" s="84">
        <v>103.778872984917</v>
      </c>
      <c r="D40" s="84">
        <v>101.00477823843001</v>
      </c>
      <c r="E40" s="84">
        <v>105.26810451765</v>
      </c>
      <c r="F40" s="84">
        <v>106.72424790073001</v>
      </c>
      <c r="G40" s="84">
        <v>106.480440904294</v>
      </c>
    </row>
    <row r="41" spans="1:7" ht="13.5" hidden="1" customHeight="1">
      <c r="A41" s="72"/>
      <c r="B41" s="83" t="s">
        <v>31</v>
      </c>
      <c r="C41" s="84">
        <v>116.543537723458</v>
      </c>
      <c r="D41" s="84">
        <v>118.194249065468</v>
      </c>
      <c r="E41" s="84">
        <v>105.446647448896</v>
      </c>
      <c r="F41" s="84">
        <v>120.232606738122</v>
      </c>
      <c r="G41" s="84">
        <v>117.66510102075701</v>
      </c>
    </row>
    <row r="42" spans="1:7" ht="13.5" hidden="1" customHeight="1">
      <c r="A42" s="72"/>
      <c r="B42" s="83" t="s">
        <v>27</v>
      </c>
      <c r="C42" s="84">
        <v>112.274277004349</v>
      </c>
      <c r="D42" s="84">
        <v>110.694792354821</v>
      </c>
      <c r="E42" s="84">
        <v>115.042808718861</v>
      </c>
      <c r="F42" s="84">
        <v>114.69572892706999</v>
      </c>
      <c r="G42" s="84">
        <v>109.127052897501</v>
      </c>
    </row>
    <row r="43" spans="1:7" ht="13.5" hidden="1" customHeight="1">
      <c r="A43" s="72"/>
      <c r="B43" s="83" t="s">
        <v>20</v>
      </c>
      <c r="C43" s="84">
        <v>112.195746837526</v>
      </c>
      <c r="D43" s="84">
        <v>113.788661332785</v>
      </c>
      <c r="E43" s="84">
        <v>105.81000007830499</v>
      </c>
      <c r="F43" s="84">
        <v>111.78614198654</v>
      </c>
      <c r="G43" s="84">
        <v>115.791940984362</v>
      </c>
    </row>
    <row r="44" spans="1:7" ht="13.5" hidden="1" customHeight="1">
      <c r="A44" s="72"/>
      <c r="B44" s="83" t="s">
        <v>21</v>
      </c>
      <c r="C44" s="84">
        <v>105.44399265317099</v>
      </c>
      <c r="D44" s="84">
        <v>102.09513097803899</v>
      </c>
      <c r="E44" s="84">
        <v>98.692530802067694</v>
      </c>
      <c r="F44" s="84">
        <v>111.34781169681099</v>
      </c>
      <c r="G44" s="84">
        <v>116.302183726777</v>
      </c>
    </row>
    <row r="45" spans="1:7" ht="13.5" hidden="1" customHeight="1">
      <c r="A45" s="72"/>
      <c r="B45" s="83" t="s">
        <v>22</v>
      </c>
      <c r="C45" s="84">
        <v>106.32674778221499</v>
      </c>
      <c r="D45" s="84">
        <v>104.708724313727</v>
      </c>
      <c r="E45" s="84">
        <v>98.237537797891093</v>
      </c>
      <c r="F45" s="84">
        <v>109.445945029293</v>
      </c>
      <c r="G45" s="84">
        <v>118.164051390816</v>
      </c>
    </row>
    <row r="46" spans="1:7" ht="13.5" hidden="1" customHeight="1">
      <c r="A46" s="73"/>
      <c r="B46" s="83" t="s">
        <v>23</v>
      </c>
      <c r="C46" s="84">
        <v>117.941176470588</v>
      </c>
      <c r="D46" s="84">
        <v>123.844396954617</v>
      </c>
      <c r="E46" s="84">
        <v>105.85520558456101</v>
      </c>
      <c r="F46" s="84">
        <v>117.039946494487</v>
      </c>
      <c r="G46" s="84">
        <v>114.72590999093001</v>
      </c>
    </row>
    <row r="47" spans="1:7" ht="15" hidden="1" customHeight="1">
      <c r="A47" s="73"/>
      <c r="B47" s="83"/>
      <c r="C47" s="84"/>
      <c r="D47" s="84"/>
      <c r="E47" s="84"/>
      <c r="F47" s="84"/>
      <c r="G47" s="84"/>
    </row>
    <row r="48" spans="1:7" ht="13.5" hidden="1" customHeight="1">
      <c r="A48" s="73">
        <v>2021</v>
      </c>
      <c r="B48" s="82" t="s">
        <v>12</v>
      </c>
      <c r="C48" s="84">
        <v>94.577030212786298</v>
      </c>
      <c r="D48" s="84">
        <v>81.742315512737093</v>
      </c>
      <c r="E48" s="84">
        <v>98.047778593576297</v>
      </c>
      <c r="F48" s="84">
        <v>111.342053066516</v>
      </c>
      <c r="G48" s="84">
        <v>105.735922982364</v>
      </c>
    </row>
    <row r="49" spans="1:7" ht="13.5" hidden="1" customHeight="1">
      <c r="A49" s="73"/>
      <c r="B49" s="83" t="s">
        <v>13</v>
      </c>
      <c r="C49" s="84">
        <v>98.1589652007995</v>
      </c>
      <c r="D49" s="84">
        <v>93.238808682185905</v>
      </c>
      <c r="E49" s="84">
        <v>93.651606168436899</v>
      </c>
      <c r="F49" s="84">
        <v>109.10283495675399</v>
      </c>
      <c r="G49" s="84">
        <v>100.861422892818</v>
      </c>
    </row>
    <row r="50" spans="1:7" ht="13.5" hidden="1" customHeight="1">
      <c r="A50" s="72"/>
      <c r="B50" s="83" t="s">
        <v>24</v>
      </c>
      <c r="C50" s="84">
        <v>124.296213950216</v>
      </c>
      <c r="D50" s="84">
        <v>132.959274590402</v>
      </c>
      <c r="E50" s="84">
        <v>96.208458412303202</v>
      </c>
      <c r="F50" s="84">
        <v>110.251392063918</v>
      </c>
      <c r="G50" s="84">
        <v>161.552583135085</v>
      </c>
    </row>
    <row r="51" spans="1:7" ht="13.5" hidden="1" customHeight="1">
      <c r="A51" s="72"/>
      <c r="B51" s="83" t="s">
        <v>15</v>
      </c>
      <c r="C51" s="84">
        <v>112.939352050848</v>
      </c>
      <c r="D51" s="84">
        <v>121.947477087252</v>
      </c>
      <c r="E51" s="84">
        <v>90.789123026541503</v>
      </c>
      <c r="F51" s="84">
        <v>105.056416250041</v>
      </c>
      <c r="G51" s="84">
        <v>125.738115576393</v>
      </c>
    </row>
    <row r="52" spans="1:7" ht="13.5" hidden="1" customHeight="1">
      <c r="A52" s="72"/>
      <c r="B52" s="83" t="s">
        <v>130</v>
      </c>
      <c r="C52" s="84">
        <v>90.649969962654097</v>
      </c>
      <c r="D52" s="84">
        <v>83.450756649705497</v>
      </c>
      <c r="E52" s="84">
        <v>88.706335243524194</v>
      </c>
      <c r="F52" s="84">
        <v>102.099703694187</v>
      </c>
      <c r="G52" s="84">
        <v>98.062075184039898</v>
      </c>
    </row>
    <row r="53" spans="1:7" ht="13.5" hidden="1" customHeight="1">
      <c r="A53" s="72"/>
      <c r="B53" s="83" t="s">
        <v>131</v>
      </c>
      <c r="C53" s="84">
        <v>7.4592753531587501</v>
      </c>
      <c r="D53" s="84">
        <v>4.6485505693211202</v>
      </c>
      <c r="E53" s="84">
        <v>10.0075777334969</v>
      </c>
      <c r="F53" s="84">
        <v>12.466534345806201</v>
      </c>
      <c r="G53" s="84">
        <v>4.1812038480575398</v>
      </c>
    </row>
    <row r="54" spans="1:7" ht="13.5" hidden="1" customHeight="1">
      <c r="A54" s="72"/>
      <c r="B54" s="83" t="s">
        <v>31</v>
      </c>
      <c r="C54" s="84">
        <v>13.798</v>
      </c>
      <c r="D54" s="84">
        <v>17.405061374917899</v>
      </c>
      <c r="E54" s="84">
        <v>11.388223876600099</v>
      </c>
      <c r="F54" s="84">
        <v>14.118269362321699</v>
      </c>
      <c r="G54" s="84">
        <v>8.0320725703188796</v>
      </c>
    </row>
    <row r="55" spans="1:7" ht="13.5" hidden="1" customHeight="1">
      <c r="A55" s="72"/>
      <c r="B55" s="83" t="s">
        <v>19</v>
      </c>
      <c r="C55" s="84">
        <v>46.667912812029201</v>
      </c>
      <c r="D55" s="84">
        <v>44.296503498659298</v>
      </c>
      <c r="E55" s="84">
        <v>56.633107770804997</v>
      </c>
      <c r="F55" s="84">
        <v>59.339340898213898</v>
      </c>
      <c r="G55" s="84">
        <v>12.7892831138715</v>
      </c>
    </row>
    <row r="56" spans="1:7" ht="13.5" hidden="1" customHeight="1">
      <c r="A56" s="72"/>
      <c r="B56" s="83" t="s">
        <v>20</v>
      </c>
      <c r="C56" s="84">
        <v>85.626568067012698</v>
      </c>
      <c r="D56" s="84">
        <v>93.908110002352799</v>
      </c>
      <c r="E56" s="84">
        <v>73.611340869629402</v>
      </c>
      <c r="F56" s="84">
        <v>81.218059428956195</v>
      </c>
      <c r="G56" s="84">
        <v>78.347646068369201</v>
      </c>
    </row>
    <row r="57" spans="1:7" ht="14.4" hidden="1" customHeight="1">
      <c r="A57" s="72"/>
      <c r="B57" s="83" t="s">
        <v>21</v>
      </c>
      <c r="C57" s="84">
        <v>116.58633099319501</v>
      </c>
      <c r="D57" s="84">
        <v>132.76492967917301</v>
      </c>
      <c r="E57" s="84">
        <v>84.373171303088597</v>
      </c>
      <c r="F57" s="84">
        <v>96.068986888947705</v>
      </c>
      <c r="G57" s="84">
        <v>115.61466420361999</v>
      </c>
    </row>
    <row r="58" spans="1:7" ht="14.4" hidden="1" customHeight="1">
      <c r="A58" s="72"/>
      <c r="B58" s="72" t="s">
        <v>22</v>
      </c>
      <c r="C58" s="84">
        <v>110.177022923827</v>
      </c>
      <c r="D58" s="84">
        <v>110.97511732074901</v>
      </c>
      <c r="E58" s="84">
        <v>98.1620774771105</v>
      </c>
      <c r="F58" s="84">
        <v>110.815533697031</v>
      </c>
      <c r="G58" s="84">
        <v>123.28187571006799</v>
      </c>
    </row>
    <row r="59" spans="1:7" ht="14.4" hidden="1" customHeight="1">
      <c r="A59" s="72"/>
      <c r="B59" s="72" t="s">
        <v>23</v>
      </c>
      <c r="C59" s="84">
        <v>121.267908555367</v>
      </c>
      <c r="D59" s="84">
        <v>119.336063691718</v>
      </c>
      <c r="E59" s="84">
        <v>105.88406068683101</v>
      </c>
      <c r="F59" s="84">
        <v>120.505155234543</v>
      </c>
      <c r="G59" s="84">
        <v>154.27977060431601</v>
      </c>
    </row>
    <row r="60" spans="1:7" ht="6" hidden="1" customHeight="1">
      <c r="A60" s="72"/>
      <c r="B60" s="72"/>
      <c r="C60" s="84"/>
      <c r="D60" s="84"/>
      <c r="E60" s="84"/>
      <c r="F60" s="84"/>
      <c r="G60" s="84"/>
    </row>
    <row r="61" spans="1:7" ht="13.5" hidden="1" customHeight="1">
      <c r="A61" s="73">
        <v>2022</v>
      </c>
      <c r="B61" s="82" t="s">
        <v>12</v>
      </c>
      <c r="C61" s="84">
        <v>107.656499584337</v>
      </c>
      <c r="D61" s="84">
        <v>93.969712739787596</v>
      </c>
      <c r="E61" s="84">
        <v>113.455636313448</v>
      </c>
      <c r="F61" s="84">
        <v>133.47609462483501</v>
      </c>
      <c r="G61" s="84">
        <v>98.285513151423601</v>
      </c>
    </row>
    <row r="62" spans="1:7" ht="13.5" hidden="1" customHeight="1">
      <c r="A62" s="73"/>
      <c r="B62" s="85" t="s">
        <v>13</v>
      </c>
      <c r="C62" s="84">
        <v>104.92143775885</v>
      </c>
      <c r="D62" s="84">
        <v>95.256520614763005</v>
      </c>
      <c r="E62" s="84">
        <v>110.09630796135799</v>
      </c>
      <c r="F62" s="84">
        <v>127.546914556658</v>
      </c>
      <c r="G62" s="84">
        <v>93.907356111824498</v>
      </c>
    </row>
    <row r="63" spans="1:7" ht="13.5" hidden="1" customHeight="1">
      <c r="A63" s="72"/>
      <c r="B63" s="85" t="s">
        <v>14</v>
      </c>
      <c r="C63" s="84">
        <v>132.371655676948</v>
      </c>
      <c r="D63" s="84">
        <v>146.64056601263101</v>
      </c>
      <c r="E63" s="84">
        <v>111.826534644012</v>
      </c>
      <c r="F63" s="84">
        <v>130.77401140937201</v>
      </c>
      <c r="G63" s="84">
        <v>124.059940356325</v>
      </c>
    </row>
    <row r="64" spans="1:7" ht="13.5" hidden="1" customHeight="1">
      <c r="A64" s="72"/>
      <c r="B64" s="85" t="s">
        <v>25</v>
      </c>
      <c r="C64" s="84">
        <v>121.12006494440701</v>
      </c>
      <c r="D64" s="84">
        <v>123.38166891530901</v>
      </c>
      <c r="E64" s="84">
        <v>113.192663254321</v>
      </c>
      <c r="F64" s="84">
        <v>134.26838236493199</v>
      </c>
      <c r="G64" s="84">
        <v>130.691754511395</v>
      </c>
    </row>
    <row r="65" spans="1:7" ht="13.5" hidden="1" customHeight="1">
      <c r="A65" s="72"/>
      <c r="B65" s="83" t="s">
        <v>26</v>
      </c>
      <c r="C65" s="84">
        <v>108.383232718111</v>
      </c>
      <c r="D65" s="84">
        <v>101.43631278412801</v>
      </c>
      <c r="E65" s="84">
        <v>113.61805921494501</v>
      </c>
      <c r="F65" s="84">
        <v>134.989118762007</v>
      </c>
      <c r="G65" s="84">
        <v>118.41112476007601</v>
      </c>
    </row>
    <row r="66" spans="1:7" ht="13.5" hidden="1" customHeight="1">
      <c r="A66" s="72"/>
      <c r="B66" s="83" t="s">
        <v>131</v>
      </c>
      <c r="C66" s="84">
        <v>121.57912859867599</v>
      </c>
      <c r="D66" s="84">
        <v>126.82624112728</v>
      </c>
      <c r="E66" s="84">
        <v>116.92961046080499</v>
      </c>
      <c r="F66" s="84">
        <v>137.14332741363199</v>
      </c>
      <c r="G66" s="84">
        <v>125.16113090582</v>
      </c>
    </row>
    <row r="67" spans="1:7" ht="13.5" hidden="1" customHeight="1">
      <c r="A67" s="72"/>
      <c r="B67" s="83" t="s">
        <v>132</v>
      </c>
      <c r="C67" s="84">
        <v>105.840687067026</v>
      </c>
      <c r="D67" s="84">
        <v>98.859814139591506</v>
      </c>
      <c r="E67" s="84">
        <v>118.485575893833</v>
      </c>
      <c r="F67" s="84">
        <v>139.04768093620601</v>
      </c>
      <c r="G67" s="84">
        <v>102.451543931202</v>
      </c>
    </row>
    <row r="68" spans="1:7" ht="13.5" hidden="1" customHeight="1">
      <c r="A68" s="72"/>
      <c r="B68" s="83" t="s">
        <v>133</v>
      </c>
      <c r="C68" s="84">
        <v>125.13993628824799</v>
      </c>
      <c r="D68" s="84">
        <v>130.89601476306299</v>
      </c>
      <c r="E68" s="84">
        <v>116.58987069260699</v>
      </c>
      <c r="F68" s="84">
        <v>135.76765468894101</v>
      </c>
      <c r="G68" s="84">
        <v>106.06254235417801</v>
      </c>
    </row>
    <row r="69" spans="1:7" ht="13.5" hidden="1" customHeight="1">
      <c r="A69" s="72"/>
      <c r="B69" s="83" t="s">
        <v>20</v>
      </c>
      <c r="C69" s="84">
        <v>123.407000751987</v>
      </c>
      <c r="D69" s="84">
        <v>128.63623604679</v>
      </c>
      <c r="E69" s="84">
        <v>117.242120202026</v>
      </c>
      <c r="F69" s="84">
        <v>136.91030781798</v>
      </c>
      <c r="G69" s="84">
        <v>103.96430112206799</v>
      </c>
    </row>
    <row r="70" spans="1:7" ht="14.4" hidden="1" customHeight="1">
      <c r="A70" s="72"/>
      <c r="B70" s="83" t="s">
        <v>21</v>
      </c>
      <c r="C70" s="84">
        <v>117.98175375541599</v>
      </c>
      <c r="D70" s="84">
        <v>117.340014304585</v>
      </c>
      <c r="E70" s="84">
        <v>118.039117083438</v>
      </c>
      <c r="F70" s="84">
        <v>137.82085764701901</v>
      </c>
      <c r="G70" s="84">
        <v>96.610559948080507</v>
      </c>
    </row>
    <row r="71" spans="1:7" ht="14.4" hidden="1" customHeight="1">
      <c r="A71" s="72"/>
      <c r="B71" s="72" t="s">
        <v>22</v>
      </c>
      <c r="C71" s="84">
        <v>121.51145704029599</v>
      </c>
      <c r="D71" s="84">
        <v>124.904357571161</v>
      </c>
      <c r="E71" s="84">
        <v>119.321113655947</v>
      </c>
      <c r="F71" s="84">
        <v>139.901529864053</v>
      </c>
      <c r="G71" s="84">
        <v>91.505108946822503</v>
      </c>
    </row>
    <row r="72" spans="1:7" ht="14.4" hidden="1" customHeight="1">
      <c r="A72" s="72"/>
      <c r="B72" s="72" t="s">
        <v>23</v>
      </c>
      <c r="C72" s="84">
        <v>132.993144159807</v>
      </c>
      <c r="D72" s="84">
        <v>142.33512520406688</v>
      </c>
      <c r="E72" s="84">
        <v>124.98419268563556</v>
      </c>
      <c r="F72" s="84">
        <v>145.12666163166745</v>
      </c>
      <c r="G72" s="84">
        <v>93.680461192607297</v>
      </c>
    </row>
    <row r="73" spans="1:7" ht="14.4" hidden="1" customHeight="1">
      <c r="A73" s="72"/>
      <c r="B73" s="72"/>
      <c r="C73" s="84"/>
      <c r="D73" s="84"/>
      <c r="E73" s="84"/>
      <c r="F73" s="84"/>
      <c r="G73" s="84"/>
    </row>
    <row r="74" spans="1:7" ht="13.5" hidden="1" customHeight="1">
      <c r="A74" s="73">
        <v>2023</v>
      </c>
      <c r="B74" s="72" t="s">
        <v>12</v>
      </c>
      <c r="C74" s="84">
        <v>117.59616906037292</v>
      </c>
      <c r="D74" s="84">
        <v>109.4107846985689</v>
      </c>
      <c r="E74" s="84">
        <v>124.26558050525477</v>
      </c>
      <c r="F74" s="84">
        <v>144.63884694239945</v>
      </c>
      <c r="G74" s="84">
        <v>91.120513404330083</v>
      </c>
    </row>
    <row r="75" spans="1:7" ht="13.5" hidden="1" customHeight="1">
      <c r="A75" s="73"/>
      <c r="B75" s="72" t="s">
        <v>13</v>
      </c>
      <c r="C75" s="84">
        <v>126.86880492927594</v>
      </c>
      <c r="D75" s="84">
        <v>125.73799873520093</v>
      </c>
      <c r="E75" s="84">
        <v>125.26353113753666</v>
      </c>
      <c r="F75" s="84">
        <v>146.48271713047015</v>
      </c>
      <c r="G75" s="84">
        <v>97.242375002166199</v>
      </c>
    </row>
    <row r="76" spans="1:7" ht="13.5" hidden="1" customHeight="1">
      <c r="A76" s="72"/>
      <c r="B76" s="83" t="s">
        <v>14</v>
      </c>
      <c r="C76" s="84">
        <v>139.80441249149825</v>
      </c>
      <c r="D76" s="84">
        <v>146.6719924066258</v>
      </c>
      <c r="E76" s="84">
        <v>127.23881176004447</v>
      </c>
      <c r="F76" s="84">
        <v>149.27394530539127</v>
      </c>
      <c r="G76" s="84">
        <v>113.49361795490323</v>
      </c>
    </row>
    <row r="77" spans="1:7" ht="13.5" hidden="1" customHeight="1">
      <c r="A77" s="72"/>
      <c r="B77" s="83" t="s">
        <v>15</v>
      </c>
      <c r="C77" s="84">
        <v>110.23379820220019</v>
      </c>
      <c r="D77" s="84">
        <v>97.258491508818395</v>
      </c>
      <c r="E77" s="84">
        <v>128.92131601570989</v>
      </c>
      <c r="F77" s="84">
        <v>152.27912837227942</v>
      </c>
      <c r="G77" s="84">
        <v>84.338242438468143</v>
      </c>
    </row>
    <row r="78" spans="1:7" ht="13.5" hidden="1" customHeight="1">
      <c r="A78" s="72"/>
      <c r="B78" s="83" t="s">
        <v>16</v>
      </c>
      <c r="C78" s="84">
        <v>127.85908019674999</v>
      </c>
      <c r="D78" s="84">
        <v>129.48412008535027</v>
      </c>
      <c r="E78" s="84">
        <v>129.56334416946814</v>
      </c>
      <c r="F78" s="84">
        <v>153.71512055283003</v>
      </c>
      <c r="G78" s="84">
        <v>102.75855796945397</v>
      </c>
    </row>
    <row r="79" spans="1:7" ht="13.5" hidden="1" customHeight="1">
      <c r="A79" s="72"/>
      <c r="B79" s="83" t="s">
        <v>17</v>
      </c>
      <c r="C79" s="84">
        <v>125.34664927088386</v>
      </c>
      <c r="D79" s="84">
        <v>125.29660364179006</v>
      </c>
      <c r="E79" s="84">
        <v>132.8280813158504</v>
      </c>
      <c r="F79" s="84">
        <v>156.61987518591684</v>
      </c>
      <c r="G79" s="84">
        <v>98.568063975459637</v>
      </c>
    </row>
    <row r="80" spans="1:7" ht="13.5" hidden="1" customHeight="1">
      <c r="A80" s="72"/>
      <c r="B80" s="83" t="s">
        <v>18</v>
      </c>
      <c r="C80" s="84">
        <v>127.43367098124408</v>
      </c>
      <c r="D80" s="84">
        <v>129.16977225356507</v>
      </c>
      <c r="E80" s="84">
        <v>132.53190126013232</v>
      </c>
      <c r="F80" s="84">
        <v>156.90445349912963</v>
      </c>
      <c r="G80" s="84">
        <v>94.768146827528881</v>
      </c>
    </row>
    <row r="81" spans="1:12" ht="13.5" hidden="1" customHeight="1">
      <c r="A81" s="72"/>
      <c r="B81" s="83" t="s">
        <v>27</v>
      </c>
      <c r="C81" s="84">
        <v>136.06235776378929</v>
      </c>
      <c r="D81" s="84">
        <v>142.43049607684276</v>
      </c>
      <c r="E81" s="84">
        <v>134.21654473938716</v>
      </c>
      <c r="F81" s="84">
        <v>159.32581871597355</v>
      </c>
      <c r="G81" s="84">
        <v>88.16904747611872</v>
      </c>
    </row>
    <row r="82" spans="1:12" ht="13.5" hidden="1" customHeight="1">
      <c r="A82" s="72"/>
      <c r="B82" s="83" t="s">
        <v>28</v>
      </c>
      <c r="C82" s="84">
        <v>130.72579752312188</v>
      </c>
      <c r="D82" s="84">
        <v>133.79178168852064</v>
      </c>
      <c r="E82" s="84">
        <v>132.39640330637104</v>
      </c>
      <c r="F82" s="84">
        <v>156.96263205256346</v>
      </c>
      <c r="G82" s="84">
        <v>80.153493567207803</v>
      </c>
    </row>
    <row r="83" spans="1:12" ht="13.5" hidden="1" customHeight="1">
      <c r="A83" s="72"/>
      <c r="B83" s="83" t="s">
        <v>21</v>
      </c>
      <c r="C83" s="84">
        <v>136.60273262173084</v>
      </c>
      <c r="D83" s="84">
        <v>145.54595564909374</v>
      </c>
      <c r="E83" s="84">
        <v>132.65518531627367</v>
      </c>
      <c r="F83" s="84">
        <v>157.58856073030685</v>
      </c>
      <c r="G83" s="84">
        <v>85.914606070844442</v>
      </c>
    </row>
    <row r="84" spans="1:12" ht="13.5" hidden="1" customHeight="1">
      <c r="A84" s="72"/>
      <c r="B84" s="83" t="s">
        <v>22</v>
      </c>
      <c r="C84" s="84">
        <v>134.22021021139207</v>
      </c>
      <c r="D84" s="84">
        <v>141.16281008553014</v>
      </c>
      <c r="E84" s="84">
        <v>132.99553209248037</v>
      </c>
      <c r="F84" s="84">
        <v>157.62662624715125</v>
      </c>
      <c r="G84" s="84">
        <v>82.981034663634233</v>
      </c>
    </row>
    <row r="85" spans="1:12" ht="13.5" hidden="1" customHeight="1">
      <c r="A85" s="72"/>
      <c r="B85" s="83" t="s">
        <v>23</v>
      </c>
      <c r="C85" s="84">
        <v>138.1694454117777</v>
      </c>
      <c r="D85" s="84">
        <v>148.13981302982569</v>
      </c>
      <c r="E85" s="84">
        <v>133.97777059474939</v>
      </c>
      <c r="F85" s="84">
        <v>158.95471096286286</v>
      </c>
      <c r="G85" s="84">
        <v>80.074771630782138</v>
      </c>
    </row>
    <row r="86" spans="1:12" ht="12" hidden="1" customHeight="1">
      <c r="A86" s="73">
        <v>2018</v>
      </c>
      <c r="B86" s="72"/>
      <c r="C86" s="80">
        <v>101.08625169753522</v>
      </c>
      <c r="D86" s="80">
        <v>94.22869931711449</v>
      </c>
      <c r="E86" s="80">
        <v>105.16746279448446</v>
      </c>
      <c r="F86" s="80">
        <v>110.68848359833217</v>
      </c>
      <c r="G86" s="80">
        <v>102.13207238126446</v>
      </c>
    </row>
    <row r="87" spans="1:12" ht="12" hidden="1" customHeight="1">
      <c r="A87" s="73">
        <v>2019</v>
      </c>
      <c r="B87" s="83"/>
      <c r="C87" s="80">
        <v>104.61882631492657</v>
      </c>
      <c r="D87" s="80">
        <v>96.062692243938983</v>
      </c>
      <c r="E87" s="80">
        <v>108.57204960461377</v>
      </c>
      <c r="F87" s="80">
        <v>116.97526911285539</v>
      </c>
      <c r="G87" s="80">
        <v>106.82371320310229</v>
      </c>
      <c r="H87" s="10"/>
      <c r="I87" s="8"/>
      <c r="J87" s="8"/>
      <c r="K87" s="8"/>
      <c r="L87" s="8"/>
    </row>
    <row r="88" spans="1:12" ht="12" customHeight="1">
      <c r="A88" s="73">
        <v>2020</v>
      </c>
      <c r="B88" s="83"/>
      <c r="C88" s="80">
        <v>94.027682140089027</v>
      </c>
      <c r="D88" s="80">
        <v>90.347285045927975</v>
      </c>
      <c r="E88" s="80">
        <v>92.072464087237165</v>
      </c>
      <c r="F88" s="80">
        <v>100.52227040279065</v>
      </c>
      <c r="G88" s="80">
        <v>97.883671646618211</v>
      </c>
      <c r="H88" s="10"/>
      <c r="I88" s="8"/>
      <c r="J88" s="8"/>
      <c r="K88" s="8"/>
      <c r="L88" s="8"/>
    </row>
    <row r="89" spans="1:12" ht="12" customHeight="1">
      <c r="A89" s="73">
        <v>2021</v>
      </c>
      <c r="B89" s="83"/>
      <c r="C89" s="80">
        <v>85.183712506824435</v>
      </c>
      <c r="D89" s="80">
        <v>86.389414054931194</v>
      </c>
      <c r="E89" s="80">
        <v>75.621905096828613</v>
      </c>
      <c r="F89" s="80">
        <v>86.032023323936372</v>
      </c>
      <c r="G89" s="80">
        <v>90.706386324110014</v>
      </c>
      <c r="H89" s="10"/>
      <c r="I89" s="8"/>
      <c r="J89" s="8"/>
      <c r="K89" s="8"/>
      <c r="L89" s="8"/>
    </row>
    <row r="90" spans="1:12" ht="12" customHeight="1">
      <c r="A90" s="73">
        <v>2022</v>
      </c>
      <c r="B90" s="83"/>
      <c r="C90" s="80">
        <v>118.57549986200908</v>
      </c>
      <c r="D90" s="80">
        <v>119.2068820185963</v>
      </c>
      <c r="E90" s="80">
        <v>116.14840017186472</v>
      </c>
      <c r="F90" s="80">
        <v>136.06437847644179</v>
      </c>
      <c r="G90" s="80">
        <v>107.06594477431864</v>
      </c>
      <c r="H90" s="10"/>
      <c r="I90" s="8"/>
      <c r="J90" s="8"/>
      <c r="K90" s="8"/>
      <c r="L90" s="8"/>
    </row>
    <row r="91" spans="1:12" ht="12" customHeight="1">
      <c r="A91" s="73">
        <v>2023</v>
      </c>
      <c r="B91" s="72"/>
      <c r="C91" s="80">
        <v>129.24359405533642</v>
      </c>
      <c r="D91" s="80">
        <v>131.17505165497772</v>
      </c>
      <c r="E91" s="80">
        <v>130.57116685110486</v>
      </c>
      <c r="F91" s="80">
        <v>154.19770297477291</v>
      </c>
      <c r="G91" s="80">
        <v>91.631872581741447</v>
      </c>
      <c r="H91" s="7"/>
      <c r="I91" s="8"/>
      <c r="J91" s="8"/>
      <c r="K91" s="8"/>
      <c r="L91" s="8"/>
    </row>
    <row r="92" spans="1:12" ht="12" customHeight="1">
      <c r="A92" s="73">
        <v>2024</v>
      </c>
      <c r="B92" s="72"/>
      <c r="C92" s="80">
        <v>135.5143770313199</v>
      </c>
      <c r="D92" s="80">
        <v>135.11793452332287</v>
      </c>
      <c r="E92" s="80">
        <v>137.45857005664058</v>
      </c>
      <c r="F92" s="80">
        <v>168.82942659064631</v>
      </c>
      <c r="G92" s="80">
        <v>95.737061450866932</v>
      </c>
      <c r="H92" s="7"/>
      <c r="I92" s="8"/>
      <c r="J92" s="8"/>
      <c r="K92" s="8"/>
      <c r="L92" s="8"/>
    </row>
    <row r="93" spans="1:12" ht="12" customHeight="1">
      <c r="A93" s="73">
        <v>2025</v>
      </c>
      <c r="B93" s="72"/>
      <c r="C93" s="80">
        <v>138.14412402167409</v>
      </c>
      <c r="D93" s="80">
        <v>137.16261967937606</v>
      </c>
      <c r="E93" s="80">
        <v>138.25820252074232</v>
      </c>
      <c r="F93" s="80">
        <v>174.73852486762817</v>
      </c>
      <c r="G93" s="80">
        <v>99.820437929121198</v>
      </c>
      <c r="H93" s="7"/>
      <c r="I93" s="8"/>
      <c r="J93" s="8"/>
      <c r="K93" s="8"/>
      <c r="L93" s="8"/>
    </row>
    <row r="94" spans="1:12" ht="10.199999999999999" customHeight="1">
      <c r="A94" s="72"/>
      <c r="B94" s="72"/>
      <c r="C94" s="84"/>
      <c r="D94" s="84"/>
      <c r="E94" s="84"/>
      <c r="F94" s="84"/>
      <c r="G94" s="84"/>
    </row>
    <row r="95" spans="1:12" ht="12" hidden="1" customHeight="1">
      <c r="A95" s="73">
        <v>2024</v>
      </c>
      <c r="B95" s="83" t="s">
        <v>12</v>
      </c>
      <c r="C95" s="84">
        <v>131.82455041953722</v>
      </c>
      <c r="D95" s="84">
        <v>131.21706148836353</v>
      </c>
      <c r="E95" s="84">
        <v>134.00222153788292</v>
      </c>
      <c r="F95" s="84">
        <v>160.76760692641253</v>
      </c>
      <c r="G95" s="84">
        <v>94.1529750719546</v>
      </c>
    </row>
    <row r="96" spans="1:12" ht="12" hidden="1" customHeight="1">
      <c r="A96" s="73"/>
      <c r="B96" s="72" t="s">
        <v>13</v>
      </c>
      <c r="C96" s="84">
        <v>130.22775964030535</v>
      </c>
      <c r="D96" s="84">
        <v>125.41835445144547</v>
      </c>
      <c r="E96" s="84">
        <v>136.39044933079751</v>
      </c>
      <c r="F96" s="84">
        <v>164.64205802305699</v>
      </c>
      <c r="G96" s="84">
        <v>91.234972887108071</v>
      </c>
    </row>
    <row r="97" spans="1:7" ht="12" hidden="1" customHeight="1">
      <c r="A97" s="72"/>
      <c r="B97" s="83" t="s">
        <v>14</v>
      </c>
      <c r="C97" s="84">
        <v>140.18134078790911</v>
      </c>
      <c r="D97" s="84">
        <v>141.65333401277996</v>
      </c>
      <c r="E97" s="84">
        <v>138.43573595868128</v>
      </c>
      <c r="F97" s="84">
        <v>168.10306622800346</v>
      </c>
      <c r="G97" s="84">
        <v>104.78957033899995</v>
      </c>
    </row>
    <row r="98" spans="1:7" ht="12" hidden="1" customHeight="1">
      <c r="A98" s="72"/>
      <c r="B98" s="83" t="s">
        <v>15</v>
      </c>
      <c r="C98" s="84">
        <v>129.11930876925138</v>
      </c>
      <c r="D98" s="84">
        <v>122.2304379622838</v>
      </c>
      <c r="E98" s="84">
        <v>138.97736162254753</v>
      </c>
      <c r="F98" s="84">
        <v>168.26816697346865</v>
      </c>
      <c r="G98" s="84">
        <v>82.257119624157255</v>
      </c>
    </row>
    <row r="99" spans="1:7" ht="12" hidden="1" customHeight="1">
      <c r="A99" s="72"/>
      <c r="B99" s="83" t="s">
        <v>16</v>
      </c>
      <c r="C99" s="84">
        <v>140.11061962567493</v>
      </c>
      <c r="D99" s="84">
        <v>142.78277716910165</v>
      </c>
      <c r="E99" s="84">
        <v>138.57500548336685</v>
      </c>
      <c r="F99" s="84">
        <v>169.97191581770844</v>
      </c>
      <c r="G99" s="84">
        <v>96.446627402709268</v>
      </c>
    </row>
    <row r="100" spans="1:7" ht="12" hidden="1" customHeight="1">
      <c r="A100" s="72"/>
      <c r="B100" s="83" t="s">
        <v>17</v>
      </c>
      <c r="C100" s="84">
        <v>126.90991545383645</v>
      </c>
      <c r="D100" s="84">
        <v>119.98704275002879</v>
      </c>
      <c r="E100" s="84">
        <v>138.08652841720499</v>
      </c>
      <c r="F100" s="84">
        <v>169.33586136194825</v>
      </c>
      <c r="G100" s="84">
        <v>93.43425568603584</v>
      </c>
    </row>
    <row r="101" spans="1:7" ht="12" hidden="1" customHeight="1">
      <c r="A101" s="72"/>
      <c r="B101" s="83" t="s">
        <v>18</v>
      </c>
      <c r="C101" s="84">
        <v>141.1397189133784</v>
      </c>
      <c r="D101" s="84">
        <v>146.269033282897</v>
      </c>
      <c r="E101" s="84">
        <v>138.57932057289804</v>
      </c>
      <c r="F101" s="84">
        <v>170.26930836411984</v>
      </c>
      <c r="G101" s="84">
        <v>104.42007794451413</v>
      </c>
    </row>
    <row r="102" spans="1:7" ht="12" hidden="1" customHeight="1">
      <c r="A102" s="72"/>
      <c r="B102" s="83" t="s">
        <v>19</v>
      </c>
      <c r="C102" s="84">
        <v>139.93986193495201</v>
      </c>
      <c r="D102" s="84">
        <v>142.23976022305305</v>
      </c>
      <c r="E102" s="84">
        <v>139.01372516909788</v>
      </c>
      <c r="F102" s="84">
        <v>171.02108141440908</v>
      </c>
      <c r="G102" s="84">
        <v>99.91622070060356</v>
      </c>
    </row>
    <row r="103" spans="1:7" ht="12" hidden="1" customHeight="1">
      <c r="A103" s="72"/>
      <c r="B103" s="83" t="s">
        <v>20</v>
      </c>
      <c r="C103" s="84">
        <v>127.6428704711972</v>
      </c>
      <c r="D103" s="84">
        <v>120.4127845373051</v>
      </c>
      <c r="E103" s="84">
        <v>136.72111081360913</v>
      </c>
      <c r="F103" s="84">
        <v>168.22899123923744</v>
      </c>
      <c r="G103" s="84">
        <v>94.570489072408975</v>
      </c>
    </row>
    <row r="104" spans="1:7" ht="12" hidden="1" customHeight="1">
      <c r="A104" s="72"/>
      <c r="B104" s="83" t="s">
        <v>21</v>
      </c>
      <c r="C104" s="84">
        <v>138.85148450587511</v>
      </c>
      <c r="D104" s="84">
        <v>139.8731040498464</v>
      </c>
      <c r="E104" s="84">
        <v>138.28943867575205</v>
      </c>
      <c r="F104" s="84">
        <v>171.14295288808876</v>
      </c>
      <c r="G104" s="84">
        <v>101.00330613779893</v>
      </c>
    </row>
    <row r="105" spans="1:7" ht="12" hidden="1" customHeight="1">
      <c r="A105" s="72"/>
      <c r="B105" s="83" t="s">
        <v>22</v>
      </c>
      <c r="C105" s="84">
        <v>134.5022186289749</v>
      </c>
      <c r="D105" s="84">
        <v>135.61855147732595</v>
      </c>
      <c r="E105" s="84">
        <v>135.40264664339574</v>
      </c>
      <c r="F105" s="84">
        <v>169.35399560154957</v>
      </c>
      <c r="G105" s="84">
        <v>92.234966724041882</v>
      </c>
    </row>
    <row r="106" spans="1:7" ht="12" hidden="1" customHeight="1">
      <c r="A106" s="72"/>
      <c r="B106" s="88" t="s">
        <v>23</v>
      </c>
      <c r="C106" s="84">
        <v>145.72287522494668</v>
      </c>
      <c r="D106" s="84">
        <v>153.71297287544391</v>
      </c>
      <c r="E106" s="84">
        <v>137.02929645445298</v>
      </c>
      <c r="F106" s="84">
        <v>174.84811424975271</v>
      </c>
      <c r="G106" s="84">
        <v>94.384155820070788</v>
      </c>
    </row>
    <row r="107" spans="1:7" ht="9.6" hidden="1" customHeight="1">
      <c r="A107" s="73"/>
      <c r="B107" s="89"/>
      <c r="C107" s="84"/>
      <c r="D107" s="84"/>
      <c r="E107" s="84"/>
      <c r="F107" s="84"/>
      <c r="G107" s="84"/>
    </row>
    <row r="108" spans="1:7" ht="12" customHeight="1">
      <c r="A108" s="73">
        <v>2025</v>
      </c>
      <c r="B108" s="88" t="s">
        <v>12</v>
      </c>
      <c r="C108" s="84">
        <v>117.14319490576685</v>
      </c>
      <c r="D108" s="84">
        <v>101.58529459277776</v>
      </c>
      <c r="E108" s="84">
        <v>133.02372457514463</v>
      </c>
      <c r="F108" s="84">
        <v>171.67926144507189</v>
      </c>
      <c r="G108" s="84">
        <v>91.540856722030114</v>
      </c>
    </row>
    <row r="109" spans="1:7" ht="12" customHeight="1">
      <c r="A109" s="73"/>
      <c r="B109" s="88" t="s">
        <v>13</v>
      </c>
      <c r="C109" s="84">
        <v>129.22447014011368</v>
      </c>
      <c r="D109" s="84">
        <v>124.94333978055646</v>
      </c>
      <c r="E109" s="84">
        <v>129.5634396186847</v>
      </c>
      <c r="F109" s="84">
        <v>168.09712730161985</v>
      </c>
      <c r="G109" s="84">
        <v>97.161586744555109</v>
      </c>
    </row>
    <row r="110" spans="1:7" ht="12" customHeight="1">
      <c r="A110" s="73"/>
      <c r="B110" s="83" t="s">
        <v>24</v>
      </c>
      <c r="C110" s="84">
        <v>141.46481095746927</v>
      </c>
      <c r="D110" s="84">
        <v>142.68823269674709</v>
      </c>
      <c r="E110" s="84">
        <v>133.96243323289733</v>
      </c>
      <c r="F110" s="84">
        <v>173.64868621817041</v>
      </c>
      <c r="G110" s="84">
        <v>103.89610379238167</v>
      </c>
    </row>
    <row r="111" spans="1:7" ht="12" customHeight="1">
      <c r="A111" s="73"/>
      <c r="B111" s="88" t="s">
        <v>15</v>
      </c>
      <c r="C111" s="84">
        <v>130.15959099828481</v>
      </c>
      <c r="D111" s="84">
        <v>123.34991407610535</v>
      </c>
      <c r="E111" s="84">
        <v>133.29070182714065</v>
      </c>
      <c r="F111" s="84">
        <v>171.30040950808521</v>
      </c>
      <c r="G111" s="84">
        <v>91.575157181980686</v>
      </c>
    </row>
    <row r="112" spans="1:7" ht="12" customHeight="1">
      <c r="A112" s="73"/>
      <c r="B112" s="83" t="s">
        <v>16</v>
      </c>
      <c r="C112" s="84">
        <v>140.64166435556646</v>
      </c>
      <c r="D112" s="84">
        <v>142.4720059383628</v>
      </c>
      <c r="E112" s="84">
        <v>135.97957840565991</v>
      </c>
      <c r="F112" s="84">
        <v>172.06163796280708</v>
      </c>
      <c r="G112" s="84">
        <v>102.57630700489025</v>
      </c>
    </row>
    <row r="113" spans="1:7" ht="12" customHeight="1">
      <c r="A113" s="73"/>
      <c r="B113" s="88" t="s">
        <v>17</v>
      </c>
      <c r="C113" s="84">
        <v>126.16184013468855</v>
      </c>
      <c r="D113" s="84">
        <v>116.34045525929241</v>
      </c>
      <c r="E113" s="84">
        <v>138.16069771467068</v>
      </c>
      <c r="F113" s="84">
        <v>172.65067583894862</v>
      </c>
      <c r="G113" s="84">
        <v>98.420724913317216</v>
      </c>
    </row>
    <row r="114" spans="1:7" ht="12" customHeight="1">
      <c r="A114" s="73"/>
      <c r="B114" s="88" t="s">
        <v>18</v>
      </c>
      <c r="C114" s="84">
        <v>142.43705288808297</v>
      </c>
      <c r="D114" s="84">
        <v>144.38126050046469</v>
      </c>
      <c r="E114" s="84">
        <v>140.88840436965143</v>
      </c>
      <c r="F114" s="84">
        <v>173.51606286972549</v>
      </c>
      <c r="G114" s="84">
        <v>110.60842793266259</v>
      </c>
    </row>
    <row r="115" spans="1:7" ht="12" customHeight="1">
      <c r="A115" s="72"/>
      <c r="B115" s="83" t="s">
        <v>19</v>
      </c>
      <c r="C115" s="84">
        <v>144.26827055877737</v>
      </c>
      <c r="D115" s="84">
        <v>148.64803494449208</v>
      </c>
      <c r="E115" s="84">
        <v>139.89621866153968</v>
      </c>
      <c r="F115" s="84">
        <v>172.9013906967395</v>
      </c>
      <c r="G115" s="84">
        <v>105.95886551006247</v>
      </c>
    </row>
    <row r="116" spans="1:7" ht="12" customHeight="1">
      <c r="A116" s="72"/>
      <c r="B116" s="88" t="s">
        <v>28</v>
      </c>
      <c r="C116" s="84">
        <v>131.90186513310209</v>
      </c>
      <c r="D116" s="84">
        <v>122.56741855966139</v>
      </c>
      <c r="E116" s="84">
        <v>143.87502441520337</v>
      </c>
      <c r="F116" s="84">
        <v>178.01065140728042</v>
      </c>
      <c r="G116" s="84">
        <v>92.765798496703908</v>
      </c>
    </row>
    <row r="117" spans="1:7" ht="12" customHeight="1">
      <c r="A117" s="73"/>
      <c r="B117" s="88" t="s">
        <v>21</v>
      </c>
      <c r="C117" s="84">
        <v>148.89945074177118</v>
      </c>
      <c r="D117" s="84">
        <v>153.3347288850359</v>
      </c>
      <c r="E117" s="84">
        <v>144.813541728991</v>
      </c>
      <c r="F117" s="84">
        <v>180.15241197960813</v>
      </c>
      <c r="G117" s="84">
        <v>102.64733796118992</v>
      </c>
    </row>
    <row r="118" spans="1:7" ht="11.4" customHeight="1">
      <c r="A118" s="73"/>
      <c r="B118" s="83" t="s">
        <v>22</v>
      </c>
      <c r="C118" s="84">
        <v>143.70097734534775</v>
      </c>
      <c r="D118" s="84">
        <v>147.76540814568031</v>
      </c>
      <c r="E118" s="84">
        <v>140.76003159669031</v>
      </c>
      <c r="F118" s="84">
        <v>178.00270955301096</v>
      </c>
      <c r="G118" s="84">
        <v>97.617486352989872</v>
      </c>
    </row>
    <row r="119" spans="1:7" ht="11.4" customHeight="1">
      <c r="A119" s="3"/>
      <c r="B119" s="83" t="s">
        <v>23</v>
      </c>
      <c r="C119" s="84">
        <v>161.7263001011182</v>
      </c>
      <c r="D119" s="84">
        <v>177.87534277333651</v>
      </c>
      <c r="E119" s="84">
        <v>144.88463410263421</v>
      </c>
      <c r="F119" s="84">
        <v>184.84127363047071</v>
      </c>
      <c r="G119" s="84">
        <v>103.07660253669064</v>
      </c>
    </row>
    <row r="120" spans="1:7" ht="11.4" customHeight="1">
      <c r="B120" s="1"/>
      <c r="C120" s="84"/>
      <c r="D120" s="84"/>
      <c r="E120" s="84"/>
      <c r="F120" s="84"/>
      <c r="G120" s="84"/>
    </row>
    <row r="121" spans="1:7" ht="12" customHeight="1">
      <c r="A121" s="73">
        <v>2026</v>
      </c>
      <c r="B121" s="83" t="s">
        <v>12</v>
      </c>
      <c r="C121" s="84">
        <v>135.76884632280795</v>
      </c>
      <c r="D121" s="84">
        <v>128.24592271096222</v>
      </c>
      <c r="E121" s="84">
        <v>140.81187968971074</v>
      </c>
      <c r="F121" s="84">
        <v>181.06613867355753</v>
      </c>
      <c r="G121" s="84">
        <v>119.6103334422021</v>
      </c>
    </row>
    <row r="122" spans="1:7" ht="12" customHeight="1">
      <c r="A122" s="73"/>
      <c r="B122" s="83" t="s">
        <v>13</v>
      </c>
      <c r="C122" s="84">
        <v>120.77675475555442</v>
      </c>
      <c r="D122" s="84">
        <v>104.59578880222647</v>
      </c>
      <c r="E122" s="84">
        <v>138.08033804774794</v>
      </c>
      <c r="F122" s="84">
        <v>177.84274198356459</v>
      </c>
      <c r="G122" s="84">
        <v>96.66516262229085</v>
      </c>
    </row>
    <row r="123" spans="1:7" ht="12" customHeight="1">
      <c r="A123" s="73"/>
      <c r="B123" s="83" t="s">
        <v>163</v>
      </c>
      <c r="C123" s="84">
        <v>135.15997703721214</v>
      </c>
      <c r="D123" s="84">
        <v>126.1449429808641</v>
      </c>
      <c r="E123" s="84">
        <v>143.44080530565509</v>
      </c>
      <c r="F123" s="84">
        <v>185.56494700694267</v>
      </c>
      <c r="G123" s="84">
        <v>103.54311763330857</v>
      </c>
    </row>
    <row r="124" spans="1:7" ht="12" customHeight="1">
      <c r="A124" s="73"/>
      <c r="B124" s="83" t="s">
        <v>154</v>
      </c>
      <c r="C124" s="84">
        <v>147.89524448885427</v>
      </c>
      <c r="D124" s="84">
        <v>146.1997624565779</v>
      </c>
      <c r="E124" s="84">
        <v>142.70233517565461</v>
      </c>
      <c r="F124" s="84">
        <v>185.71778909717753</v>
      </c>
      <c r="G124" s="84">
        <v>125.82701078131446</v>
      </c>
    </row>
    <row r="125" spans="1:7" ht="12" hidden="1" customHeight="1">
      <c r="A125" s="73"/>
      <c r="B125" s="83" t="s">
        <v>155</v>
      </c>
      <c r="C125" s="84"/>
      <c r="D125" s="84"/>
      <c r="E125" s="84"/>
      <c r="F125" s="84"/>
      <c r="G125" s="84"/>
    </row>
    <row r="126" spans="1:7" ht="12" hidden="1" customHeight="1">
      <c r="A126" s="73"/>
      <c r="B126" s="83" t="s">
        <v>156</v>
      </c>
      <c r="C126" s="84"/>
      <c r="D126" s="84"/>
      <c r="E126" s="84"/>
      <c r="F126" s="84"/>
      <c r="G126" s="84"/>
    </row>
    <row r="127" spans="1:7" ht="12" hidden="1" customHeight="1">
      <c r="A127" s="73"/>
      <c r="B127" s="83" t="s">
        <v>157</v>
      </c>
      <c r="C127" s="84"/>
      <c r="D127" s="84"/>
      <c r="E127" s="84"/>
      <c r="F127" s="84"/>
      <c r="G127" s="84"/>
    </row>
    <row r="128" spans="1:7" ht="12" hidden="1" customHeight="1">
      <c r="A128" s="72"/>
      <c r="B128" s="83" t="s">
        <v>158</v>
      </c>
      <c r="C128" s="84"/>
      <c r="D128" s="84"/>
      <c r="E128" s="84"/>
      <c r="F128" s="84"/>
      <c r="G128" s="84"/>
    </row>
    <row r="129" spans="1:7" ht="12" hidden="1" customHeight="1">
      <c r="A129" s="72"/>
      <c r="B129" s="83" t="s">
        <v>159</v>
      </c>
      <c r="C129" s="84"/>
      <c r="D129" s="84"/>
      <c r="E129" s="84"/>
      <c r="F129" s="84"/>
      <c r="G129" s="84"/>
    </row>
    <row r="130" spans="1:7" ht="12" hidden="1" customHeight="1">
      <c r="A130" s="73"/>
      <c r="B130" s="83" t="s">
        <v>160</v>
      </c>
      <c r="C130" s="84"/>
      <c r="D130" s="84"/>
      <c r="E130" s="84"/>
      <c r="F130" s="84"/>
      <c r="G130" s="84"/>
    </row>
    <row r="131" spans="1:7" ht="11.4" hidden="1" customHeight="1">
      <c r="A131" s="73"/>
      <c r="B131" s="83" t="s">
        <v>161</v>
      </c>
      <c r="C131" s="84"/>
      <c r="D131" s="84"/>
      <c r="E131" s="84"/>
      <c r="F131" s="84"/>
      <c r="G131" s="84"/>
    </row>
    <row r="132" spans="1:7" ht="11.4" hidden="1" customHeight="1">
      <c r="A132" s="3"/>
      <c r="B132" s="83" t="s">
        <v>134</v>
      </c>
      <c r="C132" s="84"/>
      <c r="D132" s="84"/>
      <c r="E132" s="84"/>
      <c r="F132" s="84"/>
      <c r="G132" s="84"/>
    </row>
    <row r="133" spans="1:7" ht="5.4" customHeight="1">
      <c r="A133" s="73"/>
      <c r="B133" s="72"/>
      <c r="C133" s="84"/>
      <c r="D133" s="84"/>
      <c r="E133" s="84"/>
      <c r="F133" s="84"/>
      <c r="G133" s="84"/>
    </row>
    <row r="134" spans="1:7" s="48" customFormat="1" ht="16.5" customHeight="1">
      <c r="A134" s="150" t="s">
        <v>141</v>
      </c>
      <c r="B134" s="150"/>
      <c r="C134" s="150"/>
      <c r="D134" s="150"/>
      <c r="E134" s="150"/>
      <c r="F134" s="150"/>
      <c r="G134" s="150"/>
    </row>
    <row r="135" spans="1:7" ht="14.4" hidden="1" customHeight="1">
      <c r="A135" s="73">
        <v>2018</v>
      </c>
      <c r="B135" s="72" t="s">
        <v>12</v>
      </c>
      <c r="C135" s="84">
        <v>1.38246424950709</v>
      </c>
      <c r="D135" s="84">
        <v>-2.1770863985630098</v>
      </c>
      <c r="E135" s="84">
        <v>3.02341400333232</v>
      </c>
      <c r="F135" s="84">
        <v>5.1257040652298098</v>
      </c>
      <c r="G135" s="84">
        <v>3.56071062306708</v>
      </c>
    </row>
    <row r="136" spans="1:7" ht="14.4" hidden="1" customHeight="1">
      <c r="A136" s="94"/>
      <c r="B136" s="72" t="s">
        <v>13</v>
      </c>
      <c r="C136" s="84">
        <v>0.66573151019598198</v>
      </c>
      <c r="D136" s="84">
        <v>-1.5550418359168701</v>
      </c>
      <c r="E136" s="84">
        <v>0.126149946948416</v>
      </c>
      <c r="F136" s="84">
        <v>5.0410126157843997</v>
      </c>
      <c r="G136" s="84">
        <v>-0.256140651593327</v>
      </c>
    </row>
    <row r="137" spans="1:7" ht="14.4" hidden="1" customHeight="1">
      <c r="A137" s="73"/>
      <c r="B137" s="72" t="s">
        <v>14</v>
      </c>
      <c r="C137" s="84">
        <v>-3.7069147346308999</v>
      </c>
      <c r="D137" s="84">
        <v>-3.9804351122903201</v>
      </c>
      <c r="E137" s="84">
        <v>0.79057925226109704</v>
      </c>
      <c r="F137" s="84">
        <v>-5.2710475793364804</v>
      </c>
      <c r="G137" s="84">
        <v>-5.0660097497816299</v>
      </c>
    </row>
    <row r="138" spans="1:7" ht="14.4" hidden="1" customHeight="1">
      <c r="A138" s="73"/>
      <c r="B138" s="72" t="s">
        <v>15</v>
      </c>
      <c r="C138" s="84">
        <v>5.3350331986973902</v>
      </c>
      <c r="D138" s="84">
        <v>8.0551864132385003</v>
      </c>
      <c r="E138" s="84">
        <v>5.1434206119170698</v>
      </c>
      <c r="F138" s="84">
        <v>2.4263734898396501</v>
      </c>
      <c r="G138" s="84">
        <v>2.43839938477899</v>
      </c>
    </row>
    <row r="139" spans="1:7" ht="14.4" hidden="1" customHeight="1">
      <c r="A139" s="73"/>
      <c r="B139" s="72" t="s">
        <v>16</v>
      </c>
      <c r="C139" s="84">
        <v>-4.0356165550112699</v>
      </c>
      <c r="D139" s="84">
        <v>-11.7095034473732</v>
      </c>
      <c r="E139" s="84">
        <v>3.2355297164211998</v>
      </c>
      <c r="F139" s="84">
        <v>2.3133690259434601</v>
      </c>
      <c r="G139" s="84">
        <v>1.9599874868654701</v>
      </c>
    </row>
    <row r="140" spans="1:7" ht="14.4" hidden="1" customHeight="1">
      <c r="A140" s="73"/>
      <c r="B140" s="72" t="s">
        <v>17</v>
      </c>
      <c r="C140" s="84">
        <v>9.57915916287185</v>
      </c>
      <c r="D140" s="84">
        <v>14.214435815184901</v>
      </c>
      <c r="E140" s="84">
        <v>6.0779765842480504</v>
      </c>
      <c r="F140" s="84">
        <v>5.0757973897072901</v>
      </c>
      <c r="G140" s="84">
        <v>7.4231732532177501</v>
      </c>
    </row>
    <row r="141" spans="1:7" ht="14.4" hidden="1" customHeight="1">
      <c r="A141" s="73"/>
      <c r="B141" s="72" t="s">
        <v>18</v>
      </c>
      <c r="C141" s="84">
        <v>11.720188491251101</v>
      </c>
      <c r="D141" s="84">
        <v>16.7875457281122</v>
      </c>
      <c r="E141" s="84">
        <v>5.9766614146154797</v>
      </c>
      <c r="F141" s="84">
        <v>8.09474917325063</v>
      </c>
      <c r="G141" s="84">
        <v>8.1628129782450394</v>
      </c>
    </row>
    <row r="142" spans="1:7" ht="14.4" hidden="1" customHeight="1">
      <c r="A142" s="73"/>
      <c r="B142" s="72" t="s">
        <v>19</v>
      </c>
      <c r="C142" s="84">
        <v>10.2892239824216</v>
      </c>
      <c r="D142" s="84">
        <v>13.734872408533301</v>
      </c>
      <c r="E142" s="84">
        <v>6.59832817137766</v>
      </c>
      <c r="F142" s="84">
        <v>8.2477688793063599</v>
      </c>
      <c r="G142" s="84">
        <v>7.2583263199183197</v>
      </c>
    </row>
    <row r="143" spans="1:7" ht="14.4" hidden="1" customHeight="1">
      <c r="A143" s="73"/>
      <c r="B143" s="72" t="s">
        <v>20</v>
      </c>
      <c r="C143" s="84">
        <v>0.43882819740107898</v>
      </c>
      <c r="D143" s="84">
        <v>-8.0123744994957899</v>
      </c>
      <c r="E143" s="84">
        <v>7.73791975697391</v>
      </c>
      <c r="F143" s="84">
        <v>6.3094812624591903</v>
      </c>
      <c r="G143" s="84">
        <v>5.7096105151267702</v>
      </c>
    </row>
    <row r="144" spans="1:7" ht="14.4" hidden="1" customHeight="1">
      <c r="A144" s="73"/>
      <c r="B144" s="72" t="s">
        <v>21</v>
      </c>
      <c r="C144" s="84">
        <v>3.4188745785069301</v>
      </c>
      <c r="D144" s="84">
        <v>2.3945143766697301</v>
      </c>
      <c r="E144" s="84">
        <v>1.1984554553084801</v>
      </c>
      <c r="F144" s="84">
        <v>5.2768883387413599</v>
      </c>
      <c r="G144" s="84">
        <v>5.8994301672545397</v>
      </c>
    </row>
    <row r="145" spans="1:7" ht="14.4" hidden="1" customHeight="1">
      <c r="A145" s="73"/>
      <c r="B145" s="72" t="s">
        <v>22</v>
      </c>
      <c r="C145" s="84">
        <v>2.9176114790433401</v>
      </c>
      <c r="D145" s="84">
        <v>0.96893508537085904</v>
      </c>
      <c r="E145" s="84">
        <v>1.7441015640067301</v>
      </c>
      <c r="F145" s="84">
        <v>6.0343103658833703</v>
      </c>
      <c r="G145" s="84">
        <v>4.6302730574151703</v>
      </c>
    </row>
    <row r="146" spans="1:7" ht="14.4" hidden="1" customHeight="1">
      <c r="A146" s="73"/>
      <c r="B146" s="72" t="s">
        <v>23</v>
      </c>
      <c r="C146" s="84">
        <v>-0.48281334648476099</v>
      </c>
      <c r="D146" s="84">
        <v>-5.5565109904687704</v>
      </c>
      <c r="E146" s="84">
        <v>0.13974355645989101</v>
      </c>
      <c r="F146" s="84">
        <v>3.4759549560558902</v>
      </c>
      <c r="G146" s="84">
        <v>9.1570713345675205</v>
      </c>
    </row>
    <row r="147" spans="1:7" ht="10.5" hidden="1" customHeight="1">
      <c r="A147" s="122"/>
      <c r="B147" s="73"/>
      <c r="C147" s="84"/>
      <c r="D147" s="84"/>
      <c r="E147" s="84"/>
      <c r="F147" s="84"/>
      <c r="G147" s="84"/>
    </row>
    <row r="148" spans="1:7" hidden="1">
      <c r="A148" s="73">
        <v>2019</v>
      </c>
      <c r="B148" s="72" t="s">
        <v>12</v>
      </c>
      <c r="C148" s="84">
        <v>5.5952191827819604</v>
      </c>
      <c r="D148" s="84">
        <v>5.8954428507866199</v>
      </c>
      <c r="E148" s="84">
        <v>2.4961716803873202</v>
      </c>
      <c r="F148" s="84">
        <v>5.95762935844908</v>
      </c>
      <c r="G148" s="84">
        <v>8.7234808012907106</v>
      </c>
    </row>
    <row r="149" spans="1:7" hidden="1">
      <c r="A149" s="122"/>
      <c r="B149" s="72" t="s">
        <v>13</v>
      </c>
      <c r="C149" s="84">
        <v>3.82919656156434</v>
      </c>
      <c r="D149" s="84">
        <v>0.81683687695547702</v>
      </c>
      <c r="E149" s="84">
        <v>2.5856824678261199</v>
      </c>
      <c r="F149" s="84">
        <v>7.0504751617763501</v>
      </c>
      <c r="G149" s="84">
        <v>9.71426025100304</v>
      </c>
    </row>
    <row r="150" spans="1:7" hidden="1">
      <c r="A150" s="122"/>
      <c r="B150" s="72" t="s">
        <v>14</v>
      </c>
      <c r="C150" s="84">
        <v>3.8720679907244202</v>
      </c>
      <c r="D150" s="84">
        <v>2.1793123218377701</v>
      </c>
      <c r="E150" s="84">
        <v>2.7146204321203098</v>
      </c>
      <c r="F150" s="84">
        <v>6.95296120746195</v>
      </c>
      <c r="G150" s="84">
        <v>5.5533483280159004</v>
      </c>
    </row>
    <row r="151" spans="1:7" hidden="1">
      <c r="A151" s="122"/>
      <c r="B151" s="72" t="s">
        <v>15</v>
      </c>
      <c r="C151" s="84">
        <v>3.5492614345512101</v>
      </c>
      <c r="D151" s="84">
        <v>2.0351488327353402</v>
      </c>
      <c r="E151" s="84">
        <v>0.96623555971164898</v>
      </c>
      <c r="F151" s="84">
        <v>6.70097959343647</v>
      </c>
      <c r="G151" s="84">
        <v>5.69974239697311</v>
      </c>
    </row>
    <row r="152" spans="1:7" hidden="1">
      <c r="A152" s="122"/>
      <c r="B152" s="72" t="s">
        <v>16</v>
      </c>
      <c r="C152" s="84">
        <v>9.1385120790243395</v>
      </c>
      <c r="D152" s="84">
        <v>14.394923424828701</v>
      </c>
      <c r="E152" s="84">
        <v>1.2294003795995501</v>
      </c>
      <c r="F152" s="84">
        <v>7.3192761674774296</v>
      </c>
      <c r="G152" s="84">
        <v>6.8520287620608098</v>
      </c>
    </row>
    <row r="153" spans="1:7" hidden="1">
      <c r="A153" s="122"/>
      <c r="B153" s="72" t="s">
        <v>30</v>
      </c>
      <c r="C153" s="84">
        <v>-0.117162019396403</v>
      </c>
      <c r="D153" s="84">
        <v>-7.4838157732051096</v>
      </c>
      <c r="E153" s="84">
        <v>5.4508149973806299</v>
      </c>
      <c r="F153" s="84">
        <v>7.6948592807228398</v>
      </c>
      <c r="G153" s="84">
        <v>4.1926607387322203</v>
      </c>
    </row>
    <row r="154" spans="1:7" hidden="1">
      <c r="A154" s="122"/>
      <c r="B154" s="72" t="s">
        <v>31</v>
      </c>
      <c r="C154" s="84">
        <v>0.34110829876321702</v>
      </c>
      <c r="D154" s="84">
        <v>-4.9758655848045699</v>
      </c>
      <c r="E154" s="84">
        <v>4.5028879069175902</v>
      </c>
      <c r="F154" s="84">
        <v>5.9305566239615102</v>
      </c>
      <c r="G154" s="84">
        <v>4.4565426885972403</v>
      </c>
    </row>
    <row r="155" spans="1:7" hidden="1">
      <c r="A155" s="73"/>
      <c r="B155" s="72" t="s">
        <v>27</v>
      </c>
      <c r="C155" s="84">
        <v>1.40191544981386</v>
      </c>
      <c r="D155" s="84">
        <v>-1.0398339168738999</v>
      </c>
      <c r="E155" s="84">
        <v>4.5508059417256099</v>
      </c>
      <c r="F155" s="84">
        <v>3.7722099232889699</v>
      </c>
      <c r="G155" s="84">
        <v>1.01796139075141</v>
      </c>
    </row>
    <row r="156" spans="1:7" hidden="1">
      <c r="A156" s="73"/>
      <c r="B156" s="72" t="s">
        <v>28</v>
      </c>
      <c r="C156" s="84">
        <v>4.5018317951031701</v>
      </c>
      <c r="D156" s="84">
        <v>5.4112067482451396</v>
      </c>
      <c r="E156" s="84">
        <v>4.7030716553238801</v>
      </c>
      <c r="F156" s="84">
        <v>4.1712886961132103</v>
      </c>
      <c r="G156" s="84">
        <v>2.17258786037497</v>
      </c>
    </row>
    <row r="157" spans="1:7" hidden="1">
      <c r="A157" s="73"/>
      <c r="B157" s="72" t="s">
        <v>29</v>
      </c>
      <c r="C157" s="84">
        <v>3.3149520744024699</v>
      </c>
      <c r="D157" s="84">
        <v>3.70943251876845</v>
      </c>
      <c r="E157" s="84">
        <v>3.0445326423435302</v>
      </c>
      <c r="F157" s="84">
        <v>3.45459526406071</v>
      </c>
      <c r="G157" s="84">
        <v>2.0138477029834099</v>
      </c>
    </row>
    <row r="158" spans="1:7" hidden="1">
      <c r="A158" s="79"/>
      <c r="B158" s="81" t="s">
        <v>22</v>
      </c>
      <c r="C158" s="84">
        <v>3.2408933204174799</v>
      </c>
      <c r="D158" s="84">
        <v>2.4598634650115199</v>
      </c>
      <c r="E158" s="84">
        <v>3.3190739246704299</v>
      </c>
      <c r="F158" s="84">
        <v>4.7162598079668197</v>
      </c>
      <c r="G158" s="84">
        <v>2.4393566544840399</v>
      </c>
    </row>
    <row r="159" spans="1:7" hidden="1">
      <c r="A159" s="79"/>
      <c r="B159" s="81" t="s">
        <v>23</v>
      </c>
      <c r="C159" s="84">
        <v>4.40971957358565</v>
      </c>
      <c r="D159" s="84">
        <v>4.9405991820453004</v>
      </c>
      <c r="E159" s="84">
        <v>2.6478681161745099</v>
      </c>
      <c r="F159" s="84">
        <v>4.8702634943947603</v>
      </c>
      <c r="G159" s="84">
        <v>4.1082342775954297</v>
      </c>
    </row>
    <row r="160" spans="1:7" ht="7.5" hidden="1" customHeight="1">
      <c r="A160" s="73"/>
      <c r="B160" s="81"/>
      <c r="C160" s="84"/>
      <c r="D160" s="84"/>
      <c r="E160" s="84"/>
      <c r="F160" s="84"/>
      <c r="G160" s="84"/>
    </row>
    <row r="161" spans="1:7" ht="6.6" customHeight="1">
      <c r="A161" s="73"/>
      <c r="B161" s="81"/>
      <c r="C161" s="84"/>
      <c r="D161" s="84"/>
      <c r="E161" s="84"/>
      <c r="F161" s="84"/>
      <c r="G161" s="84"/>
    </row>
    <row r="162" spans="1:7" ht="13.5" hidden="1" customHeight="1">
      <c r="A162" s="73">
        <v>2020</v>
      </c>
      <c r="B162" s="82" t="s">
        <v>12</v>
      </c>
      <c r="C162" s="84">
        <v>0.87437850726981303</v>
      </c>
      <c r="D162" s="84">
        <v>-0.55099095754886895</v>
      </c>
      <c r="E162" s="84">
        <v>1.9910357402069401</v>
      </c>
      <c r="F162" s="84">
        <v>1.8358897558290901</v>
      </c>
      <c r="G162" s="84">
        <v>2.1303281046357401</v>
      </c>
    </row>
    <row r="163" spans="1:7" ht="13.5" hidden="1" customHeight="1">
      <c r="A163" s="72"/>
      <c r="B163" s="83" t="s">
        <v>13</v>
      </c>
      <c r="C163" s="84">
        <v>3.6125419447559799</v>
      </c>
      <c r="D163" s="84">
        <v>3.7276263724326002</v>
      </c>
      <c r="E163" s="84">
        <v>2.9666549823703598</v>
      </c>
      <c r="F163" s="84">
        <v>3.4147510446686402</v>
      </c>
      <c r="G163" s="84">
        <v>4.67279461127732</v>
      </c>
    </row>
    <row r="164" spans="1:7" ht="13.5" hidden="1" customHeight="1">
      <c r="A164" s="72"/>
      <c r="B164" s="83" t="s">
        <v>14</v>
      </c>
      <c r="C164" s="84">
        <v>-14.4139197293965</v>
      </c>
      <c r="D164" s="84">
        <v>-19.745014775837198</v>
      </c>
      <c r="E164" s="84">
        <v>-10.8740764006848</v>
      </c>
      <c r="F164" s="84">
        <v>-8.6008295741748508</v>
      </c>
      <c r="G164" s="84">
        <v>-11.248101578179501</v>
      </c>
    </row>
    <row r="165" spans="1:7" ht="13.5" hidden="1" customHeight="1">
      <c r="A165" s="72"/>
      <c r="B165" s="83" t="s">
        <v>15</v>
      </c>
      <c r="C165" s="84">
        <v>-93.621131493753296</v>
      </c>
      <c r="D165" s="84">
        <v>-93.852811187376503</v>
      </c>
      <c r="E165" s="84">
        <v>-95.162859406788598</v>
      </c>
      <c r="F165" s="84">
        <v>-91.228737575525102</v>
      </c>
      <c r="G165" s="84">
        <v>-96.359686231201493</v>
      </c>
    </row>
    <row r="166" spans="1:7" ht="13.5" hidden="1" customHeight="1">
      <c r="A166" s="72"/>
      <c r="B166" s="83" t="s">
        <v>16</v>
      </c>
      <c r="C166" s="84">
        <v>-49.886408692845798</v>
      </c>
      <c r="D166" s="84">
        <v>-62.240120176407899</v>
      </c>
      <c r="E166" s="84">
        <v>-39.762127655671001</v>
      </c>
      <c r="F166" s="84">
        <v>-44.458462847525098</v>
      </c>
      <c r="G166" s="84">
        <v>-29.846785333979099</v>
      </c>
    </row>
    <row r="167" spans="1:7" ht="13.5" hidden="1" customHeight="1">
      <c r="A167" s="72"/>
      <c r="B167" s="83" t="s">
        <v>30</v>
      </c>
      <c r="C167" s="84">
        <v>-4.6460540550630496</v>
      </c>
      <c r="D167" s="84">
        <v>1.6713286803387</v>
      </c>
      <c r="E167" s="84">
        <v>-15.3561636713805</v>
      </c>
      <c r="F167" s="84">
        <v>-9.4605372058817796</v>
      </c>
      <c r="G167" s="84">
        <v>1.32476784330511</v>
      </c>
    </row>
    <row r="168" spans="1:7" ht="13.5" hidden="1" customHeight="1">
      <c r="A168" s="72"/>
      <c r="B168" s="83" t="s">
        <v>31</v>
      </c>
      <c r="C168" s="84">
        <v>1.81016790047384</v>
      </c>
      <c r="D168" s="84">
        <v>7.6048531112032904</v>
      </c>
      <c r="E168" s="84">
        <v>-6.4981713719768397</v>
      </c>
      <c r="F168" s="84">
        <v>-3.1052703889928002</v>
      </c>
      <c r="G168" s="84">
        <v>2.5908402604395202</v>
      </c>
    </row>
    <row r="169" spans="1:7" ht="13.5" hidden="1" customHeight="1">
      <c r="A169" s="72"/>
      <c r="B169" s="83" t="s">
        <v>27</v>
      </c>
      <c r="C169" s="84">
        <v>0.86685705373339395</v>
      </c>
      <c r="D169" s="84">
        <v>4.4679304864942502</v>
      </c>
      <c r="E169" s="84">
        <v>-3.5283725322719501</v>
      </c>
      <c r="F169" s="84">
        <v>-2.7128636921952798</v>
      </c>
      <c r="G169" s="84">
        <v>2.0389557846089801</v>
      </c>
    </row>
    <row r="170" spans="1:7" ht="13.5" hidden="1" customHeight="1">
      <c r="A170" s="72"/>
      <c r="B170" s="83" t="s">
        <v>20</v>
      </c>
      <c r="C170" s="84">
        <v>15.1218243594688</v>
      </c>
      <c r="D170" s="84">
        <v>40.968919302746301</v>
      </c>
      <c r="E170" s="84">
        <v>-4.06736605803518</v>
      </c>
      <c r="F170" s="84">
        <v>-3.42374224920388</v>
      </c>
      <c r="G170" s="84">
        <v>7.5691081984346198</v>
      </c>
    </row>
    <row r="171" spans="1:7" ht="13.5" hidden="1" customHeight="1">
      <c r="A171" s="72"/>
      <c r="B171" s="83" t="s">
        <v>21</v>
      </c>
      <c r="C171" s="84">
        <v>1.6562618328044301</v>
      </c>
      <c r="D171" s="84">
        <v>9.2188520664847005</v>
      </c>
      <c r="E171" s="84">
        <v>-5.4580227040745202</v>
      </c>
      <c r="F171" s="84">
        <v>-5.2636874734745804</v>
      </c>
      <c r="G171" s="84">
        <v>1.2983509453294</v>
      </c>
    </row>
    <row r="172" spans="1:7" ht="13.5" hidden="1" customHeight="1">
      <c r="A172" s="72"/>
      <c r="B172" s="83" t="s">
        <v>22</v>
      </c>
      <c r="C172" s="84">
        <v>1.02837837467877</v>
      </c>
      <c r="D172" s="84">
        <v>10.9409664311851</v>
      </c>
      <c r="E172" s="84">
        <v>-10.3274116559502</v>
      </c>
      <c r="F172" s="84">
        <v>-8.2309061109231294</v>
      </c>
      <c r="G172" s="84">
        <v>4.60169172206977</v>
      </c>
    </row>
    <row r="173" spans="1:7" ht="13.5" hidden="1" customHeight="1">
      <c r="A173" s="73"/>
      <c r="B173" s="83" t="s">
        <v>23</v>
      </c>
      <c r="C173" s="84">
        <v>14.746423749382</v>
      </c>
      <c r="D173" s="84">
        <v>36.742536551230799</v>
      </c>
      <c r="E173" s="84">
        <v>-4.0215199279813802</v>
      </c>
      <c r="F173" s="84">
        <v>-2.7626931985543099</v>
      </c>
      <c r="G173" s="84">
        <v>11.019684991803899</v>
      </c>
    </row>
    <row r="174" spans="1:7" ht="15" hidden="1" customHeight="1">
      <c r="A174" s="73"/>
      <c r="B174" s="83"/>
      <c r="C174" s="84"/>
      <c r="D174" s="84"/>
      <c r="E174" s="84"/>
      <c r="F174" s="84"/>
      <c r="G174" s="84"/>
    </row>
    <row r="175" spans="1:7" ht="13.5" hidden="1" customHeight="1">
      <c r="A175" s="73">
        <v>2021</v>
      </c>
      <c r="B175" s="82" t="s">
        <v>12</v>
      </c>
      <c r="C175" s="84">
        <v>-9.36379732113366</v>
      </c>
      <c r="D175" s="84">
        <v>-12.2788534522464</v>
      </c>
      <c r="E175" s="84">
        <v>-10.0494239404523</v>
      </c>
      <c r="F175" s="84">
        <v>-10.442486055517699</v>
      </c>
      <c r="G175" s="84">
        <v>6.52476725367461</v>
      </c>
    </row>
    <row r="176" spans="1:7" ht="13.5" hidden="1" customHeight="1">
      <c r="A176" s="73"/>
      <c r="B176" s="83" t="s">
        <v>13</v>
      </c>
      <c r="C176" s="84">
        <v>-1.1120671610283599</v>
      </c>
      <c r="D176" s="84">
        <v>3.78636973236679</v>
      </c>
      <c r="E176" s="84">
        <v>-6.8286584074469703</v>
      </c>
      <c r="F176" s="84">
        <v>-5.14500995765603</v>
      </c>
      <c r="G176" s="84">
        <v>-0.64510614104768005</v>
      </c>
    </row>
    <row r="177" spans="1:7" ht="13.5" hidden="1" customHeight="1">
      <c r="A177" s="72"/>
      <c r="B177" s="83" t="s">
        <v>24</v>
      </c>
      <c r="C177" s="84">
        <v>39.146126990400099</v>
      </c>
      <c r="D177" s="84">
        <v>61.568436142297102</v>
      </c>
      <c r="E177" s="84">
        <v>8.3839432215337109</v>
      </c>
      <c r="F177" s="84">
        <v>8.7042785469156208</v>
      </c>
      <c r="G177" s="84">
        <v>74.683274317336895</v>
      </c>
    </row>
    <row r="178" spans="1:7" ht="13.5" hidden="1" customHeight="1">
      <c r="A178" s="72"/>
      <c r="B178" s="83" t="s">
        <v>15</v>
      </c>
      <c r="C178" s="123">
        <v>1686.7821477765699</v>
      </c>
      <c r="D178" s="123">
        <v>2037.43924858323</v>
      </c>
      <c r="E178" s="123">
        <v>1862.8830708488699</v>
      </c>
      <c r="F178" s="123">
        <v>984.24443255331698</v>
      </c>
      <c r="G178" s="123">
        <v>3188.6150350377702</v>
      </c>
    </row>
    <row r="179" spans="1:7" ht="13.5" hidden="1" customHeight="1">
      <c r="A179" s="72"/>
      <c r="B179" s="83" t="s">
        <v>130</v>
      </c>
      <c r="C179" s="84">
        <v>66.121774690739102</v>
      </c>
      <c r="D179" s="84">
        <v>114.985004407958</v>
      </c>
      <c r="E179" s="84">
        <v>31.2072468525296</v>
      </c>
      <c r="F179" s="84">
        <v>58.203550766156397</v>
      </c>
      <c r="G179" s="84">
        <v>23.714195800155501</v>
      </c>
    </row>
    <row r="180" spans="1:7" ht="13.5" hidden="1" customHeight="1">
      <c r="A180" s="72"/>
      <c r="B180" s="83" t="s">
        <v>131</v>
      </c>
      <c r="C180" s="84">
        <v>-92.812337291191398</v>
      </c>
      <c r="D180" s="84">
        <v>-95.397692415750996</v>
      </c>
      <c r="E180" s="84">
        <v>-90.493247903196604</v>
      </c>
      <c r="F180" s="84">
        <v>-88.318929773670504</v>
      </c>
      <c r="G180" s="84">
        <v>-96.073265838732098</v>
      </c>
    </row>
    <row r="181" spans="1:7" ht="13.5" hidden="1" customHeight="1">
      <c r="A181" s="72"/>
      <c r="B181" s="83" t="s">
        <v>31</v>
      </c>
      <c r="C181" s="84">
        <v>-88.160647711981397</v>
      </c>
      <c r="D181" s="84">
        <v>-85.274189300634006</v>
      </c>
      <c r="E181" s="84">
        <v>-89.200013322263899</v>
      </c>
      <c r="F181" s="84">
        <v>-88.257536998201701</v>
      </c>
      <c r="G181" s="84">
        <v>-93.173785174499599</v>
      </c>
    </row>
    <row r="182" spans="1:7" ht="13.5" hidden="1" customHeight="1">
      <c r="A182" s="72"/>
      <c r="B182" s="83" t="s">
        <v>19</v>
      </c>
      <c r="C182" s="84">
        <v>-58.434011728063503</v>
      </c>
      <c r="D182" s="84">
        <v>-59.983209185964803</v>
      </c>
      <c r="E182" s="84">
        <v>-50.772144385657597</v>
      </c>
      <c r="F182" s="84">
        <v>-48.263687363681001</v>
      </c>
      <c r="G182" s="84">
        <v>-88.280373404856803</v>
      </c>
    </row>
    <row r="183" spans="1:7" ht="13.5" hidden="1" customHeight="1">
      <c r="A183" s="72"/>
      <c r="B183" s="83" t="s">
        <v>20</v>
      </c>
      <c r="C183" s="84">
        <v>-23.681092661194199</v>
      </c>
      <c r="D183" s="84">
        <v>-17.471469562586499</v>
      </c>
      <c r="E183" s="84">
        <v>-30.430639055710099</v>
      </c>
      <c r="F183" s="84">
        <v>-27.3451449476308</v>
      </c>
      <c r="G183" s="84">
        <v>-32.337565635116</v>
      </c>
    </row>
    <row r="184" spans="1:7" ht="14.4" hidden="1" customHeight="1">
      <c r="A184" s="72"/>
      <c r="B184" s="83" t="s">
        <v>21</v>
      </c>
      <c r="C184" s="84">
        <v>10.5670679378328</v>
      </c>
      <c r="D184" s="84">
        <v>30.0404127085467</v>
      </c>
      <c r="E184" s="84">
        <v>-14.509061002496001</v>
      </c>
      <c r="F184" s="84">
        <v>-13.721710894028201</v>
      </c>
      <c r="G184" s="84">
        <v>-0.59114928123100696</v>
      </c>
    </row>
    <row r="185" spans="1:7" ht="14.4" hidden="1" customHeight="1">
      <c r="A185" s="72"/>
      <c r="B185" s="72" t="s">
        <v>22</v>
      </c>
      <c r="C185" s="84">
        <v>3.6211726794260999</v>
      </c>
      <c r="D185" s="84">
        <v>5.9845949304541097</v>
      </c>
      <c r="E185" s="84">
        <v>-7.6814140981218401E-2</v>
      </c>
      <c r="F185" s="84">
        <v>1.2513836555308999</v>
      </c>
      <c r="G185" s="84">
        <v>4.3311178476142</v>
      </c>
    </row>
    <row r="186" spans="1:7" ht="14.25" hidden="1" customHeight="1">
      <c r="A186" s="72"/>
      <c r="B186" s="72" t="s">
        <v>23</v>
      </c>
      <c r="C186" s="84">
        <v>2.8206705955729801</v>
      </c>
      <c r="D186" s="84">
        <v>-3.6403207361501702</v>
      </c>
      <c r="E186" s="92">
        <v>2.7259030021720101E-2</v>
      </c>
      <c r="F186" s="84">
        <v>2.9607060186234402</v>
      </c>
      <c r="G186" s="84">
        <v>34.476833190090403</v>
      </c>
    </row>
    <row r="187" spans="1:7" ht="6" hidden="1" customHeight="1">
      <c r="A187" s="72"/>
      <c r="B187" s="72"/>
      <c r="C187" s="84"/>
      <c r="D187" s="84"/>
      <c r="E187" s="84"/>
      <c r="F187" s="84"/>
      <c r="G187" s="84"/>
    </row>
    <row r="188" spans="1:7" ht="13.5" hidden="1" customHeight="1">
      <c r="A188" s="73">
        <v>2022</v>
      </c>
      <c r="B188" s="82" t="s">
        <v>12</v>
      </c>
      <c r="C188" s="84">
        <f t="shared" ref="C188:G199" si="0">(C61/C48-1)*100</f>
        <v>13.82943547933737</v>
      </c>
      <c r="D188" s="84">
        <f t="shared" si="0"/>
        <v>14.958466921756376</v>
      </c>
      <c r="E188" s="84">
        <f t="shared" si="0"/>
        <v>15.714642331408379</v>
      </c>
      <c r="F188" s="84">
        <f t="shared" si="0"/>
        <v>19.879318683926272</v>
      </c>
      <c r="G188" s="84">
        <f t="shared" si="0"/>
        <v>-7.0462427723670391</v>
      </c>
    </row>
    <row r="189" spans="1:7" ht="13.5" hidden="1" customHeight="1">
      <c r="A189" s="73"/>
      <c r="B189" s="85" t="s">
        <v>13</v>
      </c>
      <c r="C189" s="84">
        <f t="shared" si="0"/>
        <v>6.8893070991700167</v>
      </c>
      <c r="D189" s="84">
        <f t="shared" si="0"/>
        <v>2.1640258612212415</v>
      </c>
      <c r="E189" s="84">
        <f t="shared" si="0"/>
        <v>17.559444483359421</v>
      </c>
      <c r="F189" s="84">
        <f t="shared" si="0"/>
        <v>16.905224880008696</v>
      </c>
      <c r="G189" s="84">
        <f t="shared" si="0"/>
        <v>-6.8946744766662178</v>
      </c>
    </row>
    <row r="190" spans="1:7" ht="13.5" hidden="1" customHeight="1">
      <c r="A190" s="72"/>
      <c r="B190" s="85" t="s">
        <v>14</v>
      </c>
      <c r="C190" s="84">
        <f t="shared" si="0"/>
        <v>6.4969329878112214</v>
      </c>
      <c r="D190" s="84">
        <f t="shared" si="0"/>
        <v>10.289836090318616</v>
      </c>
      <c r="E190" s="84">
        <f t="shared" si="0"/>
        <v>16.233579135814892</v>
      </c>
      <c r="F190" s="84">
        <f t="shared" si="0"/>
        <v>18.614385688260569</v>
      </c>
      <c r="G190" s="84">
        <f t="shared" si="0"/>
        <v>-23.207702440393586</v>
      </c>
    </row>
    <row r="191" spans="1:7" ht="13.5" hidden="1" customHeight="1">
      <c r="A191" s="72"/>
      <c r="B191" s="85" t="s">
        <v>25</v>
      </c>
      <c r="C191" s="84">
        <f t="shared" si="0"/>
        <v>7.2434565499152503</v>
      </c>
      <c r="D191" s="84">
        <f t="shared" si="0"/>
        <v>1.176073390211152</v>
      </c>
      <c r="E191" s="84">
        <f t="shared" si="0"/>
        <v>24.676458457727367</v>
      </c>
      <c r="F191" s="84">
        <f t="shared" si="0"/>
        <v>27.80598002254775</v>
      </c>
      <c r="G191" s="84">
        <f t="shared" si="0"/>
        <v>3.9396478246028765</v>
      </c>
    </row>
    <row r="192" spans="1:7" ht="13.5" hidden="1" customHeight="1">
      <c r="A192" s="72"/>
      <c r="B192" s="83" t="s">
        <v>26</v>
      </c>
      <c r="C192" s="84">
        <f t="shared" si="0"/>
        <v>19.5623481869466</v>
      </c>
      <c r="D192" s="84">
        <f t="shared" si="0"/>
        <v>21.552298452989493</v>
      </c>
      <c r="E192" s="84">
        <f t="shared" si="0"/>
        <v>28.083365075370349</v>
      </c>
      <c r="F192" s="84">
        <f t="shared" si="0"/>
        <v>32.21303674526974</v>
      </c>
      <c r="G192" s="84">
        <f t="shared" si="0"/>
        <v>20.751192076901948</v>
      </c>
    </row>
    <row r="193" spans="1:7" ht="13.5" hidden="1" customHeight="1">
      <c r="A193" s="72"/>
      <c r="B193" s="83" t="s">
        <v>131</v>
      </c>
      <c r="C193" s="86">
        <f t="shared" si="0"/>
        <v>1529.9053573239034</v>
      </c>
      <c r="D193" s="86">
        <f t="shared" si="0"/>
        <v>2628.2964708244931</v>
      </c>
      <c r="E193" s="86">
        <f t="shared" si="0"/>
        <v>1068.4107141074071</v>
      </c>
      <c r="F193" s="86">
        <f t="shared" si="0"/>
        <v>1000.0918427643657</v>
      </c>
      <c r="G193" s="86">
        <f t="shared" si="0"/>
        <v>2893.4233166834488</v>
      </c>
    </row>
    <row r="194" spans="1:7" ht="13.5" hidden="1" customHeight="1">
      <c r="A194" s="72"/>
      <c r="B194" s="83" t="s">
        <v>132</v>
      </c>
      <c r="C194" s="84">
        <f t="shared" si="0"/>
        <v>667.07267043793297</v>
      </c>
      <c r="D194" s="84">
        <f t="shared" si="0"/>
        <v>467.99463104483215</v>
      </c>
      <c r="E194" s="84">
        <f t="shared" si="0"/>
        <v>940.42190580122588</v>
      </c>
      <c r="F194" s="84">
        <f t="shared" si="0"/>
        <v>884.87766005719629</v>
      </c>
      <c r="G194" s="86">
        <f t="shared" si="0"/>
        <v>1175.53060600814</v>
      </c>
    </row>
    <row r="195" spans="1:7" ht="13.5" hidden="1" customHeight="1">
      <c r="A195" s="72"/>
      <c r="B195" s="83" t="s">
        <v>133</v>
      </c>
      <c r="C195" s="84">
        <f t="shared" si="0"/>
        <v>168.14984589581155</v>
      </c>
      <c r="D195" s="84">
        <f t="shared" si="0"/>
        <v>195.49965442989142</v>
      </c>
      <c r="E195" s="84">
        <f t="shared" si="0"/>
        <v>105.86874936203019</v>
      </c>
      <c r="F195" s="84">
        <f t="shared" si="0"/>
        <v>128.79872380420659</v>
      </c>
      <c r="G195" s="84">
        <f t="shared" si="0"/>
        <v>729.30795580825441</v>
      </c>
    </row>
    <row r="196" spans="1:7" ht="13.5" hidden="1" customHeight="1">
      <c r="A196" s="72"/>
      <c r="B196" s="83" t="s">
        <v>20</v>
      </c>
      <c r="C196" s="84">
        <f t="shared" si="0"/>
        <v>44.122325042160668</v>
      </c>
      <c r="D196" s="84">
        <f t="shared" si="0"/>
        <v>36.980965801108255</v>
      </c>
      <c r="E196" s="84">
        <f t="shared" si="0"/>
        <v>59.2718171099065</v>
      </c>
      <c r="F196" s="84">
        <f t="shared" si="0"/>
        <v>68.571262082098187</v>
      </c>
      <c r="G196" s="84">
        <f t="shared" si="0"/>
        <v>32.6961387344614</v>
      </c>
    </row>
    <row r="197" spans="1:7" ht="14.4" hidden="1" customHeight="1">
      <c r="A197" s="72"/>
      <c r="B197" s="83" t="s">
        <v>21</v>
      </c>
      <c r="C197" s="84">
        <f t="shared" si="0"/>
        <v>1.1969008290538152</v>
      </c>
      <c r="D197" s="84">
        <f t="shared" si="0"/>
        <v>-11.618215301181101</v>
      </c>
      <c r="E197" s="84">
        <f t="shared" si="0"/>
        <v>39.901244981551407</v>
      </c>
      <c r="F197" s="84">
        <f t="shared" si="0"/>
        <v>43.460300883921008</v>
      </c>
      <c r="G197" s="84">
        <f t="shared" si="0"/>
        <v>-16.437451413662853</v>
      </c>
    </row>
    <row r="198" spans="1:7" ht="14.4" hidden="1" customHeight="1">
      <c r="A198" s="72"/>
      <c r="B198" s="72" t="s">
        <v>22</v>
      </c>
      <c r="C198" s="84">
        <f t="shared" si="0"/>
        <v>10.287475387953871</v>
      </c>
      <c r="D198" s="84">
        <f t="shared" si="0"/>
        <v>12.551678778723542</v>
      </c>
      <c r="E198" s="84">
        <f t="shared" si="0"/>
        <v>21.555204130404015</v>
      </c>
      <c r="F198" s="84">
        <f t="shared" si="0"/>
        <v>26.247219317233039</v>
      </c>
      <c r="G198" s="84">
        <f t="shared" si="0"/>
        <v>-25.775700264309322</v>
      </c>
    </row>
    <row r="199" spans="1:7" ht="14.4" hidden="1" customHeight="1">
      <c r="A199" s="72"/>
      <c r="B199" s="72" t="s">
        <v>23</v>
      </c>
      <c r="C199" s="84">
        <f t="shared" si="0"/>
        <v>9.6688693192780164</v>
      </c>
      <c r="D199" s="84">
        <f t="shared" si="0"/>
        <v>19.27251561754424</v>
      </c>
      <c r="E199" s="84">
        <f t="shared" si="0"/>
        <v>18.038722613119496</v>
      </c>
      <c r="F199" s="84">
        <f t="shared" si="0"/>
        <v>20.431911273175672</v>
      </c>
      <c r="G199" s="84">
        <f t="shared" si="0"/>
        <v>-39.278843346953643</v>
      </c>
    </row>
    <row r="200" spans="1:7" ht="14.4" hidden="1" customHeight="1">
      <c r="A200" s="72"/>
      <c r="B200" s="72"/>
      <c r="C200" s="84"/>
      <c r="D200" s="84"/>
      <c r="E200" s="84"/>
      <c r="F200" s="84"/>
      <c r="G200" s="84"/>
    </row>
    <row r="201" spans="1:7" ht="13.95" hidden="1" customHeight="1">
      <c r="A201" s="73">
        <v>2023</v>
      </c>
      <c r="B201" s="72" t="s">
        <v>12</v>
      </c>
      <c r="C201" s="84">
        <f t="shared" ref="C201:G212" si="1">(C74/C61-1)*100</f>
        <v>9.2327630142286843</v>
      </c>
      <c r="D201" s="84">
        <f t="shared" si="1"/>
        <v>16.431966756713745</v>
      </c>
      <c r="E201" s="84">
        <f t="shared" si="1"/>
        <v>9.5279040716335537</v>
      </c>
      <c r="F201" s="84">
        <f t="shared" si="1"/>
        <v>8.3631097755293879</v>
      </c>
      <c r="G201" s="84">
        <f t="shared" si="1"/>
        <v>-7.2899855913198142</v>
      </c>
    </row>
    <row r="202" spans="1:7" ht="13.95" hidden="1" customHeight="1">
      <c r="A202" s="73"/>
      <c r="B202" s="72" t="s">
        <v>13</v>
      </c>
      <c r="C202" s="84">
        <f t="shared" si="1"/>
        <v>20.917905472158573</v>
      </c>
      <c r="D202" s="84">
        <f t="shared" si="1"/>
        <v>31.99936122348128</v>
      </c>
      <c r="E202" s="84">
        <f t="shared" si="1"/>
        <v>13.776323163808657</v>
      </c>
      <c r="F202" s="84">
        <f t="shared" si="1"/>
        <v>14.846147113500429</v>
      </c>
      <c r="G202" s="84">
        <f t="shared" si="1"/>
        <v>3.5513925941758728</v>
      </c>
    </row>
    <row r="203" spans="1:7" ht="13.95" hidden="1" customHeight="1">
      <c r="A203" s="72"/>
      <c r="B203" s="83" t="s">
        <v>14</v>
      </c>
      <c r="C203" s="84">
        <f t="shared" si="1"/>
        <v>5.6150667426037471</v>
      </c>
      <c r="D203" s="92">
        <f t="shared" si="1"/>
        <v>2.1430900636376649E-2</v>
      </c>
      <c r="E203" s="84">
        <f t="shared" si="1"/>
        <v>13.782307718911113</v>
      </c>
      <c r="F203" s="84">
        <f t="shared" si="1"/>
        <v>14.146491108319292</v>
      </c>
      <c r="G203" s="84">
        <f t="shared" si="1"/>
        <v>-8.5171106572139106</v>
      </c>
    </row>
    <row r="204" spans="1:7" ht="13.95" hidden="1" customHeight="1">
      <c r="A204" s="72"/>
      <c r="B204" s="83" t="s">
        <v>15</v>
      </c>
      <c r="C204" s="84">
        <f t="shared" si="1"/>
        <v>-8.9879961236839723</v>
      </c>
      <c r="D204" s="84">
        <f t="shared" si="1"/>
        <v>-21.172656875327199</v>
      </c>
      <c r="E204" s="84">
        <f t="shared" si="1"/>
        <v>13.895470173760094</v>
      </c>
      <c r="F204" s="84">
        <f t="shared" si="1"/>
        <v>13.413988975003432</v>
      </c>
      <c r="G204" s="84">
        <f t="shared" si="1"/>
        <v>-35.46781680774307</v>
      </c>
    </row>
    <row r="205" spans="1:7" ht="13.95" hidden="1" customHeight="1">
      <c r="A205" s="72"/>
      <c r="B205" s="83" t="s">
        <v>16</v>
      </c>
      <c r="C205" s="84">
        <f t="shared" si="1"/>
        <v>17.969428471738635</v>
      </c>
      <c r="D205" s="84">
        <f t="shared" si="1"/>
        <v>27.650657374457488</v>
      </c>
      <c r="E205" s="84">
        <f t="shared" si="1"/>
        <v>14.034111359319667</v>
      </c>
      <c r="F205" s="84">
        <f t="shared" si="1"/>
        <v>13.872230563885646</v>
      </c>
      <c r="G205" s="84">
        <f t="shared" si="1"/>
        <v>-13.218831273106456</v>
      </c>
    </row>
    <row r="206" spans="1:7" ht="13.95" hidden="1" customHeight="1">
      <c r="A206" s="72"/>
      <c r="B206" s="83" t="s">
        <v>17</v>
      </c>
      <c r="C206" s="84">
        <f t="shared" si="1"/>
        <v>3.0988219077010992</v>
      </c>
      <c r="D206" s="84">
        <f t="shared" si="1"/>
        <v>-1.2060891120748707</v>
      </c>
      <c r="E206" s="84">
        <f t="shared" si="1"/>
        <v>13.59661662464411</v>
      </c>
      <c r="F206" s="84">
        <f t="shared" si="1"/>
        <v>14.201600719182261</v>
      </c>
      <c r="G206" s="84">
        <f t="shared" si="1"/>
        <v>-21.247065073557735</v>
      </c>
    </row>
    <row r="207" spans="1:7" ht="13.95" hidden="1" customHeight="1">
      <c r="A207" s="72"/>
      <c r="B207" s="83" t="s">
        <v>18</v>
      </c>
      <c r="C207" s="84">
        <f t="shared" si="1"/>
        <v>20.401401873500546</v>
      </c>
      <c r="D207" s="84">
        <f t="shared" si="1"/>
        <v>30.659533783034899</v>
      </c>
      <c r="E207" s="84">
        <f t="shared" si="1"/>
        <v>11.854882132560407</v>
      </c>
      <c r="F207" s="84">
        <f t="shared" si="1"/>
        <v>12.842193730017094</v>
      </c>
      <c r="G207" s="84">
        <f t="shared" si="1"/>
        <v>-7.4995425240566904</v>
      </c>
    </row>
    <row r="208" spans="1:7" ht="13.95" hidden="1" customHeight="1">
      <c r="A208" s="72"/>
      <c r="B208" s="83" t="s">
        <v>27</v>
      </c>
      <c r="C208" s="84">
        <f t="shared" si="1"/>
        <v>8.728166083113976</v>
      </c>
      <c r="D208" s="84">
        <f t="shared" si="1"/>
        <v>8.8119423151717058</v>
      </c>
      <c r="E208" s="84">
        <f t="shared" si="1"/>
        <v>15.11852954469215</v>
      </c>
      <c r="F208" s="84">
        <f t="shared" si="1"/>
        <v>17.351823658593023</v>
      </c>
      <c r="G208" s="84">
        <f t="shared" si="1"/>
        <v>-16.870701456794212</v>
      </c>
    </row>
    <row r="209" spans="1:12" ht="13.95" hidden="1" customHeight="1">
      <c r="A209" s="72"/>
      <c r="B209" s="83" t="s">
        <v>20</v>
      </c>
      <c r="C209" s="84">
        <f t="shared" si="1"/>
        <v>5.9306171663985108</v>
      </c>
      <c r="D209" s="84">
        <f t="shared" si="1"/>
        <v>4.0078486437175931</v>
      </c>
      <c r="E209" s="84">
        <f t="shared" si="1"/>
        <v>12.925630377744701</v>
      </c>
      <c r="F209" s="84">
        <f t="shared" si="1"/>
        <v>14.646321781149375</v>
      </c>
      <c r="G209" s="84">
        <f t="shared" si="1"/>
        <v>-22.902868867365456</v>
      </c>
    </row>
    <row r="210" spans="1:12" ht="13.95" hidden="1" customHeight="1">
      <c r="A210" s="72"/>
      <c r="B210" s="83" t="s">
        <v>21</v>
      </c>
      <c r="C210" s="84">
        <f t="shared" si="1"/>
        <v>15.782931066542183</v>
      </c>
      <c r="D210" s="84">
        <f t="shared" si="1"/>
        <v>24.03778584114815</v>
      </c>
      <c r="E210" s="84">
        <f t="shared" si="1"/>
        <v>12.382393730125973</v>
      </c>
      <c r="F210" s="84">
        <f t="shared" si="1"/>
        <v>14.343041699766545</v>
      </c>
      <c r="G210" s="84">
        <f t="shared" si="1"/>
        <v>-11.071205759478243</v>
      </c>
    </row>
    <row r="211" spans="1:12" ht="13.95" hidden="1" customHeight="1">
      <c r="A211" s="72"/>
      <c r="B211" s="83" t="s">
        <v>22</v>
      </c>
      <c r="C211" s="84">
        <f t="shared" si="1"/>
        <v>10.45889291483153</v>
      </c>
      <c r="D211" s="84">
        <f t="shared" si="1"/>
        <v>13.016721618464189</v>
      </c>
      <c r="E211" s="84">
        <f t="shared" si="1"/>
        <v>11.460183380422073</v>
      </c>
      <c r="F211" s="84">
        <f t="shared" si="1"/>
        <v>12.669694463185866</v>
      </c>
      <c r="G211" s="84">
        <f t="shared" si="1"/>
        <v>-9.3154080480270967</v>
      </c>
    </row>
    <row r="212" spans="1:12" hidden="1">
      <c r="A212" s="72"/>
      <c r="B212" s="83" t="s">
        <v>23</v>
      </c>
      <c r="C212" s="84">
        <f t="shared" si="1"/>
        <v>3.8921564601486214</v>
      </c>
      <c r="D212" s="84">
        <f t="shared" si="1"/>
        <v>4.0781836650908065</v>
      </c>
      <c r="E212" s="84">
        <f t="shared" si="1"/>
        <v>7.1957722939690161</v>
      </c>
      <c r="F212" s="84">
        <f t="shared" si="1"/>
        <v>9.5282625368253271</v>
      </c>
      <c r="G212" s="84">
        <f t="shared" si="1"/>
        <v>-14.523508305378453</v>
      </c>
    </row>
    <row r="213" spans="1:12" ht="12" hidden="1" customHeight="1">
      <c r="A213" s="73">
        <v>2019</v>
      </c>
      <c r="B213" s="83"/>
      <c r="C213" s="80">
        <v>3.4946143101253</v>
      </c>
      <c r="D213" s="80">
        <v>1.9463209617830159</v>
      </c>
      <c r="E213" s="80">
        <v>3.237300510693558</v>
      </c>
      <c r="F213" s="80">
        <v>5.679710580675021</v>
      </c>
      <c r="G213" s="80">
        <v>4.5936998167663603</v>
      </c>
      <c r="H213" s="10"/>
      <c r="I213" s="8"/>
      <c r="J213" s="8"/>
      <c r="K213" s="8"/>
      <c r="L213" s="8"/>
    </row>
    <row r="214" spans="1:12" ht="12" customHeight="1">
      <c r="A214" s="73">
        <v>2020</v>
      </c>
      <c r="B214" s="83"/>
      <c r="C214" s="80">
        <v>-10.123554763418753</v>
      </c>
      <c r="D214" s="80">
        <v>-5.9496637711313127</v>
      </c>
      <c r="E214" s="80">
        <v>-15.196899733829341</v>
      </c>
      <c r="F214" s="80">
        <v>-14.065365127898289</v>
      </c>
      <c r="G214" s="80">
        <v>-8.3689672343503929</v>
      </c>
      <c r="H214" s="10"/>
      <c r="I214" s="8"/>
      <c r="J214" s="8"/>
      <c r="K214" s="8"/>
      <c r="L214" s="8"/>
    </row>
    <row r="215" spans="1:12" ht="12" customHeight="1">
      <c r="A215" s="73">
        <v>2021</v>
      </c>
      <c r="B215" s="83"/>
      <c r="C215" s="80">
        <v>-9.4057084381684746</v>
      </c>
      <c r="D215" s="80">
        <v>-4.38073041042108</v>
      </c>
      <c r="E215" s="80">
        <v>-17.866969406642482</v>
      </c>
      <c r="F215" s="80">
        <v>-14.414961998761228</v>
      </c>
      <c r="G215" s="80">
        <v>-7.3324643444310027</v>
      </c>
      <c r="H215" s="10"/>
      <c r="I215" s="8"/>
      <c r="J215" s="8"/>
      <c r="K215" s="8"/>
      <c r="L215" s="8"/>
    </row>
    <row r="216" spans="1:12" ht="12" customHeight="1">
      <c r="A216" s="73">
        <v>2022</v>
      </c>
      <c r="B216" s="83"/>
      <c r="C216" s="80">
        <v>39.199732404841484</v>
      </c>
      <c r="D216" s="80">
        <v>37.987834878470096</v>
      </c>
      <c r="E216" s="80">
        <v>53.590946992336058</v>
      </c>
      <c r="F216" s="80">
        <v>58.155502125201224</v>
      </c>
      <c r="G216" s="80">
        <v>18.035729470858897</v>
      </c>
      <c r="H216" s="10"/>
      <c r="I216" s="8"/>
      <c r="J216" s="8"/>
      <c r="K216" s="8"/>
      <c r="L216" s="8"/>
    </row>
    <row r="217" spans="1:12" ht="12" customHeight="1">
      <c r="A217" s="73">
        <v>2023</v>
      </c>
      <c r="B217" s="72"/>
      <c r="C217" s="80">
        <v>8.9968789553847301</v>
      </c>
      <c r="D217" s="80">
        <v>10.039831118571144</v>
      </c>
      <c r="E217" s="80">
        <v>12.417533653411311</v>
      </c>
      <c r="F217" s="80">
        <v>13.327018211067426</v>
      </c>
      <c r="G217" s="80">
        <v>-14.41548218260273</v>
      </c>
      <c r="H217" s="7"/>
      <c r="I217" s="8"/>
      <c r="J217" s="8"/>
      <c r="K217" s="8"/>
      <c r="L217" s="8"/>
    </row>
    <row r="218" spans="1:12" ht="12" customHeight="1">
      <c r="A218" s="73">
        <v>2024</v>
      </c>
      <c r="B218" s="72"/>
      <c r="C218" s="80">
        <v>4.8519100863897506</v>
      </c>
      <c r="D218" s="80">
        <v>3.0058176601415596</v>
      </c>
      <c r="E218" s="80">
        <v>5.2748270323644135</v>
      </c>
      <c r="F218" s="80">
        <v>9.4889374702729299</v>
      </c>
      <c r="G218" s="80">
        <v>4.4800883725947926</v>
      </c>
      <c r="H218" s="7"/>
      <c r="I218" s="8"/>
      <c r="J218" s="8"/>
      <c r="K218" s="8"/>
      <c r="L218" s="8"/>
    </row>
    <row r="219" spans="1:12" ht="12" customHeight="1">
      <c r="A219" s="73">
        <v>2025</v>
      </c>
      <c r="B219" s="72"/>
      <c r="C219" s="80">
        <v>1.9405667855790796</v>
      </c>
      <c r="D219" s="80">
        <v>1.513259630016222</v>
      </c>
      <c r="E219" s="80">
        <v>0.58172616212451089</v>
      </c>
      <c r="F219" s="80">
        <v>3.5000404824624667</v>
      </c>
      <c r="G219" s="80">
        <v>4.2651993035632216</v>
      </c>
      <c r="H219" s="7"/>
      <c r="I219" s="8"/>
      <c r="J219" s="8"/>
      <c r="K219" s="8"/>
      <c r="L219" s="8"/>
    </row>
    <row r="220" spans="1:12" ht="7.95" customHeight="1">
      <c r="A220" s="72"/>
      <c r="B220" s="72"/>
      <c r="C220" s="84"/>
      <c r="D220" s="84"/>
      <c r="E220" s="84"/>
      <c r="F220" s="84"/>
      <c r="G220" s="84"/>
    </row>
    <row r="221" spans="1:12" ht="12" hidden="1" customHeight="1">
      <c r="A221" s="73">
        <v>2024</v>
      </c>
      <c r="B221" s="83" t="s">
        <v>12</v>
      </c>
      <c r="C221" s="84">
        <f t="shared" ref="C221:G232" si="2">(C95/C74-1)*100</f>
        <v>12.099357889677155</v>
      </c>
      <c r="D221" s="84">
        <f t="shared" si="2"/>
        <v>19.930646553602372</v>
      </c>
      <c r="E221" s="84">
        <f t="shared" si="2"/>
        <v>7.8353482863393609</v>
      </c>
      <c r="F221" s="84">
        <f t="shared" si="2"/>
        <v>11.151056804563808</v>
      </c>
      <c r="G221" s="84">
        <f t="shared" si="2"/>
        <v>3.3279681537444095</v>
      </c>
    </row>
    <row r="222" spans="1:12" ht="12" hidden="1" customHeight="1">
      <c r="A222" s="73"/>
      <c r="B222" s="72" t="s">
        <v>13</v>
      </c>
      <c r="C222" s="84">
        <f t="shared" si="2"/>
        <v>2.647581265467025</v>
      </c>
      <c r="D222" s="84">
        <f t="shared" si="2"/>
        <v>-0.25421454689176226</v>
      </c>
      <c r="E222" s="84">
        <f t="shared" si="2"/>
        <v>8.8828073839334323</v>
      </c>
      <c r="F222" s="84">
        <f t="shared" si="2"/>
        <v>12.396917020874598</v>
      </c>
      <c r="G222" s="84">
        <f t="shared" si="2"/>
        <v>-6.1777616136219464</v>
      </c>
    </row>
    <row r="223" spans="1:12" ht="12" hidden="1" customHeight="1">
      <c r="A223" s="72"/>
      <c r="B223" s="83" t="s">
        <v>14</v>
      </c>
      <c r="C223" s="84">
        <f t="shared" si="2"/>
        <v>0.26961115868482377</v>
      </c>
      <c r="D223" s="84">
        <f t="shared" si="2"/>
        <v>-3.4216882933807646</v>
      </c>
      <c r="E223" s="84">
        <f t="shared" si="2"/>
        <v>8.7999282952694777</v>
      </c>
      <c r="F223" s="84">
        <f t="shared" si="2"/>
        <v>12.613802686122311</v>
      </c>
      <c r="G223" s="84">
        <f t="shared" si="2"/>
        <v>-7.6691956541220074</v>
      </c>
    </row>
    <row r="224" spans="1:12" ht="12" hidden="1" customHeight="1">
      <c r="A224" s="72"/>
      <c r="B224" s="83" t="s">
        <v>15</v>
      </c>
      <c r="C224" s="84">
        <f t="shared" si="2"/>
        <v>17.132232468675145</v>
      </c>
      <c r="D224" s="84">
        <f t="shared" si="2"/>
        <v>25.675852119504871</v>
      </c>
      <c r="E224" s="84">
        <f t="shared" si="2"/>
        <v>7.8001419141674466</v>
      </c>
      <c r="F224" s="84">
        <f t="shared" si="2"/>
        <v>10.499822774202228</v>
      </c>
      <c r="G224" s="84">
        <f t="shared" si="2"/>
        <v>-2.4675909221480885</v>
      </c>
    </row>
    <row r="225" spans="1:7" ht="12" hidden="1" customHeight="1">
      <c r="A225" s="72"/>
      <c r="B225" s="83" t="s">
        <v>16</v>
      </c>
      <c r="C225" s="84">
        <f t="shared" si="2"/>
        <v>9.5820644181642933</v>
      </c>
      <c r="D225" s="84">
        <f t="shared" si="2"/>
        <v>10.27049268665956</v>
      </c>
      <c r="E225" s="84">
        <f t="shared" si="2"/>
        <v>6.955409627364606</v>
      </c>
      <c r="F225" s="84">
        <f t="shared" si="2"/>
        <v>10.575924610676889</v>
      </c>
      <c r="G225" s="84">
        <f t="shared" si="2"/>
        <v>-6.142486515450118</v>
      </c>
    </row>
    <row r="226" spans="1:7" ht="12" hidden="1" customHeight="1">
      <c r="A226" s="72"/>
      <c r="B226" s="83" t="s">
        <v>17</v>
      </c>
      <c r="C226" s="84">
        <f t="shared" si="2"/>
        <v>1.2471543452065026</v>
      </c>
      <c r="D226" s="84">
        <f t="shared" si="2"/>
        <v>-4.2375936277895825</v>
      </c>
      <c r="E226" s="84">
        <f t="shared" si="2"/>
        <v>3.9588369035088222</v>
      </c>
      <c r="F226" s="84">
        <f t="shared" si="2"/>
        <v>8.1190118182234539</v>
      </c>
      <c r="G226" s="84">
        <f t="shared" si="2"/>
        <v>-5.2083890890886835</v>
      </c>
    </row>
    <row r="227" spans="1:7" ht="12" hidden="1" customHeight="1">
      <c r="A227" s="72"/>
      <c r="B227" s="83" t="s">
        <v>18</v>
      </c>
      <c r="C227" s="84">
        <f t="shared" si="2"/>
        <v>10.755436790447327</v>
      </c>
      <c r="D227" s="84">
        <f t="shared" si="2"/>
        <v>13.237819290851927</v>
      </c>
      <c r="E227" s="84">
        <f t="shared" si="2"/>
        <v>4.5629914422610662</v>
      </c>
      <c r="F227" s="84">
        <f t="shared" si="2"/>
        <v>8.5178301615666641</v>
      </c>
      <c r="G227" s="84">
        <f t="shared" si="2"/>
        <v>10.184784065210284</v>
      </c>
    </row>
    <row r="228" spans="1:7" ht="12" hidden="1" customHeight="1">
      <c r="A228" s="72"/>
      <c r="B228" s="83" t="s">
        <v>19</v>
      </c>
      <c r="C228" s="84">
        <f t="shared" si="2"/>
        <v>2.8497993382521347</v>
      </c>
      <c r="D228" s="84">
        <f t="shared" si="2"/>
        <v>-0.13391503859313536</v>
      </c>
      <c r="E228" s="84">
        <f t="shared" si="2"/>
        <v>3.5742094531084678</v>
      </c>
      <c r="F228" s="84">
        <f t="shared" si="2"/>
        <v>7.3404692300903296</v>
      </c>
      <c r="G228" s="84">
        <f t="shared" si="2"/>
        <v>13.323466183148525</v>
      </c>
    </row>
    <row r="229" spans="1:7" ht="12" hidden="1" customHeight="1">
      <c r="A229" s="72"/>
      <c r="B229" s="83" t="s">
        <v>20</v>
      </c>
      <c r="C229" s="84">
        <f t="shared" si="2"/>
        <v>-2.358315734413019</v>
      </c>
      <c r="D229" s="84">
        <f t="shared" si="2"/>
        <v>-9.9998647019762803</v>
      </c>
      <c r="E229" s="84">
        <f t="shared" si="2"/>
        <v>3.2664841334326233</v>
      </c>
      <c r="F229" s="84">
        <f t="shared" si="2"/>
        <v>7.1777333492350603</v>
      </c>
      <c r="G229" s="84">
        <f t="shared" si="2"/>
        <v>17.986733782368059</v>
      </c>
    </row>
    <row r="230" spans="1:7" ht="12" hidden="1" customHeight="1">
      <c r="A230" s="72"/>
      <c r="B230" s="83" t="s">
        <v>21</v>
      </c>
      <c r="C230" s="84">
        <f t="shared" si="2"/>
        <v>1.6461983160844351</v>
      </c>
      <c r="D230" s="84">
        <f t="shared" si="2"/>
        <v>-3.8976360242701569</v>
      </c>
      <c r="E230" s="84">
        <f t="shared" si="2"/>
        <v>4.2472922155627035</v>
      </c>
      <c r="F230" s="84">
        <f t="shared" si="2"/>
        <v>8.6011269440924529</v>
      </c>
      <c r="G230" s="84">
        <f t="shared" si="2"/>
        <v>17.562438748205956</v>
      </c>
    </row>
    <row r="231" spans="1:7" ht="12" hidden="1" customHeight="1">
      <c r="A231" s="72"/>
      <c r="B231" s="83" t="s">
        <v>22</v>
      </c>
      <c r="C231" s="84">
        <f t="shared" si="2"/>
        <v>0.21010875868743284</v>
      </c>
      <c r="D231" s="84">
        <f t="shared" si="2"/>
        <v>-3.9275632192678378</v>
      </c>
      <c r="E231" s="84">
        <f t="shared" si="2"/>
        <v>1.8099213658106628</v>
      </c>
      <c r="F231" s="84">
        <f t="shared" si="2"/>
        <v>7.43996724005902</v>
      </c>
      <c r="G231" s="84">
        <f t="shared" si="2"/>
        <v>11.151863914349459</v>
      </c>
    </row>
    <row r="232" spans="1:7" ht="12" hidden="1" customHeight="1">
      <c r="A232" s="72"/>
      <c r="B232" s="88" t="s">
        <v>23</v>
      </c>
      <c r="C232" s="84">
        <f t="shared" si="2"/>
        <v>5.4667873860664074</v>
      </c>
      <c r="D232" s="84">
        <f t="shared" si="2"/>
        <v>3.7620945589394994</v>
      </c>
      <c r="E232" s="84">
        <f t="shared" si="2"/>
        <v>2.2776359437519877</v>
      </c>
      <c r="F232" s="84">
        <f t="shared" si="2"/>
        <v>9.9986991204073625</v>
      </c>
      <c r="G232" s="84">
        <f t="shared" si="2"/>
        <v>17.870028097323811</v>
      </c>
    </row>
    <row r="233" spans="1:7" ht="6" hidden="1" customHeight="1">
      <c r="A233" s="73"/>
      <c r="B233" s="89"/>
      <c r="C233" s="84"/>
      <c r="D233" s="84"/>
      <c r="E233" s="84"/>
      <c r="F233" s="84"/>
      <c r="G233" s="84"/>
    </row>
    <row r="234" spans="1:7" ht="12" customHeight="1">
      <c r="A234" s="73">
        <v>2025</v>
      </c>
      <c r="B234" s="88" t="s">
        <v>12</v>
      </c>
      <c r="C234" s="84">
        <f t="shared" ref="C234:G234" si="3">(C108/C95-1)*100</f>
        <v>-11.137041975145245</v>
      </c>
      <c r="D234" s="84">
        <f t="shared" si="3"/>
        <v>-22.582251545248589</v>
      </c>
      <c r="E234" s="84">
        <f t="shared" si="3"/>
        <v>-0.73020950810257501</v>
      </c>
      <c r="F234" s="84">
        <f t="shared" si="3"/>
        <v>6.787222082402411</v>
      </c>
      <c r="G234" s="84">
        <f t="shared" si="3"/>
        <v>-2.7743343722577252</v>
      </c>
    </row>
    <row r="235" spans="1:7" ht="12" customHeight="1">
      <c r="A235" s="73"/>
      <c r="B235" s="88" t="s">
        <v>13</v>
      </c>
      <c r="C235" s="84">
        <f t="shared" ref="C235:G235" si="4">(C109/C96-1)*100</f>
        <v>-0.77041139536055958</v>
      </c>
      <c r="D235" s="84">
        <f t="shared" si="4"/>
        <v>-0.37874414232799136</v>
      </c>
      <c r="E235" s="84">
        <f t="shared" si="4"/>
        <v>-5.0054895673484978</v>
      </c>
      <c r="F235" s="84">
        <f t="shared" si="4"/>
        <v>2.0985338254694286</v>
      </c>
      <c r="G235" s="84">
        <f t="shared" si="4"/>
        <v>6.4959890597879433</v>
      </c>
    </row>
    <row r="236" spans="1:7" ht="12" customHeight="1">
      <c r="A236" s="73"/>
      <c r="B236" s="83" t="s">
        <v>24</v>
      </c>
      <c r="C236" s="84">
        <f t="shared" ref="C236:G236" si="5">(C110/C97-1)*100</f>
        <v>0.91557846596861392</v>
      </c>
      <c r="D236" s="84">
        <f t="shared" si="5"/>
        <v>0.7305854755764285</v>
      </c>
      <c r="E236" s="84">
        <f t="shared" si="5"/>
        <v>-3.231320796473458</v>
      </c>
      <c r="F236" s="84">
        <f t="shared" si="5"/>
        <v>3.2989404147127477</v>
      </c>
      <c r="G236" s="84">
        <f t="shared" si="5"/>
        <v>-0.85262926809210882</v>
      </c>
    </row>
    <row r="237" spans="1:7" ht="12" customHeight="1">
      <c r="A237" s="73"/>
      <c r="B237" s="88" t="s">
        <v>15</v>
      </c>
      <c r="C237" s="84">
        <f t="shared" ref="C237:G237" si="6">(C111/C98-1)*100</f>
        <v>0.80567518440832764</v>
      </c>
      <c r="D237" s="84">
        <f t="shared" si="6"/>
        <v>0.91587343748777972</v>
      </c>
      <c r="E237" s="84">
        <f t="shared" si="6"/>
        <v>-4.0917885683075745</v>
      </c>
      <c r="F237" s="84">
        <f t="shared" si="6"/>
        <v>1.8020298129798107</v>
      </c>
      <c r="G237" s="84">
        <f t="shared" si="6"/>
        <v>11.327940487581699</v>
      </c>
    </row>
    <row r="238" spans="1:7" ht="12" customHeight="1">
      <c r="A238" s="73"/>
      <c r="B238" s="83" t="s">
        <v>16</v>
      </c>
      <c r="C238" s="84">
        <f t="shared" ref="C238:G238" si="7">(C112/C99-1)*100</f>
        <v>0.37901818670869059</v>
      </c>
      <c r="D238" s="84">
        <f t="shared" si="7"/>
        <v>-0.21765316300774717</v>
      </c>
      <c r="E238" s="84">
        <f t="shared" si="7"/>
        <v>-1.8729402670083051</v>
      </c>
      <c r="F238" s="84">
        <f t="shared" si="7"/>
        <v>1.2294514273404111</v>
      </c>
      <c r="G238" s="84">
        <f t="shared" si="7"/>
        <v>6.355514720682498</v>
      </c>
    </row>
    <row r="239" spans="1:7" ht="12" customHeight="1">
      <c r="A239" s="73"/>
      <c r="B239" s="88" t="s">
        <v>17</v>
      </c>
      <c r="C239" s="84">
        <f t="shared" ref="C239:G239" si="8">(C113/C100-1)*100</f>
        <v>-0.58945379994364</v>
      </c>
      <c r="D239" s="84">
        <f t="shared" si="8"/>
        <v>-3.0391510676143429</v>
      </c>
      <c r="E239" s="84">
        <f t="shared" si="8"/>
        <v>5.3712189245280761E-2</v>
      </c>
      <c r="F239" s="84">
        <f t="shared" si="8"/>
        <v>1.9575383798444701</v>
      </c>
      <c r="G239" s="84">
        <f t="shared" si="8"/>
        <v>5.3368747796710192</v>
      </c>
    </row>
    <row r="240" spans="1:7" ht="12" customHeight="1">
      <c r="A240" s="73"/>
      <c r="B240" s="88" t="s">
        <v>18</v>
      </c>
      <c r="C240" s="84">
        <f t="shared" ref="C240:G240" si="9">(C114/C101-1)*100</f>
        <v>0.91918418478698083</v>
      </c>
      <c r="D240" s="84">
        <f t="shared" si="9"/>
        <v>-1.2906168449074218</v>
      </c>
      <c r="E240" s="84">
        <f t="shared" si="9"/>
        <v>1.6662542341869147</v>
      </c>
      <c r="F240" s="84">
        <f t="shared" si="9"/>
        <v>1.9068348469839735</v>
      </c>
      <c r="G240" s="84">
        <f t="shared" si="9"/>
        <v>5.9263985528116292</v>
      </c>
    </row>
    <row r="241" spans="1:7" ht="12" customHeight="1">
      <c r="A241" s="72"/>
      <c r="B241" s="83" t="s">
        <v>19</v>
      </c>
      <c r="C241" s="84">
        <f t="shared" ref="C241:G241" si="10">(C115/C102-1)*100</f>
        <v>3.0930490883557704</v>
      </c>
      <c r="D241" s="84">
        <f t="shared" si="10"/>
        <v>4.5052626012515029</v>
      </c>
      <c r="E241" s="84">
        <f t="shared" si="10"/>
        <v>0.63482472062978967</v>
      </c>
      <c r="F241" s="84">
        <f t="shared" si="10"/>
        <v>1.0994605266084978</v>
      </c>
      <c r="G241" s="84">
        <f t="shared" si="10"/>
        <v>6.0477115398164916</v>
      </c>
    </row>
    <row r="242" spans="1:7" ht="12" customHeight="1">
      <c r="A242" s="72"/>
      <c r="B242" s="88" t="s">
        <v>28</v>
      </c>
      <c r="C242" s="84">
        <f t="shared" ref="C242:G242" si="11">(C116/C103-1)*100</f>
        <v>3.3366490789361825</v>
      </c>
      <c r="D242" s="84">
        <f t="shared" si="11"/>
        <v>1.7893731389367229</v>
      </c>
      <c r="E242" s="84">
        <f t="shared" si="11"/>
        <v>5.2324864529129878</v>
      </c>
      <c r="F242" s="84">
        <f t="shared" si="11"/>
        <v>5.8144913644120555</v>
      </c>
      <c r="G242" s="84">
        <f t="shared" si="11"/>
        <v>-1.9083020436991505</v>
      </c>
    </row>
    <row r="243" spans="1:7" ht="12" customHeight="1">
      <c r="A243" s="73"/>
      <c r="B243" s="88" t="s">
        <v>21</v>
      </c>
      <c r="C243" s="84">
        <f t="shared" ref="C243:G243" si="12">(C117/C104-1)*100</f>
        <v>7.2364845587739701</v>
      </c>
      <c r="D243" s="84">
        <f t="shared" si="12"/>
        <v>9.6241696547981093</v>
      </c>
      <c r="E243" s="84">
        <f t="shared" si="12"/>
        <v>4.7177160567814846</v>
      </c>
      <c r="F243" s="84">
        <f t="shared" si="12"/>
        <v>5.2642886776709474</v>
      </c>
      <c r="G243" s="84">
        <f t="shared" si="12"/>
        <v>1.6277009993594049</v>
      </c>
    </row>
    <row r="244" spans="1:7" ht="13.5" customHeight="1">
      <c r="A244" s="73"/>
      <c r="B244" s="83" t="s">
        <v>22</v>
      </c>
      <c r="C244" s="84">
        <f t="shared" ref="C244:G244" si="13">(C118/C105-1)*100</f>
        <v>6.839112997643304</v>
      </c>
      <c r="D244" s="84">
        <f t="shared" si="13"/>
        <v>8.9566335402020414</v>
      </c>
      <c r="E244" s="84">
        <f t="shared" si="13"/>
        <v>3.9566323747009857</v>
      </c>
      <c r="F244" s="84">
        <f t="shared" si="13"/>
        <v>5.1068850904526508</v>
      </c>
      <c r="G244" s="84">
        <f t="shared" si="13"/>
        <v>5.8356606177914827</v>
      </c>
    </row>
    <row r="245" spans="1:7" ht="13.5" customHeight="1">
      <c r="A245" s="3"/>
      <c r="B245" s="83" t="s">
        <v>23</v>
      </c>
      <c r="C245" s="84">
        <f t="shared" ref="C245:G245" si="14">(C119/C106-1)*100</f>
        <v>10.98209519368023</v>
      </c>
      <c r="D245" s="84">
        <f t="shared" si="14"/>
        <v>15.719148127771732</v>
      </c>
      <c r="E245" s="84">
        <f t="shared" si="14"/>
        <v>5.7325972266027536</v>
      </c>
      <c r="F245" s="84">
        <f t="shared" si="14"/>
        <v>5.7153372363191624</v>
      </c>
      <c r="G245" s="84">
        <f t="shared" si="14"/>
        <v>9.2096460905903612</v>
      </c>
    </row>
    <row r="246" spans="1:7" ht="13.5" customHeight="1">
      <c r="B246" s="1"/>
      <c r="C246" s="84"/>
      <c r="D246" s="84"/>
      <c r="E246" s="84"/>
      <c r="F246" s="84"/>
      <c r="G246" s="84"/>
    </row>
    <row r="247" spans="1:7" ht="12" customHeight="1">
      <c r="A247" s="73">
        <v>2026</v>
      </c>
      <c r="B247" s="83" t="s">
        <v>12</v>
      </c>
      <c r="C247" s="84">
        <f t="shared" ref="C247:G247" si="15">(C121/C108-1)*100</f>
        <v>15.899900486770967</v>
      </c>
      <c r="D247" s="84">
        <f t="shared" si="15"/>
        <v>26.24457430089484</v>
      </c>
      <c r="E247" s="84">
        <f t="shared" si="15"/>
        <v>5.8547113602781531</v>
      </c>
      <c r="F247" s="84">
        <f t="shared" si="15"/>
        <v>5.467682671438423</v>
      </c>
      <c r="G247" s="84">
        <f t="shared" si="15"/>
        <v>30.663331899336299</v>
      </c>
    </row>
    <row r="248" spans="1:7" ht="12" customHeight="1">
      <c r="A248" s="73"/>
      <c r="B248" s="83" t="s">
        <v>13</v>
      </c>
      <c r="C248" s="84">
        <f t="shared" ref="C248:G248" si="16">(C122/C109-1)*100</f>
        <v>-6.5372412635158694</v>
      </c>
      <c r="D248" s="84">
        <f t="shared" si="16"/>
        <v>-16.285422667640624</v>
      </c>
      <c r="E248" s="84">
        <f t="shared" si="16"/>
        <v>6.5735352921542756</v>
      </c>
      <c r="F248" s="84">
        <f t="shared" si="16"/>
        <v>5.7976092979019178</v>
      </c>
      <c r="G248" s="84">
        <f t="shared" si="16"/>
        <v>-0.51092632273430638</v>
      </c>
    </row>
    <row r="249" spans="1:7" ht="12" customHeight="1">
      <c r="A249" s="73"/>
      <c r="B249" s="83" t="s">
        <v>163</v>
      </c>
      <c r="C249" s="84">
        <f t="shared" ref="C249:G249" si="17">(C123/C110-1)*100</f>
        <v>-4.4568213660940987</v>
      </c>
      <c r="D249" s="84">
        <f t="shared" si="17"/>
        <v>-11.594011225187828</v>
      </c>
      <c r="E249" s="84">
        <f t="shared" si="17"/>
        <v>7.0753955747275388</v>
      </c>
      <c r="F249" s="84">
        <f t="shared" si="17"/>
        <v>6.8622809929012707</v>
      </c>
      <c r="G249" s="84">
        <f t="shared" si="17"/>
        <v>-0.33974917844703523</v>
      </c>
    </row>
    <row r="250" spans="1:7" ht="12" customHeight="1">
      <c r="A250" s="73"/>
      <c r="B250" s="83" t="s">
        <v>154</v>
      </c>
      <c r="C250" s="84">
        <f t="shared" ref="C250:G250" si="18">(C124/C111-1)*100</f>
        <v>13.626082683989971</v>
      </c>
      <c r="D250" s="84">
        <f t="shared" si="18"/>
        <v>18.524413698719311</v>
      </c>
      <c r="E250" s="84">
        <f t="shared" si="18"/>
        <v>7.0609826638316608</v>
      </c>
      <c r="F250" s="84">
        <f t="shared" si="18"/>
        <v>8.4164303112257421</v>
      </c>
      <c r="G250" s="84">
        <f t="shared" si="18"/>
        <v>37.402997333946743</v>
      </c>
    </row>
    <row r="251" spans="1:7" ht="12" hidden="1" customHeight="1">
      <c r="A251" s="73"/>
      <c r="B251" s="83" t="s">
        <v>155</v>
      </c>
      <c r="C251" s="84">
        <f t="shared" ref="C251:G251" si="19">(C125/C112-1)*100</f>
        <v>-100</v>
      </c>
      <c r="D251" s="84">
        <f t="shared" si="19"/>
        <v>-100</v>
      </c>
      <c r="E251" s="84">
        <f t="shared" si="19"/>
        <v>-100</v>
      </c>
      <c r="F251" s="84">
        <f t="shared" si="19"/>
        <v>-100</v>
      </c>
      <c r="G251" s="84">
        <f t="shared" si="19"/>
        <v>-100</v>
      </c>
    </row>
    <row r="252" spans="1:7" ht="12" hidden="1" customHeight="1">
      <c r="A252" s="73"/>
      <c r="B252" s="83" t="s">
        <v>156</v>
      </c>
      <c r="C252" s="84">
        <f t="shared" ref="C252:G252" si="20">(C126/C113-1)*100</f>
        <v>-100</v>
      </c>
      <c r="D252" s="84">
        <f t="shared" si="20"/>
        <v>-100</v>
      </c>
      <c r="E252" s="84">
        <f t="shared" si="20"/>
        <v>-100</v>
      </c>
      <c r="F252" s="84">
        <f t="shared" si="20"/>
        <v>-100</v>
      </c>
      <c r="G252" s="84">
        <f t="shared" si="20"/>
        <v>-100</v>
      </c>
    </row>
    <row r="253" spans="1:7" ht="12" hidden="1" customHeight="1">
      <c r="A253" s="73"/>
      <c r="B253" s="83" t="s">
        <v>157</v>
      </c>
      <c r="C253" s="84">
        <f t="shared" ref="C253:G253" si="21">(C127/C114-1)*100</f>
        <v>-100</v>
      </c>
      <c r="D253" s="84">
        <f t="shared" si="21"/>
        <v>-100</v>
      </c>
      <c r="E253" s="84">
        <f t="shared" si="21"/>
        <v>-100</v>
      </c>
      <c r="F253" s="84">
        <f t="shared" si="21"/>
        <v>-100</v>
      </c>
      <c r="G253" s="84">
        <f t="shared" si="21"/>
        <v>-100</v>
      </c>
    </row>
    <row r="254" spans="1:7" ht="12" hidden="1" customHeight="1">
      <c r="A254" s="72"/>
      <c r="B254" s="83" t="s">
        <v>158</v>
      </c>
      <c r="C254" s="84">
        <f t="shared" ref="C254:G254" si="22">(C128/C115-1)*100</f>
        <v>-100</v>
      </c>
      <c r="D254" s="84">
        <f t="shared" si="22"/>
        <v>-100</v>
      </c>
      <c r="E254" s="84">
        <f t="shared" si="22"/>
        <v>-100</v>
      </c>
      <c r="F254" s="84">
        <f t="shared" si="22"/>
        <v>-100</v>
      </c>
      <c r="G254" s="84">
        <f t="shared" si="22"/>
        <v>-100</v>
      </c>
    </row>
    <row r="255" spans="1:7" ht="12" hidden="1" customHeight="1">
      <c r="A255" s="72"/>
      <c r="B255" s="83" t="s">
        <v>159</v>
      </c>
      <c r="C255" s="84">
        <f t="shared" ref="C255:G255" si="23">(C129/C116-1)*100</f>
        <v>-100</v>
      </c>
      <c r="D255" s="84">
        <f t="shared" si="23"/>
        <v>-100</v>
      </c>
      <c r="E255" s="84">
        <f t="shared" si="23"/>
        <v>-100</v>
      </c>
      <c r="F255" s="84">
        <f t="shared" si="23"/>
        <v>-100</v>
      </c>
      <c r="G255" s="84">
        <f t="shared" si="23"/>
        <v>-100</v>
      </c>
    </row>
    <row r="256" spans="1:7" ht="12" hidden="1" customHeight="1">
      <c r="A256" s="73"/>
      <c r="B256" s="83" t="s">
        <v>160</v>
      </c>
      <c r="C256" s="84">
        <f t="shared" ref="C256:G256" si="24">(C130/C117-1)*100</f>
        <v>-100</v>
      </c>
      <c r="D256" s="84">
        <f t="shared" si="24"/>
        <v>-100</v>
      </c>
      <c r="E256" s="84">
        <f t="shared" si="24"/>
        <v>-100</v>
      </c>
      <c r="F256" s="84">
        <f t="shared" si="24"/>
        <v>-100</v>
      </c>
      <c r="G256" s="84">
        <f t="shared" si="24"/>
        <v>-100</v>
      </c>
    </row>
    <row r="257" spans="1:7" ht="13.5" hidden="1" customHeight="1">
      <c r="A257" s="73"/>
      <c r="B257" s="83" t="s">
        <v>161</v>
      </c>
      <c r="C257" s="84">
        <f t="shared" ref="C257:G257" si="25">(C131/C118-1)*100</f>
        <v>-100</v>
      </c>
      <c r="D257" s="84">
        <f t="shared" si="25"/>
        <v>-100</v>
      </c>
      <c r="E257" s="84">
        <f t="shared" si="25"/>
        <v>-100</v>
      </c>
      <c r="F257" s="84">
        <f t="shared" si="25"/>
        <v>-100</v>
      </c>
      <c r="G257" s="84">
        <f t="shared" si="25"/>
        <v>-100</v>
      </c>
    </row>
    <row r="258" spans="1:7" ht="13.5" hidden="1" customHeight="1">
      <c r="A258" s="3"/>
      <c r="B258" s="83" t="s">
        <v>134</v>
      </c>
      <c r="C258" s="84">
        <f t="shared" ref="C258:G258" si="26">(C132/C119-1)*100</f>
        <v>-100</v>
      </c>
      <c r="D258" s="84">
        <f t="shared" si="26"/>
        <v>-100</v>
      </c>
      <c r="E258" s="84">
        <f t="shared" si="26"/>
        <v>-100</v>
      </c>
      <c r="F258" s="84">
        <f t="shared" si="26"/>
        <v>-100</v>
      </c>
      <c r="G258" s="84">
        <f t="shared" si="26"/>
        <v>-100</v>
      </c>
    </row>
    <row r="259" spans="1:7" ht="6" customHeight="1">
      <c r="A259" s="73"/>
      <c r="B259" s="72"/>
      <c r="C259" s="84"/>
      <c r="D259" s="84"/>
      <c r="E259" s="84"/>
      <c r="F259" s="84"/>
      <c r="G259" s="84"/>
    </row>
    <row r="260" spans="1:7" s="48" customFormat="1" ht="15.75" customHeight="1">
      <c r="A260" s="150" t="s">
        <v>152</v>
      </c>
      <c r="B260" s="150"/>
      <c r="C260" s="150"/>
      <c r="D260" s="150"/>
      <c r="E260" s="150"/>
      <c r="F260" s="150"/>
      <c r="G260" s="150"/>
    </row>
    <row r="261" spans="1:7" ht="14.4" hidden="1" customHeight="1">
      <c r="A261" s="73">
        <v>2018</v>
      </c>
      <c r="B261" s="72" t="s">
        <v>12</v>
      </c>
      <c r="C261" s="84">
        <v>-0.96890855174081003</v>
      </c>
      <c r="D261" s="84">
        <v>-3.1704893991871899</v>
      </c>
      <c r="E261" s="84">
        <v>-2.8188083718102099</v>
      </c>
      <c r="F261" s="84">
        <v>3.8758785169542298</v>
      </c>
      <c r="G261" s="84">
        <v>-1.69642162750738</v>
      </c>
    </row>
    <row r="262" spans="1:7" ht="14.4" hidden="1" customHeight="1">
      <c r="A262" s="122"/>
      <c r="B262" s="72" t="s">
        <v>13</v>
      </c>
      <c r="C262" s="84">
        <v>-5.81190607244449</v>
      </c>
      <c r="D262" s="84">
        <v>-2.9123516548022601</v>
      </c>
      <c r="E262" s="84">
        <v>-8.7389708961719101</v>
      </c>
      <c r="F262" s="84">
        <v>-9.8261396631793794</v>
      </c>
      <c r="G262" s="84">
        <v>-1.11167135668732</v>
      </c>
    </row>
    <row r="263" spans="1:7" ht="14.4" hidden="1" customHeight="1">
      <c r="A263" s="94"/>
      <c r="B263" s="72" t="s">
        <v>14</v>
      </c>
      <c r="C263" s="84">
        <v>8.9005346155009306</v>
      </c>
      <c r="D263" s="84">
        <v>16.814897905043502</v>
      </c>
      <c r="E263" s="84">
        <v>1.8972526081343499</v>
      </c>
      <c r="F263" s="84">
        <v>-0.138608425443806</v>
      </c>
      <c r="G263" s="84">
        <v>11.679635658832099</v>
      </c>
    </row>
    <row r="264" spans="1:7" ht="14.4" hidden="1" customHeight="1">
      <c r="A264" s="73"/>
      <c r="B264" s="72" t="s">
        <v>15</v>
      </c>
      <c r="C264" s="84">
        <v>-4.76465290964512</v>
      </c>
      <c r="D264" s="84">
        <v>-9.3588172431748795</v>
      </c>
      <c r="E264" s="84">
        <v>-2.3297009248593099</v>
      </c>
      <c r="F264" s="84">
        <v>-0.215636048980926</v>
      </c>
      <c r="G264" s="84">
        <v>0.653352662450146</v>
      </c>
    </row>
    <row r="265" spans="1:7" ht="14.4" hidden="1" customHeight="1">
      <c r="A265" s="94"/>
      <c r="B265" s="72" t="s">
        <v>16</v>
      </c>
      <c r="C265" s="84">
        <v>4.2616311829134004</v>
      </c>
      <c r="D265" s="84">
        <v>-1.20565860350651</v>
      </c>
      <c r="E265" s="84">
        <v>17.0701054882893</v>
      </c>
      <c r="F265" s="84">
        <v>4.5797876035826404</v>
      </c>
      <c r="G265" s="84">
        <v>6.4167599505914099</v>
      </c>
    </row>
    <row r="266" spans="1:7" ht="14.4" hidden="1" customHeight="1">
      <c r="A266" s="94"/>
      <c r="B266" s="72" t="s">
        <v>17</v>
      </c>
      <c r="C266" s="84">
        <v>9.2123770431257803</v>
      </c>
      <c r="D266" s="84">
        <v>19.492584009762599</v>
      </c>
      <c r="E266" s="84">
        <v>6.3728994224023801</v>
      </c>
      <c r="F266" s="84">
        <v>1.09218683132528</v>
      </c>
      <c r="G266" s="84">
        <v>-4.6181150642504996</v>
      </c>
    </row>
    <row r="267" spans="1:7" ht="14.4" hidden="1" customHeight="1">
      <c r="A267" s="94"/>
      <c r="B267" s="72" t="s">
        <v>18</v>
      </c>
      <c r="C267" s="84">
        <v>4.6980861683737896</v>
      </c>
      <c r="D267" s="84">
        <v>7.6477251088534404</v>
      </c>
      <c r="E267" s="84">
        <v>-8.4975218725630697</v>
      </c>
      <c r="F267" s="84">
        <v>7.0214022625078103</v>
      </c>
      <c r="G267" s="84">
        <v>8.8645152087956394</v>
      </c>
    </row>
    <row r="268" spans="1:7" ht="14.4" hidden="1" customHeight="1">
      <c r="A268" s="94"/>
      <c r="B268" s="72" t="s">
        <v>19</v>
      </c>
      <c r="C268" s="84">
        <v>-3.7795309172533198</v>
      </c>
      <c r="D268" s="84">
        <v>-7.3696684438371696</v>
      </c>
      <c r="E268" s="84">
        <v>5.6934578677619898</v>
      </c>
      <c r="F268" s="84">
        <v>-3.01380823042062</v>
      </c>
      <c r="G268" s="84">
        <v>-3.5806091279526</v>
      </c>
    </row>
    <row r="269" spans="1:7" ht="14.4" hidden="1" customHeight="1">
      <c r="A269" s="94"/>
      <c r="B269" s="72" t="s">
        <v>20</v>
      </c>
      <c r="C269" s="84">
        <v>-15.041036050801599</v>
      </c>
      <c r="D269" s="84">
        <v>-28.483698007014699</v>
      </c>
      <c r="E269" s="84">
        <v>-7.6432935368616901</v>
      </c>
      <c r="F269" s="84">
        <v>-2.1955088715110098</v>
      </c>
      <c r="G269" s="84">
        <v>-0.48499913184826898</v>
      </c>
    </row>
    <row r="270" spans="1:7" ht="14.4" hidden="1" customHeight="1">
      <c r="A270" s="94"/>
      <c r="B270" s="72" t="s">
        <v>21</v>
      </c>
      <c r="C270" s="84">
        <v>7.6538834146832198</v>
      </c>
      <c r="D270" s="84">
        <v>17.7064691872895</v>
      </c>
      <c r="E270" s="84">
        <v>-3.8313039299018401</v>
      </c>
      <c r="F270" s="84">
        <v>2.24589143771566</v>
      </c>
      <c r="G270" s="84">
        <v>6.8242846151292298</v>
      </c>
    </row>
    <row r="271" spans="1:7" ht="14.4" hidden="1" customHeight="1">
      <c r="A271" s="94"/>
      <c r="B271" s="72" t="s">
        <v>22</v>
      </c>
      <c r="C271" s="84">
        <v>1.53665835555499</v>
      </c>
      <c r="D271" s="84">
        <v>2.19931520692711</v>
      </c>
      <c r="E271" s="84">
        <v>4.6652722766923302</v>
      </c>
      <c r="F271" s="84">
        <v>0.247531231895422</v>
      </c>
      <c r="G271" s="84">
        <v>-2.01638535870894</v>
      </c>
    </row>
    <row r="272" spans="1:7" ht="14.4" hidden="1" customHeight="1">
      <c r="A272" s="94"/>
      <c r="B272" s="72" t="s">
        <v>23</v>
      </c>
      <c r="C272" s="84">
        <v>-3.4309469343864398</v>
      </c>
      <c r="D272" s="84">
        <v>-6.3102585360594103</v>
      </c>
      <c r="E272" s="84">
        <v>1.3330604560635599</v>
      </c>
      <c r="F272" s="84">
        <v>0.77660502591740499</v>
      </c>
      <c r="G272" s="84">
        <v>-9.9887863201754108</v>
      </c>
    </row>
    <row r="273" spans="1:7" ht="6.6" customHeight="1">
      <c r="A273" s="122"/>
      <c r="B273" s="73"/>
      <c r="C273" s="84"/>
      <c r="D273" s="84"/>
      <c r="E273" s="84"/>
      <c r="F273" s="84"/>
      <c r="G273" s="84"/>
    </row>
    <row r="274" spans="1:7" hidden="1">
      <c r="A274" s="73">
        <v>2019</v>
      </c>
      <c r="B274" s="72" t="s">
        <v>12</v>
      </c>
      <c r="C274" s="84">
        <v>5.0794356134430796</v>
      </c>
      <c r="D274" s="84">
        <v>8.5707867597224894</v>
      </c>
      <c r="E274" s="84">
        <v>-0.53199910970805897</v>
      </c>
      <c r="F274" s="84">
        <v>6.3671443269784902</v>
      </c>
      <c r="G274" s="84">
        <v>-2.0869002327724901</v>
      </c>
    </row>
    <row r="275" spans="1:7" hidden="1">
      <c r="A275" s="122"/>
      <c r="B275" s="72" t="s">
        <v>13</v>
      </c>
      <c r="C275" s="84">
        <v>-7.38715072663196</v>
      </c>
      <c r="D275" s="84">
        <v>-7.5685474040934402</v>
      </c>
      <c r="E275" s="84">
        <v>-8.6592718552845103</v>
      </c>
      <c r="F275" s="84">
        <v>-8.8960874768895195</v>
      </c>
      <c r="G275" s="84">
        <v>-0.210518053701547</v>
      </c>
    </row>
    <row r="276" spans="1:7" hidden="1">
      <c r="A276" s="122"/>
      <c r="B276" s="72" t="s">
        <v>14</v>
      </c>
      <c r="C276" s="84">
        <v>8.9455000174290404</v>
      </c>
      <c r="D276" s="84">
        <v>18.393576972174898</v>
      </c>
      <c r="E276" s="84">
        <v>2.0253252982252801</v>
      </c>
      <c r="F276" s="84">
        <v>-0.22957373093223099</v>
      </c>
      <c r="G276" s="84">
        <v>7.4441868985288799</v>
      </c>
    </row>
    <row r="277" spans="1:7" hidden="1">
      <c r="A277" s="122"/>
      <c r="B277" s="72" t="s">
        <v>15</v>
      </c>
      <c r="C277" s="84">
        <v>-5.0606188513547297</v>
      </c>
      <c r="D277" s="84">
        <v>-9.4867017323700704</v>
      </c>
      <c r="E277" s="84">
        <v>-3.9922225081373099</v>
      </c>
      <c r="F277" s="84">
        <v>-0.450728418551816</v>
      </c>
      <c r="G277" s="84">
        <v>0.79295082853245702</v>
      </c>
    </row>
    <row r="278" spans="1:7" hidden="1">
      <c r="A278" s="122"/>
      <c r="B278" s="72" t="s">
        <v>16</v>
      </c>
      <c r="C278" s="84">
        <v>9.8893332177680602</v>
      </c>
      <c r="D278" s="84">
        <v>10.7615488206397</v>
      </c>
      <c r="E278" s="84">
        <v>17.3752444592957</v>
      </c>
      <c r="F278" s="84">
        <v>5.1857925778163096</v>
      </c>
      <c r="G278" s="84">
        <v>7.5768628867683496</v>
      </c>
    </row>
    <row r="279" spans="1:7" hidden="1">
      <c r="A279" s="122"/>
      <c r="B279" s="72" t="s">
        <v>30</v>
      </c>
      <c r="C279" s="84">
        <v>-0.1</v>
      </c>
      <c r="D279" s="84">
        <v>-3.3611144182684001</v>
      </c>
      <c r="E279" s="84">
        <v>10.808805501798499</v>
      </c>
      <c r="F279" s="84">
        <v>1.4459771252110201</v>
      </c>
      <c r="G279" s="84">
        <v>-6.99201041974049</v>
      </c>
    </row>
    <row r="280" spans="1:7" hidden="1">
      <c r="A280" s="73"/>
      <c r="B280" s="72" t="s">
        <v>31</v>
      </c>
      <c r="C280" s="84">
        <v>5.17844922402106</v>
      </c>
      <c r="D280" s="84">
        <v>10.565864618431799</v>
      </c>
      <c r="E280" s="84">
        <v>-9.3200634324708993</v>
      </c>
      <c r="F280" s="84">
        <v>5.2681324629727699</v>
      </c>
      <c r="G280" s="84">
        <v>9.1402292594852792</v>
      </c>
    </row>
    <row r="281" spans="1:7" hidden="1">
      <c r="A281" s="73"/>
      <c r="B281" s="72" t="s">
        <v>27</v>
      </c>
      <c r="C281" s="84">
        <v>-2.7622872031764598</v>
      </c>
      <c r="D281" s="84">
        <v>-3.53279141612418</v>
      </c>
      <c r="E281" s="84">
        <v>5.7419218183237799</v>
      </c>
      <c r="F281" s="84">
        <v>-4.9899125169274896</v>
      </c>
      <c r="G281" s="84">
        <v>-6.7546172433724596</v>
      </c>
    </row>
    <row r="282" spans="1:7" hidden="1">
      <c r="A282" s="73"/>
      <c r="B282" s="72" t="s">
        <v>28</v>
      </c>
      <c r="C282" s="84">
        <v>-12.4437904282047</v>
      </c>
      <c r="D282" s="84">
        <v>-23.821674986680001</v>
      </c>
      <c r="E282" s="84">
        <v>-7.5087870671264501</v>
      </c>
      <c r="F282" s="84">
        <v>-1.8193802690160901</v>
      </c>
      <c r="G282" s="84">
        <v>0.65244863036226797</v>
      </c>
    </row>
    <row r="283" spans="1:7" hidden="1">
      <c r="A283" s="73"/>
      <c r="B283" s="72" t="s">
        <v>29</v>
      </c>
      <c r="C283" s="84">
        <v>6.4312042627034698</v>
      </c>
      <c r="D283" s="84">
        <v>15.806198408832101</v>
      </c>
      <c r="E283" s="84">
        <v>-5.3546549810034803</v>
      </c>
      <c r="F283" s="84">
        <v>1.54244464575428</v>
      </c>
      <c r="G283" s="84">
        <v>6.6583173619925802</v>
      </c>
    </row>
    <row r="284" spans="1:7" hidden="1">
      <c r="A284" s="79"/>
      <c r="B284" s="81" t="s">
        <v>22</v>
      </c>
      <c r="C284" s="84">
        <v>1.46387432719679</v>
      </c>
      <c r="D284" s="84">
        <v>0.96794117954908099</v>
      </c>
      <c r="E284" s="84">
        <v>4.9441316914433697</v>
      </c>
      <c r="F284" s="84">
        <v>1.4700845215445999</v>
      </c>
      <c r="G284" s="84">
        <v>-1.60768687248334</v>
      </c>
    </row>
    <row r="285" spans="1:7" hidden="1">
      <c r="A285" s="79"/>
      <c r="B285" s="81" t="s">
        <v>23</v>
      </c>
      <c r="C285" s="84">
        <v>-2.33765491766232</v>
      </c>
      <c r="D285" s="84">
        <v>-4.0418630872539696</v>
      </c>
      <c r="E285" s="84">
        <v>0.67475665806042695</v>
      </c>
      <c r="F285" s="84">
        <v>0.92481475674761604</v>
      </c>
      <c r="G285" s="84">
        <v>-8.5223801922452598</v>
      </c>
    </row>
    <row r="286" spans="1:7" ht="10.5" hidden="1" customHeight="1">
      <c r="A286" s="73"/>
      <c r="B286" s="81"/>
      <c r="C286" s="84"/>
      <c r="D286" s="84"/>
      <c r="E286" s="84"/>
      <c r="F286" s="84"/>
      <c r="G286" s="84"/>
    </row>
    <row r="287" spans="1:7" ht="13.5" hidden="1" customHeight="1">
      <c r="A287" s="73">
        <v>2020</v>
      </c>
      <c r="B287" s="82" t="s">
        <v>12</v>
      </c>
      <c r="C287" s="84">
        <v>1.5214177826631701</v>
      </c>
      <c r="D287" s="84">
        <v>2.8892272235187901</v>
      </c>
      <c r="E287" s="84">
        <v>-1.1684838663484101</v>
      </c>
      <c r="F287" s="84">
        <v>3.28945901717363</v>
      </c>
      <c r="G287" s="84">
        <v>-3.9471077925970901</v>
      </c>
    </row>
    <row r="288" spans="1:7" ht="13.5" hidden="1" customHeight="1">
      <c r="A288" s="72"/>
      <c r="B288" s="83" t="s">
        <v>13</v>
      </c>
      <c r="C288" s="84">
        <v>-4.8732406389131997</v>
      </c>
      <c r="D288" s="84">
        <v>-3.59184800085051</v>
      </c>
      <c r="E288" s="84">
        <v>-7.7855306355344096</v>
      </c>
      <c r="F288" s="84">
        <v>-7.4836145158392</v>
      </c>
      <c r="G288" s="84">
        <v>2.2736746466650599</v>
      </c>
    </row>
    <row r="289" spans="1:7" ht="13.5" hidden="1" customHeight="1">
      <c r="A289" s="72"/>
      <c r="B289" s="83" t="s">
        <v>14</v>
      </c>
      <c r="C289" s="84">
        <v>-10.0087872124192</v>
      </c>
      <c r="D289" s="84">
        <v>-8.3978386199443502</v>
      </c>
      <c r="E289" s="84">
        <v>-11.6888729726939</v>
      </c>
      <c r="F289" s="84">
        <v>-11.821726572788901</v>
      </c>
      <c r="G289" s="84">
        <v>-8.8982424034188803</v>
      </c>
    </row>
    <row r="290" spans="1:7" ht="13.5" hidden="1" customHeight="1">
      <c r="A290" s="72"/>
      <c r="B290" s="83" t="s">
        <v>15</v>
      </c>
      <c r="C290" s="84">
        <v>-92.924014904095799</v>
      </c>
      <c r="D290" s="84">
        <v>-93.067068258123498</v>
      </c>
      <c r="E290" s="84">
        <v>-94.789359829158997</v>
      </c>
      <c r="F290" s="84">
        <v>-90.446600542016697</v>
      </c>
      <c r="G290" s="84">
        <v>-95.865801484549195</v>
      </c>
    </row>
    <row r="291" spans="1:7" ht="13.5" hidden="1" customHeight="1">
      <c r="A291" s="72"/>
      <c r="B291" s="83" t="s">
        <v>16</v>
      </c>
      <c r="C291" s="123">
        <v>763.31127981366603</v>
      </c>
      <c r="D291" s="123">
        <v>580.36673348208706</v>
      </c>
      <c r="E291" s="123">
        <v>1361.69722708627</v>
      </c>
      <c r="F291" s="123">
        <v>566.05926531984596</v>
      </c>
      <c r="G291" s="123">
        <v>1973.1352390218501</v>
      </c>
    </row>
    <row r="292" spans="1:7" ht="13.5" hidden="1" customHeight="1">
      <c r="A292" s="72"/>
      <c r="B292" s="83" t="s">
        <v>30</v>
      </c>
      <c r="C292" s="84">
        <v>90.181315699958901</v>
      </c>
      <c r="D292" s="84">
        <v>160.20749920774301</v>
      </c>
      <c r="E292" s="84">
        <v>55.704078375321401</v>
      </c>
      <c r="F292" s="84">
        <v>65.369284726966796</v>
      </c>
      <c r="G292" s="84">
        <v>34.334727163357698</v>
      </c>
    </row>
    <row r="293" spans="1:7" ht="13.5" hidden="1" customHeight="1">
      <c r="A293" s="72"/>
      <c r="B293" s="83" t="s">
        <v>31</v>
      </c>
      <c r="C293" s="84">
        <v>12.2998683367813</v>
      </c>
      <c r="D293" s="84">
        <v>17.018472914678</v>
      </c>
      <c r="E293" s="84">
        <v>0.16960781431782901</v>
      </c>
      <c r="F293" s="84">
        <v>12.6572537198447</v>
      </c>
      <c r="G293" s="84">
        <v>10.503957366702</v>
      </c>
    </row>
    <row r="294" spans="1:7" ht="13.5" hidden="1" customHeight="1">
      <c r="A294" s="72"/>
      <c r="B294" s="83" t="s">
        <v>27</v>
      </c>
      <c r="C294" s="84">
        <v>-3.6632324730347401</v>
      </c>
      <c r="D294" s="84">
        <v>-6.3450267419468096</v>
      </c>
      <c r="E294" s="84">
        <v>9.1004896809214806</v>
      </c>
      <c r="F294" s="84">
        <v>-4.6051382909057903</v>
      </c>
      <c r="G294" s="84">
        <v>-7.2562280992302304</v>
      </c>
    </row>
    <row r="295" spans="1:7" ht="13.5" hidden="1" customHeight="1">
      <c r="A295" s="72"/>
      <c r="B295" s="83" t="s">
        <v>20</v>
      </c>
      <c r="C295" s="84">
        <v>-6.9944932105447902E-2</v>
      </c>
      <c r="D295" s="84">
        <v>2.7949544076534001</v>
      </c>
      <c r="E295" s="84">
        <v>-8.0255417469150299</v>
      </c>
      <c r="F295" s="84">
        <v>-2.53678752273317</v>
      </c>
      <c r="G295" s="84">
        <v>6.1074572343859304</v>
      </c>
    </row>
    <row r="296" spans="1:7" ht="13.5" hidden="1" customHeight="1">
      <c r="A296" s="72"/>
      <c r="B296" s="83" t="s">
        <v>21</v>
      </c>
      <c r="C296" s="84">
        <v>-6.0178343428050196</v>
      </c>
      <c r="D296" s="84">
        <v>-10.276533898704599</v>
      </c>
      <c r="E296" s="84">
        <v>-6.7266508562235003</v>
      </c>
      <c r="F296" s="84">
        <v>-0.39211505285015003</v>
      </c>
      <c r="G296" s="84">
        <v>0.440654796937823</v>
      </c>
    </row>
    <row r="297" spans="1:7" ht="13.5" hidden="1" customHeight="1">
      <c r="A297" s="72"/>
      <c r="B297" s="83" t="s">
        <v>22</v>
      </c>
      <c r="C297" s="84">
        <v>0.83717915723109404</v>
      </c>
      <c r="D297" s="84">
        <v>2.5599588449031399</v>
      </c>
      <c r="E297" s="84">
        <v>-0.46102070792885003</v>
      </c>
      <c r="F297" s="84">
        <v>-1.70804135127214</v>
      </c>
      <c r="G297" s="84">
        <v>1.60088796648297</v>
      </c>
    </row>
    <row r="298" spans="1:7" ht="13.5" hidden="1" customHeight="1">
      <c r="A298" s="73"/>
      <c r="B298" s="83" t="s">
        <v>23</v>
      </c>
      <c r="C298" s="84">
        <v>10.923336724416799</v>
      </c>
      <c r="D298" s="84">
        <v>18.275146379928799</v>
      </c>
      <c r="E298" s="84">
        <v>7.7543350102500703</v>
      </c>
      <c r="F298" s="84">
        <v>6.9385864073469703</v>
      </c>
      <c r="G298" s="84">
        <v>-2.9096339871708299</v>
      </c>
    </row>
    <row r="299" spans="1:7" ht="15" hidden="1" customHeight="1">
      <c r="A299" s="73"/>
      <c r="B299" s="83"/>
      <c r="C299" s="84"/>
      <c r="D299" s="84"/>
      <c r="E299" s="84"/>
      <c r="F299" s="84"/>
      <c r="G299" s="84"/>
    </row>
    <row r="300" spans="1:7" ht="13.5" hidden="1" customHeight="1">
      <c r="A300" s="73">
        <v>2021</v>
      </c>
      <c r="B300" s="82" t="s">
        <v>12</v>
      </c>
      <c r="C300" s="84">
        <v>-19.809999320829402</v>
      </c>
      <c r="D300" s="84">
        <v>-33.995951756548401</v>
      </c>
      <c r="E300" s="84">
        <v>-7.3755720825158999</v>
      </c>
      <c r="F300" s="84">
        <v>-4.8683322221436001</v>
      </c>
      <c r="G300" s="84">
        <v>-7.8360563967434604</v>
      </c>
    </row>
    <row r="301" spans="1:7" ht="13.5" hidden="1" customHeight="1">
      <c r="A301" s="73"/>
      <c r="B301" s="83" t="s">
        <v>13</v>
      </c>
      <c r="C301" s="84">
        <v>3.7873202192480599</v>
      </c>
      <c r="D301" s="84">
        <v>14.0643106294895</v>
      </c>
      <c r="E301" s="84">
        <v>-4.4837042594939698</v>
      </c>
      <c r="F301" s="84">
        <v>-2.01111623873516</v>
      </c>
      <c r="G301" s="84">
        <v>-4.6100700235612999</v>
      </c>
    </row>
    <row r="302" spans="1:7" ht="13.5" hidden="1" customHeight="1">
      <c r="A302" s="72"/>
      <c r="B302" s="83" t="s">
        <v>24</v>
      </c>
      <c r="C302" s="84">
        <v>26.627469733354101</v>
      </c>
      <c r="D302" s="84">
        <v>42.600786592638499</v>
      </c>
      <c r="E302" s="84">
        <v>2.73017447161306</v>
      </c>
      <c r="F302" s="84">
        <v>1.0527289301131399</v>
      </c>
      <c r="G302" s="84">
        <v>60.1728178143603</v>
      </c>
    </row>
    <row r="303" spans="1:7" ht="13.5" hidden="1" customHeight="1">
      <c r="A303" s="72"/>
      <c r="B303" s="83" t="s">
        <v>15</v>
      </c>
      <c r="C303" s="84">
        <v>-9.13693308785464</v>
      </c>
      <c r="D303" s="84">
        <v>-8.2820830190854302</v>
      </c>
      <c r="E303" s="84">
        <v>-5.6329094917382596</v>
      </c>
      <c r="F303" s="84">
        <v>-4.7119367081234298</v>
      </c>
      <c r="G303" s="84">
        <v>-22.168922875559701</v>
      </c>
    </row>
    <row r="304" spans="1:7" ht="13.5" hidden="1" customHeight="1">
      <c r="A304" s="72"/>
      <c r="B304" s="83" t="s">
        <v>130</v>
      </c>
      <c r="C304" s="84">
        <v>-19.735709195638801</v>
      </c>
      <c r="D304" s="84">
        <v>-31.568279522504799</v>
      </c>
      <c r="E304" s="84">
        <v>-2.29409395485454</v>
      </c>
      <c r="F304" s="84">
        <v>-2.8144045469972601</v>
      </c>
      <c r="G304" s="84">
        <v>-22.010859845866399</v>
      </c>
    </row>
    <row r="305" spans="1:7" ht="13.5" hidden="1" customHeight="1">
      <c r="A305" s="72"/>
      <c r="B305" s="83" t="s">
        <v>131</v>
      </c>
      <c r="C305" s="84">
        <v>-91.771342719438493</v>
      </c>
      <c r="D305" s="84">
        <v>-94.429588471157899</v>
      </c>
      <c r="E305" s="84">
        <v>-88.718305512201297</v>
      </c>
      <c r="F305" s="84">
        <v>-87.789842776482104</v>
      </c>
      <c r="G305" s="84">
        <v>-95.736166259779395</v>
      </c>
    </row>
    <row r="306" spans="1:7" ht="13.5" hidden="1" customHeight="1">
      <c r="A306" s="72"/>
      <c r="B306" s="83" t="s">
        <v>31</v>
      </c>
      <c r="C306" s="84">
        <v>84.977753826409099</v>
      </c>
      <c r="D306" s="84">
        <v>274.41910366180701</v>
      </c>
      <c r="E306" s="84">
        <v>13.7960071844553</v>
      </c>
      <c r="F306" s="84">
        <v>13.2493519906846</v>
      </c>
      <c r="G306" s="84">
        <v>92.099521147488105</v>
      </c>
    </row>
    <row r="307" spans="1:7" ht="13.5" hidden="1" customHeight="1">
      <c r="A307" s="72"/>
      <c r="B307" s="83" t="s">
        <v>19</v>
      </c>
      <c r="C307" s="84">
        <v>238.22229897107701</v>
      </c>
      <c r="D307" s="84">
        <v>154.50357539384501</v>
      </c>
      <c r="E307" s="84">
        <v>397.29534986725798</v>
      </c>
      <c r="F307" s="84">
        <v>320.30180452978601</v>
      </c>
      <c r="G307" s="84">
        <v>59.227683787769799</v>
      </c>
    </row>
    <row r="308" spans="1:7" ht="13.5" hidden="1" customHeight="1">
      <c r="A308" s="72"/>
      <c r="B308" s="83" t="s">
        <v>20</v>
      </c>
      <c r="C308" s="84">
        <v>83.480603497102095</v>
      </c>
      <c r="D308" s="84">
        <v>111.998922229144</v>
      </c>
      <c r="E308" s="84">
        <v>29.979342061776901</v>
      </c>
      <c r="F308" s="84">
        <v>36.870511535123697</v>
      </c>
      <c r="G308" s="84">
        <v>512.60389163948901</v>
      </c>
    </row>
    <row r="309" spans="1:7" ht="15" hidden="1" customHeight="1">
      <c r="A309" s="72"/>
      <c r="B309" s="83" t="s">
        <v>21</v>
      </c>
      <c r="C309" s="84">
        <v>36.156725214016198</v>
      </c>
      <c r="D309" s="84">
        <v>41.377490906639402</v>
      </c>
      <c r="E309" s="84">
        <v>14.6197994851352</v>
      </c>
      <c r="F309" s="84">
        <v>18.285252768175301</v>
      </c>
      <c r="G309" s="84">
        <v>47.566225669026998</v>
      </c>
    </row>
    <row r="310" spans="1:7" ht="15" hidden="1" customHeight="1">
      <c r="A310" s="72"/>
      <c r="B310" s="72" t="s">
        <v>22</v>
      </c>
      <c r="C310" s="84">
        <v>-5.4974781475387902</v>
      </c>
      <c r="D310" s="84">
        <v>-16.4123254620621</v>
      </c>
      <c r="E310" s="84">
        <v>16.3427615213004</v>
      </c>
      <c r="F310" s="84">
        <v>15.349955574247501</v>
      </c>
      <c r="G310" s="84">
        <v>6.6316946550517102</v>
      </c>
    </row>
    <row r="311" spans="1:7" ht="15" hidden="1" customHeight="1">
      <c r="A311" s="72"/>
      <c r="B311" s="72" t="s">
        <v>23</v>
      </c>
      <c r="C311" s="84">
        <v>10.066423413171901</v>
      </c>
      <c r="D311" s="84">
        <v>7.5340730181910702</v>
      </c>
      <c r="E311" s="84">
        <v>7.86656457176238</v>
      </c>
      <c r="F311" s="84">
        <v>8.7439199309398408</v>
      </c>
      <c r="G311" s="84">
        <v>25.143918938375698</v>
      </c>
    </row>
    <row r="312" spans="1:7" ht="6" hidden="1" customHeight="1">
      <c r="A312" s="72"/>
      <c r="B312" s="72"/>
      <c r="C312" s="84"/>
      <c r="D312" s="84"/>
      <c r="E312" s="84"/>
      <c r="F312" s="84"/>
      <c r="G312" s="84"/>
    </row>
    <row r="313" spans="1:7" ht="13.5" hidden="1" customHeight="1">
      <c r="A313" s="73">
        <v>2022</v>
      </c>
      <c r="B313" s="82" t="s">
        <v>12</v>
      </c>
      <c r="C313" s="84">
        <f>(C61/C59-1)*100</f>
        <v>-11.224246491243372</v>
      </c>
      <c r="D313" s="84">
        <f>(D61/D59-1)*100</f>
        <v>-21.25623233011903</v>
      </c>
      <c r="E313" s="84">
        <f>(E61/E59-1)*100</f>
        <v>7.1508172027998862</v>
      </c>
      <c r="F313" s="84">
        <f>(F61/F59-1)*100</f>
        <v>10.76380455678121</v>
      </c>
      <c r="G313" s="84">
        <f>(G61/G59-1)*100</f>
        <v>-36.293972458969911</v>
      </c>
    </row>
    <row r="314" spans="1:7" ht="13.5" hidden="1" customHeight="1">
      <c r="A314" s="73"/>
      <c r="B314" s="85" t="s">
        <v>13</v>
      </c>
      <c r="C314" s="84">
        <f t="shared" ref="C314:G324" si="27">(C62/C61-1)*100</f>
        <v>-2.5405450075444591</v>
      </c>
      <c r="D314" s="84">
        <f t="shared" si="27"/>
        <v>1.3693857706458257</v>
      </c>
      <c r="E314" s="84">
        <f t="shared" si="27"/>
        <v>-2.9609179951263664</v>
      </c>
      <c r="F314" s="84">
        <f t="shared" si="27"/>
        <v>-4.4421288207767358</v>
      </c>
      <c r="G314" s="84">
        <f t="shared" si="27"/>
        <v>-4.4545293596360391</v>
      </c>
    </row>
    <row r="315" spans="1:7" ht="13.5" hidden="1" customHeight="1">
      <c r="A315" s="72"/>
      <c r="B315" s="85" t="s">
        <v>14</v>
      </c>
      <c r="C315" s="84">
        <f t="shared" si="27"/>
        <v>26.162639880316153</v>
      </c>
      <c r="D315" s="84">
        <f t="shared" si="27"/>
        <v>53.94281154323879</v>
      </c>
      <c r="E315" s="84">
        <f t="shared" si="27"/>
        <v>1.5715574070488181</v>
      </c>
      <c r="F315" s="84">
        <f t="shared" si="27"/>
        <v>2.5301253769494325</v>
      </c>
      <c r="G315" s="84">
        <f t="shared" si="27"/>
        <v>32.108862918677985</v>
      </c>
    </row>
    <row r="316" spans="1:7" ht="13.5" hidden="1" customHeight="1">
      <c r="A316" s="72"/>
      <c r="B316" s="85" t="s">
        <v>25</v>
      </c>
      <c r="C316" s="84">
        <f t="shared" si="27"/>
        <v>-8.5000000000003073</v>
      </c>
      <c r="D316" s="84">
        <f t="shared" si="27"/>
        <v>-15.861161566519444</v>
      </c>
      <c r="E316" s="84">
        <f t="shared" si="27"/>
        <v>1.2216497762878253</v>
      </c>
      <c r="F316" s="84">
        <f t="shared" si="27"/>
        <v>2.6720683398028466</v>
      </c>
      <c r="G316" s="84">
        <f t="shared" si="27"/>
        <v>5.345653186695154</v>
      </c>
    </row>
    <row r="317" spans="1:7" ht="13.5" hidden="1" customHeight="1">
      <c r="A317" s="72"/>
      <c r="B317" s="83" t="s">
        <v>26</v>
      </c>
      <c r="C317" s="84">
        <f t="shared" si="27"/>
        <v>-10.51587301587238</v>
      </c>
      <c r="D317" s="84">
        <f t="shared" si="27"/>
        <v>-17.786561264821778</v>
      </c>
      <c r="E317" s="84">
        <f t="shared" si="27"/>
        <v>0.37581584211709984</v>
      </c>
      <c r="F317" s="84">
        <f t="shared" si="27"/>
        <v>0.5367878754330091</v>
      </c>
      <c r="G317" s="84">
        <f t="shared" si="27"/>
        <v>-9.3966369930769016</v>
      </c>
    </row>
    <row r="318" spans="1:7" ht="13.5" hidden="1" customHeight="1">
      <c r="A318" s="72"/>
      <c r="B318" s="83" t="s">
        <v>131</v>
      </c>
      <c r="C318" s="84">
        <f t="shared" si="27"/>
        <v>12.175218942662092</v>
      </c>
      <c r="D318" s="84">
        <f t="shared" si="27"/>
        <v>25.030413316763234</v>
      </c>
      <c r="E318" s="84">
        <f t="shared" si="27"/>
        <v>2.9146345825139752</v>
      </c>
      <c r="F318" s="84">
        <f t="shared" si="27"/>
        <v>1.5958387397305485</v>
      </c>
      <c r="G318" s="84">
        <f t="shared" si="27"/>
        <v>5.7004830917879001</v>
      </c>
    </row>
    <row r="319" spans="1:7" ht="13.5" hidden="1" customHeight="1">
      <c r="A319" s="72"/>
      <c r="B319" s="83" t="s">
        <v>132</v>
      </c>
      <c r="C319" s="84">
        <f t="shared" si="27"/>
        <v>-12.945019192892449</v>
      </c>
      <c r="D319" s="84">
        <f t="shared" si="27"/>
        <v>-22.050978361506434</v>
      </c>
      <c r="E319" s="84">
        <f t="shared" si="27"/>
        <v>1.3306855525269778</v>
      </c>
      <c r="F319" s="84">
        <f t="shared" si="27"/>
        <v>1.3885863486674532</v>
      </c>
      <c r="G319" s="84">
        <f t="shared" si="27"/>
        <v>-18.144280744559815</v>
      </c>
    </row>
    <row r="320" spans="1:7" ht="13.5" hidden="1" customHeight="1">
      <c r="A320" s="72"/>
      <c r="B320" s="83" t="s">
        <v>133</v>
      </c>
      <c r="C320" s="84">
        <f t="shared" si="27"/>
        <v>18.234244085169536</v>
      </c>
      <c r="D320" s="84">
        <f t="shared" si="27"/>
        <v>32.405685669442889</v>
      </c>
      <c r="E320" s="84">
        <f t="shared" si="27"/>
        <v>-1.599945973950978</v>
      </c>
      <c r="F320" s="84">
        <f t="shared" si="27"/>
        <v>-2.3589219361161762</v>
      </c>
      <c r="G320" s="84">
        <f t="shared" si="27"/>
        <v>3.5245915136240979</v>
      </c>
    </row>
    <row r="321" spans="1:16376" ht="13.5" hidden="1" customHeight="1">
      <c r="A321" s="72"/>
      <c r="B321" s="83" t="s">
        <v>20</v>
      </c>
      <c r="C321" s="84">
        <f t="shared" si="27"/>
        <v>-1.3847981608919313</v>
      </c>
      <c r="D321" s="84">
        <f t="shared" si="27"/>
        <v>-1.7263922972471368</v>
      </c>
      <c r="E321" s="84">
        <f t="shared" si="27"/>
        <v>0.55943925964090369</v>
      </c>
      <c r="F321" s="84">
        <f t="shared" si="27"/>
        <v>0.84162397270317602</v>
      </c>
      <c r="G321" s="84">
        <f t="shared" si="27"/>
        <v>-1.9783056162309354</v>
      </c>
    </row>
    <row r="322" spans="1:16376" ht="15" hidden="1" customHeight="1">
      <c r="A322" s="72"/>
      <c r="B322" s="83" t="s">
        <v>21</v>
      </c>
      <c r="C322" s="84">
        <f t="shared" si="27"/>
        <v>-4.3962230371956013</v>
      </c>
      <c r="D322" s="84">
        <f t="shared" si="27"/>
        <v>-8.7815238453464506</v>
      </c>
      <c r="E322" s="84">
        <f t="shared" si="27"/>
        <v>0.67978716184819987</v>
      </c>
      <c r="F322" s="84">
        <f t="shared" si="27"/>
        <v>0.66507032490903395</v>
      </c>
      <c r="G322" s="84">
        <f t="shared" si="27"/>
        <v>-7.0733329562358227</v>
      </c>
    </row>
    <row r="323" spans="1:16376" ht="15" hidden="1" customHeight="1">
      <c r="A323" s="72"/>
      <c r="B323" s="72" t="s">
        <v>22</v>
      </c>
      <c r="C323" s="84">
        <f t="shared" si="27"/>
        <v>2.9917365800455231</v>
      </c>
      <c r="D323" s="84">
        <f t="shared" si="27"/>
        <v>6.4465164005697906</v>
      </c>
      <c r="E323" s="84">
        <f t="shared" si="27"/>
        <v>1.0860777377746711</v>
      </c>
      <c r="F323" s="84">
        <f t="shared" si="27"/>
        <v>1.5096932732510782</v>
      </c>
      <c r="G323" s="84">
        <f t="shared" si="27"/>
        <v>-5.2845682749398488</v>
      </c>
    </row>
    <row r="324" spans="1:16376" ht="15" hidden="1" customHeight="1">
      <c r="A324" s="72"/>
      <c r="B324" s="72" t="s">
        <v>23</v>
      </c>
      <c r="C324" s="84">
        <f t="shared" si="27"/>
        <v>9.4490572322768038</v>
      </c>
      <c r="D324" s="84">
        <f t="shared" si="27"/>
        <v>13.95529185038653</v>
      </c>
      <c r="E324" s="84">
        <f t="shared" si="27"/>
        <v>4.7460829489218481</v>
      </c>
      <c r="F324" s="84">
        <f t="shared" si="27"/>
        <v>3.7348639237125392</v>
      </c>
      <c r="G324" s="84">
        <f t="shared" si="27"/>
        <v>2.3773014106228674</v>
      </c>
    </row>
    <row r="325" spans="1:16376" ht="15" hidden="1" customHeight="1">
      <c r="A325" s="81"/>
      <c r="B325" s="81"/>
      <c r="C325" s="81"/>
      <c r="D325" s="81"/>
      <c r="E325" s="81"/>
      <c r="F325" s="81"/>
      <c r="G325" s="81"/>
      <c r="H325" s="162"/>
      <c r="I325" s="162"/>
      <c r="J325" s="162"/>
      <c r="K325" s="162"/>
      <c r="L325" s="162"/>
      <c r="M325" s="162"/>
      <c r="N325" s="162"/>
      <c r="O325" s="162"/>
      <c r="P325" s="162"/>
      <c r="Q325" s="162"/>
      <c r="R325" s="162"/>
      <c r="S325" s="162"/>
      <c r="T325" s="162"/>
      <c r="U325" s="162"/>
      <c r="V325" s="162"/>
      <c r="W325" s="162"/>
      <c r="X325" s="162"/>
      <c r="Y325" s="162"/>
      <c r="Z325" s="162"/>
      <c r="AA325" s="162"/>
      <c r="AB325" s="162"/>
      <c r="AC325" s="162"/>
      <c r="AD325" s="162"/>
      <c r="AE325" s="162"/>
      <c r="AF325" s="162"/>
      <c r="AG325" s="162"/>
      <c r="AH325" s="162"/>
      <c r="AI325" s="162"/>
      <c r="AJ325" s="162"/>
      <c r="AK325" s="162"/>
      <c r="AL325" s="162"/>
      <c r="AM325" s="162"/>
      <c r="AN325" s="162"/>
      <c r="AO325" s="162"/>
      <c r="AP325" s="162"/>
      <c r="AQ325" s="162"/>
      <c r="AR325" s="162"/>
      <c r="AS325" s="162"/>
      <c r="AT325" s="162"/>
      <c r="AU325" s="162"/>
      <c r="AV325" s="162"/>
      <c r="AW325" s="162"/>
      <c r="AX325" s="162"/>
      <c r="AY325" s="162"/>
      <c r="AZ325" s="162"/>
      <c r="BA325" s="162"/>
      <c r="BB325" s="162"/>
      <c r="BC325" s="162"/>
      <c r="BD325" s="162"/>
      <c r="BE325" s="162"/>
      <c r="BF325" s="162"/>
      <c r="BG325" s="162"/>
      <c r="BH325" s="162"/>
      <c r="BI325" s="162"/>
      <c r="BJ325" s="162"/>
      <c r="BK325" s="162"/>
      <c r="BL325" s="162"/>
      <c r="BM325" s="162"/>
      <c r="BN325" s="162"/>
      <c r="BO325" s="162"/>
      <c r="BP325" s="162"/>
      <c r="BQ325" s="162"/>
      <c r="BR325" s="162"/>
      <c r="BS325" s="162"/>
      <c r="BT325" s="162"/>
      <c r="BU325" s="162"/>
      <c r="BV325" s="162"/>
      <c r="BW325" s="162"/>
      <c r="BX325" s="162"/>
      <c r="BY325" s="162"/>
      <c r="BZ325" s="162"/>
      <c r="CA325" s="162"/>
      <c r="CB325" s="162"/>
      <c r="CC325" s="162"/>
      <c r="CD325" s="162"/>
      <c r="CE325" s="162"/>
      <c r="CF325" s="162"/>
      <c r="CG325" s="162"/>
      <c r="CH325" s="162"/>
      <c r="CI325" s="162"/>
      <c r="CJ325" s="162"/>
      <c r="CK325" s="162"/>
      <c r="CL325" s="162"/>
      <c r="CM325" s="162"/>
      <c r="CN325" s="162"/>
      <c r="CO325" s="162"/>
      <c r="CP325" s="162"/>
      <c r="CQ325" s="162"/>
      <c r="CR325" s="162"/>
      <c r="CS325" s="162"/>
      <c r="CT325" s="162"/>
      <c r="CU325" s="162"/>
      <c r="CV325" s="162"/>
      <c r="CW325" s="162"/>
      <c r="CX325" s="162"/>
      <c r="CY325" s="162"/>
      <c r="CZ325" s="162"/>
      <c r="DA325" s="162"/>
      <c r="DB325" s="162"/>
      <c r="DC325" s="162"/>
      <c r="DD325" s="162"/>
      <c r="DE325" s="162"/>
      <c r="DF325" s="162"/>
      <c r="DG325" s="162"/>
      <c r="DH325" s="162"/>
      <c r="DI325" s="162"/>
      <c r="DJ325" s="162"/>
      <c r="DK325" s="162"/>
      <c r="DL325" s="162"/>
      <c r="DM325" s="162"/>
      <c r="DN325" s="162"/>
      <c r="DO325" s="162"/>
      <c r="DP325" s="162"/>
      <c r="DQ325" s="162"/>
      <c r="DR325" s="162"/>
      <c r="DS325" s="162"/>
      <c r="DT325" s="162"/>
      <c r="DU325" s="162"/>
      <c r="DV325" s="162"/>
      <c r="DW325" s="162"/>
      <c r="DX325" s="162"/>
      <c r="DY325" s="162"/>
      <c r="DZ325" s="162"/>
      <c r="EA325" s="162"/>
      <c r="EB325" s="162"/>
      <c r="EC325" s="162"/>
      <c r="ED325" s="162"/>
      <c r="EE325" s="162"/>
      <c r="EF325" s="162"/>
      <c r="EG325" s="162"/>
      <c r="EH325" s="162"/>
      <c r="EI325" s="162"/>
      <c r="EJ325" s="162"/>
      <c r="EK325" s="162"/>
      <c r="EL325" s="162"/>
      <c r="EM325" s="162"/>
      <c r="EN325" s="162"/>
      <c r="EO325" s="162"/>
      <c r="EP325" s="162"/>
      <c r="EQ325" s="162"/>
      <c r="ER325" s="162"/>
      <c r="ES325" s="162"/>
      <c r="ET325" s="162"/>
      <c r="EU325" s="162"/>
      <c r="EV325" s="162"/>
      <c r="EW325" s="162"/>
      <c r="EX325" s="162"/>
      <c r="EY325" s="162"/>
      <c r="EZ325" s="162"/>
      <c r="FA325" s="162"/>
      <c r="FB325" s="162"/>
      <c r="FC325" s="162"/>
      <c r="FD325" s="162"/>
      <c r="FE325" s="162"/>
      <c r="FF325" s="162"/>
      <c r="FG325" s="162"/>
      <c r="FH325" s="162"/>
      <c r="FI325" s="162"/>
      <c r="FJ325" s="162"/>
      <c r="FK325" s="162"/>
      <c r="FL325" s="162"/>
      <c r="FM325" s="162"/>
      <c r="FN325" s="162"/>
      <c r="FO325" s="162"/>
      <c r="FP325" s="162"/>
      <c r="FQ325" s="162"/>
      <c r="FR325" s="162"/>
      <c r="FS325" s="162"/>
      <c r="FT325" s="162"/>
      <c r="FU325" s="162"/>
      <c r="FV325" s="162"/>
      <c r="FW325" s="162"/>
      <c r="FX325" s="162"/>
      <c r="FY325" s="162"/>
      <c r="FZ325" s="162"/>
      <c r="GA325" s="162"/>
      <c r="GB325" s="162"/>
      <c r="GC325" s="162"/>
      <c r="GD325" s="162"/>
      <c r="GE325" s="162"/>
      <c r="GF325" s="162"/>
      <c r="GG325" s="162"/>
      <c r="GH325" s="162"/>
      <c r="GI325" s="162"/>
      <c r="GJ325" s="162"/>
      <c r="GK325" s="162"/>
      <c r="GL325" s="162"/>
      <c r="GM325" s="162"/>
      <c r="GN325" s="162"/>
      <c r="GO325" s="162"/>
      <c r="GP325" s="162"/>
      <c r="GQ325" s="162"/>
      <c r="GR325" s="162"/>
      <c r="GS325" s="162"/>
      <c r="GT325" s="162"/>
      <c r="GU325" s="162"/>
      <c r="GV325" s="162"/>
      <c r="GW325" s="162"/>
      <c r="GX325" s="162"/>
      <c r="GY325" s="162"/>
      <c r="GZ325" s="162"/>
      <c r="HA325" s="162"/>
      <c r="HB325" s="162"/>
      <c r="HC325" s="162"/>
      <c r="HD325" s="162"/>
      <c r="HE325" s="162"/>
      <c r="HF325" s="162"/>
      <c r="HG325" s="162"/>
      <c r="HH325" s="162"/>
      <c r="HI325" s="162"/>
      <c r="HJ325" s="162"/>
      <c r="HK325" s="162"/>
      <c r="HL325" s="162"/>
      <c r="HM325" s="162"/>
      <c r="HN325" s="162"/>
      <c r="HO325" s="162"/>
      <c r="HP325" s="162"/>
      <c r="HQ325" s="162"/>
      <c r="HR325" s="162"/>
      <c r="HS325" s="162"/>
      <c r="HT325" s="162"/>
      <c r="HU325" s="162"/>
      <c r="HV325" s="162"/>
      <c r="HW325" s="162"/>
      <c r="HX325" s="162"/>
      <c r="HY325" s="162"/>
      <c r="HZ325" s="162"/>
      <c r="IA325" s="162"/>
      <c r="IB325" s="162"/>
      <c r="IC325" s="162"/>
      <c r="ID325" s="162"/>
      <c r="IE325" s="162"/>
      <c r="IF325" s="162"/>
      <c r="IG325" s="162"/>
      <c r="IH325" s="162"/>
      <c r="II325" s="162"/>
      <c r="IJ325" s="162"/>
      <c r="IK325" s="162"/>
      <c r="IL325" s="162"/>
      <c r="IM325" s="162"/>
      <c r="IN325" s="162"/>
      <c r="IO325" s="162"/>
      <c r="IP325" s="162"/>
      <c r="IQ325" s="162"/>
      <c r="IR325" s="162"/>
      <c r="IS325" s="162"/>
      <c r="IT325" s="162"/>
      <c r="IU325" s="162"/>
      <c r="IV325" s="162"/>
      <c r="IW325" s="162"/>
      <c r="IX325" s="162"/>
      <c r="IY325" s="162"/>
      <c r="IZ325" s="162"/>
      <c r="JA325" s="162"/>
      <c r="JB325" s="162"/>
      <c r="JC325" s="162"/>
      <c r="JD325" s="162"/>
      <c r="JE325" s="162"/>
      <c r="JF325" s="162"/>
      <c r="JG325" s="162"/>
      <c r="JH325" s="162"/>
      <c r="JI325" s="162"/>
      <c r="JJ325" s="162"/>
      <c r="JK325" s="162"/>
      <c r="JL325" s="162"/>
      <c r="JM325" s="162"/>
      <c r="JN325" s="162"/>
      <c r="JO325" s="162"/>
      <c r="JP325" s="162"/>
      <c r="JQ325" s="162"/>
      <c r="JR325" s="162"/>
      <c r="JS325" s="162"/>
      <c r="JT325" s="162"/>
      <c r="JU325" s="162"/>
      <c r="JV325" s="162"/>
      <c r="JW325" s="162"/>
      <c r="JX325" s="162"/>
      <c r="JY325" s="162"/>
      <c r="JZ325" s="162"/>
      <c r="KA325" s="162"/>
      <c r="KB325" s="162"/>
      <c r="KC325" s="162"/>
      <c r="KD325" s="162"/>
      <c r="KE325" s="162"/>
      <c r="KF325" s="162"/>
      <c r="KG325" s="162"/>
      <c r="KH325" s="162"/>
      <c r="KI325" s="162"/>
      <c r="KJ325" s="162"/>
      <c r="KK325" s="162"/>
      <c r="KL325" s="162"/>
      <c r="KM325" s="162"/>
      <c r="KN325" s="162"/>
      <c r="KO325" s="162"/>
      <c r="KP325" s="162"/>
      <c r="KQ325" s="162"/>
      <c r="KR325" s="162"/>
      <c r="KS325" s="162"/>
      <c r="KT325" s="162"/>
      <c r="KU325" s="162"/>
      <c r="KV325" s="162"/>
      <c r="KW325" s="162"/>
      <c r="KX325" s="162"/>
      <c r="KY325" s="162"/>
      <c r="KZ325" s="162"/>
      <c r="LA325" s="162"/>
      <c r="LB325" s="162"/>
      <c r="LC325" s="162"/>
      <c r="LD325" s="162"/>
      <c r="LE325" s="162"/>
      <c r="LF325" s="162"/>
      <c r="LG325" s="162"/>
      <c r="LH325" s="162"/>
      <c r="LI325" s="162"/>
      <c r="LJ325" s="162"/>
      <c r="LK325" s="162"/>
      <c r="LL325" s="162"/>
      <c r="LM325" s="162"/>
      <c r="LN325" s="162"/>
      <c r="LO325" s="162"/>
      <c r="LP325" s="162"/>
      <c r="LQ325" s="162"/>
      <c r="LR325" s="162"/>
      <c r="LS325" s="162"/>
      <c r="LT325" s="162"/>
      <c r="LU325" s="162"/>
      <c r="LV325" s="162"/>
      <c r="LW325" s="162"/>
      <c r="LX325" s="162"/>
      <c r="LY325" s="162"/>
      <c r="LZ325" s="162"/>
      <c r="MA325" s="162"/>
      <c r="MB325" s="162"/>
      <c r="MC325" s="162"/>
      <c r="MD325" s="162"/>
      <c r="ME325" s="162"/>
      <c r="MF325" s="162"/>
      <c r="MG325" s="162"/>
      <c r="MH325" s="162"/>
      <c r="MI325" s="162"/>
      <c r="MJ325" s="162"/>
      <c r="MK325" s="162"/>
      <c r="ML325" s="162"/>
      <c r="MM325" s="162"/>
      <c r="MN325" s="162"/>
      <c r="MO325" s="162"/>
      <c r="MP325" s="162"/>
      <c r="MQ325" s="162"/>
      <c r="MR325" s="162"/>
      <c r="MS325" s="162"/>
      <c r="MT325" s="162"/>
      <c r="MU325" s="162"/>
      <c r="MV325" s="162"/>
      <c r="MW325" s="162"/>
      <c r="MX325" s="162"/>
      <c r="MY325" s="162"/>
      <c r="MZ325" s="162"/>
      <c r="NA325" s="162"/>
      <c r="NB325" s="162"/>
      <c r="NC325" s="162"/>
      <c r="ND325" s="162"/>
      <c r="NE325" s="162"/>
      <c r="NF325" s="162"/>
      <c r="NG325" s="162"/>
      <c r="NH325" s="162"/>
      <c r="NI325" s="162"/>
      <c r="NJ325" s="162"/>
      <c r="NK325" s="162"/>
      <c r="NL325" s="162"/>
      <c r="NM325" s="162"/>
      <c r="NN325" s="162"/>
      <c r="NO325" s="162"/>
      <c r="NP325" s="162"/>
      <c r="NQ325" s="162"/>
      <c r="NR325" s="162"/>
      <c r="NS325" s="162"/>
      <c r="NT325" s="162"/>
      <c r="NU325" s="162"/>
      <c r="NV325" s="162"/>
      <c r="NW325" s="162"/>
      <c r="NX325" s="162"/>
      <c r="NY325" s="162"/>
      <c r="NZ325" s="162"/>
      <c r="OA325" s="162"/>
      <c r="OB325" s="162"/>
      <c r="OC325" s="162"/>
      <c r="OD325" s="162"/>
      <c r="OE325" s="162"/>
      <c r="OF325" s="162"/>
      <c r="OG325" s="162"/>
      <c r="OH325" s="162"/>
      <c r="OI325" s="162"/>
      <c r="OJ325" s="162"/>
      <c r="OK325" s="162"/>
      <c r="OL325" s="162"/>
      <c r="OM325" s="162"/>
      <c r="ON325" s="162"/>
      <c r="OO325" s="162"/>
      <c r="OP325" s="162"/>
      <c r="OQ325" s="162"/>
      <c r="OR325" s="162"/>
      <c r="OS325" s="162"/>
      <c r="OT325" s="162"/>
      <c r="OU325" s="162"/>
      <c r="OV325" s="162"/>
      <c r="OW325" s="162"/>
      <c r="OX325" s="162"/>
      <c r="OY325" s="162"/>
      <c r="OZ325" s="162"/>
      <c r="PA325" s="162"/>
      <c r="PB325" s="162"/>
      <c r="PC325" s="162"/>
      <c r="PD325" s="162"/>
      <c r="PE325" s="162"/>
      <c r="PF325" s="162"/>
      <c r="PG325" s="162"/>
      <c r="PH325" s="162"/>
      <c r="PI325" s="162"/>
      <c r="PJ325" s="162"/>
      <c r="PK325" s="162"/>
      <c r="PL325" s="162"/>
      <c r="PM325" s="162"/>
      <c r="PN325" s="162"/>
      <c r="PO325" s="162"/>
      <c r="PP325" s="162"/>
      <c r="PQ325" s="162"/>
      <c r="PR325" s="162"/>
      <c r="PS325" s="162"/>
      <c r="PT325" s="162"/>
      <c r="PU325" s="162"/>
      <c r="PV325" s="162"/>
      <c r="PW325" s="162"/>
      <c r="PX325" s="162"/>
      <c r="PY325" s="162"/>
      <c r="PZ325" s="162"/>
      <c r="QA325" s="162"/>
      <c r="QB325" s="162"/>
      <c r="QC325" s="162"/>
      <c r="QD325" s="162"/>
      <c r="QE325" s="162"/>
      <c r="QF325" s="162"/>
      <c r="QG325" s="162"/>
      <c r="QH325" s="162"/>
      <c r="QI325" s="162"/>
      <c r="QJ325" s="162"/>
      <c r="QK325" s="162"/>
      <c r="QL325" s="162"/>
      <c r="QM325" s="162"/>
      <c r="QN325" s="162"/>
      <c r="QO325" s="162"/>
      <c r="QP325" s="162"/>
      <c r="QQ325" s="162"/>
      <c r="QR325" s="162"/>
      <c r="QS325" s="162"/>
      <c r="QT325" s="162"/>
      <c r="QU325" s="162"/>
      <c r="QV325" s="162"/>
      <c r="QW325" s="162"/>
      <c r="QX325" s="162"/>
      <c r="QY325" s="162"/>
      <c r="QZ325" s="162"/>
      <c r="RA325" s="162"/>
      <c r="RB325" s="162"/>
      <c r="RC325" s="162"/>
      <c r="RD325" s="162"/>
      <c r="RE325" s="162"/>
      <c r="RF325" s="162"/>
      <c r="RG325" s="162"/>
      <c r="RH325" s="162"/>
      <c r="RI325" s="162"/>
      <c r="RJ325" s="162"/>
      <c r="RK325" s="162"/>
      <c r="RL325" s="162"/>
      <c r="RM325" s="162"/>
      <c r="RN325" s="162"/>
      <c r="RO325" s="162"/>
      <c r="RP325" s="162"/>
      <c r="RQ325" s="162"/>
      <c r="RR325" s="162"/>
      <c r="RS325" s="162"/>
      <c r="RT325" s="162"/>
      <c r="RU325" s="162"/>
      <c r="RV325" s="162"/>
      <c r="RW325" s="162"/>
      <c r="RX325" s="162"/>
      <c r="RY325" s="162"/>
      <c r="RZ325" s="162"/>
      <c r="SA325" s="162"/>
      <c r="SB325" s="162"/>
      <c r="SC325" s="162"/>
      <c r="SD325" s="162"/>
      <c r="SE325" s="162"/>
      <c r="SF325" s="162"/>
      <c r="SG325" s="162"/>
      <c r="SH325" s="162"/>
      <c r="SI325" s="162"/>
      <c r="SJ325" s="162"/>
      <c r="SK325" s="162"/>
      <c r="SL325" s="162"/>
      <c r="SM325" s="162"/>
      <c r="SN325" s="162"/>
      <c r="SO325" s="162"/>
      <c r="SP325" s="162"/>
      <c r="SQ325" s="162"/>
      <c r="SR325" s="162"/>
      <c r="SS325" s="162"/>
      <c r="ST325" s="162"/>
      <c r="SU325" s="162"/>
      <c r="SV325" s="162"/>
      <c r="SW325" s="162"/>
      <c r="SX325" s="162"/>
      <c r="SY325" s="162"/>
      <c r="SZ325" s="162"/>
      <c r="TA325" s="162"/>
      <c r="TB325" s="162"/>
      <c r="TC325" s="162"/>
      <c r="TD325" s="162"/>
      <c r="TE325" s="162"/>
      <c r="TF325" s="162"/>
      <c r="TG325" s="162"/>
      <c r="TH325" s="162"/>
      <c r="TI325" s="162"/>
      <c r="TJ325" s="162"/>
      <c r="TK325" s="162"/>
      <c r="TL325" s="162"/>
      <c r="TM325" s="162"/>
      <c r="TN325" s="162"/>
      <c r="TO325" s="162"/>
      <c r="TP325" s="162"/>
      <c r="TQ325" s="162"/>
      <c r="TR325" s="162"/>
      <c r="TS325" s="162"/>
      <c r="TT325" s="162"/>
      <c r="TU325" s="162"/>
      <c r="TV325" s="162"/>
      <c r="TW325" s="162"/>
      <c r="TX325" s="162"/>
      <c r="TY325" s="162"/>
      <c r="TZ325" s="162"/>
      <c r="UA325" s="162"/>
      <c r="UB325" s="162"/>
      <c r="UC325" s="162"/>
      <c r="UD325" s="162"/>
      <c r="UE325" s="162"/>
      <c r="UF325" s="162"/>
      <c r="UG325" s="162"/>
      <c r="UH325" s="162"/>
      <c r="UI325" s="162"/>
      <c r="UJ325" s="162"/>
      <c r="UK325" s="162"/>
      <c r="UL325" s="162"/>
      <c r="UM325" s="162"/>
      <c r="UN325" s="162"/>
      <c r="UO325" s="162"/>
      <c r="UP325" s="162"/>
      <c r="UQ325" s="162"/>
      <c r="UR325" s="162"/>
      <c r="US325" s="162"/>
      <c r="UT325" s="162"/>
      <c r="UU325" s="162"/>
      <c r="UV325" s="162"/>
      <c r="UW325" s="162"/>
      <c r="UX325" s="162"/>
      <c r="UY325" s="162"/>
      <c r="UZ325" s="162"/>
      <c r="VA325" s="162"/>
      <c r="VB325" s="162"/>
      <c r="VC325" s="162"/>
      <c r="VD325" s="162"/>
      <c r="VE325" s="162"/>
      <c r="VF325" s="162"/>
      <c r="VG325" s="162"/>
      <c r="VH325" s="162"/>
      <c r="VI325" s="162"/>
      <c r="VJ325" s="162"/>
      <c r="VK325" s="162"/>
      <c r="VL325" s="162"/>
      <c r="VM325" s="162"/>
      <c r="VN325" s="162"/>
      <c r="VO325" s="162"/>
      <c r="VP325" s="162"/>
      <c r="VQ325" s="162"/>
      <c r="VR325" s="162"/>
      <c r="VS325" s="162"/>
      <c r="VT325" s="162"/>
      <c r="VU325" s="162"/>
      <c r="VV325" s="162"/>
      <c r="VW325" s="162"/>
      <c r="VX325" s="162"/>
      <c r="VY325" s="162"/>
      <c r="VZ325" s="162"/>
      <c r="WA325" s="162"/>
      <c r="WB325" s="162"/>
      <c r="WC325" s="162"/>
      <c r="WD325" s="162"/>
      <c r="WE325" s="162"/>
      <c r="WF325" s="162"/>
      <c r="WG325" s="162"/>
      <c r="WH325" s="162"/>
      <c r="WI325" s="162"/>
      <c r="WJ325" s="162"/>
      <c r="WK325" s="162"/>
      <c r="WL325" s="162"/>
      <c r="WM325" s="162"/>
      <c r="WN325" s="162"/>
      <c r="WO325" s="162"/>
      <c r="WP325" s="162"/>
      <c r="WQ325" s="162"/>
      <c r="WR325" s="162"/>
      <c r="WS325" s="162"/>
      <c r="WT325" s="162"/>
      <c r="WU325" s="162"/>
      <c r="WV325" s="162"/>
      <c r="WW325" s="162"/>
      <c r="WX325" s="162"/>
      <c r="WY325" s="162"/>
      <c r="WZ325" s="162"/>
      <c r="XA325" s="162"/>
      <c r="XB325" s="162"/>
      <c r="XC325" s="162"/>
      <c r="XD325" s="162"/>
      <c r="XE325" s="162"/>
      <c r="XF325" s="162"/>
      <c r="XG325" s="162"/>
      <c r="XH325" s="162"/>
      <c r="XI325" s="162"/>
      <c r="XJ325" s="162"/>
      <c r="XK325" s="162"/>
      <c r="XL325" s="162"/>
      <c r="XM325" s="162"/>
      <c r="XN325" s="162"/>
      <c r="XO325" s="162"/>
      <c r="XP325" s="162"/>
      <c r="XQ325" s="162"/>
      <c r="XR325" s="162"/>
      <c r="XS325" s="162"/>
      <c r="XT325" s="162"/>
      <c r="XU325" s="162"/>
      <c r="XV325" s="162"/>
      <c r="XW325" s="162"/>
      <c r="XX325" s="162"/>
      <c r="XY325" s="162"/>
      <c r="XZ325" s="162"/>
      <c r="YA325" s="162"/>
      <c r="YB325" s="162"/>
      <c r="YC325" s="162"/>
      <c r="YD325" s="162"/>
      <c r="YE325" s="162"/>
      <c r="YF325" s="162"/>
      <c r="YG325" s="162"/>
      <c r="YH325" s="162"/>
      <c r="YI325" s="162"/>
      <c r="YJ325" s="162"/>
      <c r="YK325" s="162"/>
      <c r="YL325" s="162"/>
      <c r="YM325" s="162"/>
      <c r="YN325" s="162"/>
      <c r="YO325" s="162"/>
      <c r="YP325" s="162"/>
      <c r="YQ325" s="162"/>
      <c r="YR325" s="162"/>
      <c r="YS325" s="162"/>
      <c r="YT325" s="162"/>
      <c r="YU325" s="162"/>
      <c r="YV325" s="162"/>
      <c r="YW325" s="162"/>
      <c r="YX325" s="162"/>
      <c r="YY325" s="162"/>
      <c r="YZ325" s="162"/>
      <c r="ZA325" s="162"/>
      <c r="ZB325" s="162"/>
      <c r="ZC325" s="162"/>
      <c r="ZD325" s="162"/>
      <c r="ZE325" s="162"/>
      <c r="ZF325" s="162"/>
      <c r="ZG325" s="162"/>
      <c r="ZH325" s="162"/>
      <c r="ZI325" s="162"/>
      <c r="ZJ325" s="162"/>
      <c r="ZK325" s="162"/>
      <c r="ZL325" s="162"/>
      <c r="ZM325" s="162"/>
      <c r="ZN325" s="162"/>
      <c r="ZO325" s="162"/>
      <c r="ZP325" s="162"/>
      <c r="ZQ325" s="162"/>
      <c r="ZR325" s="162"/>
      <c r="ZS325" s="162"/>
      <c r="ZT325" s="162"/>
      <c r="ZU325" s="162"/>
      <c r="ZV325" s="162"/>
      <c r="ZW325" s="162"/>
      <c r="ZX325" s="162"/>
      <c r="ZY325" s="162"/>
      <c r="ZZ325" s="162"/>
      <c r="AAA325" s="162"/>
      <c r="AAB325" s="162"/>
      <c r="AAC325" s="162"/>
      <c r="AAD325" s="162"/>
      <c r="AAE325" s="162"/>
      <c r="AAF325" s="162"/>
      <c r="AAG325" s="162"/>
      <c r="AAH325" s="162"/>
      <c r="AAI325" s="162"/>
      <c r="AAJ325" s="162"/>
      <c r="AAK325" s="162"/>
      <c r="AAL325" s="162"/>
      <c r="AAM325" s="162"/>
      <c r="AAN325" s="162"/>
      <c r="AAO325" s="162"/>
      <c r="AAP325" s="162"/>
      <c r="AAQ325" s="162"/>
      <c r="AAR325" s="162"/>
      <c r="AAS325" s="162"/>
      <c r="AAT325" s="162"/>
      <c r="AAU325" s="162"/>
      <c r="AAV325" s="162"/>
      <c r="AAW325" s="162"/>
      <c r="AAX325" s="162"/>
      <c r="AAY325" s="162"/>
      <c r="AAZ325" s="162"/>
      <c r="ABA325" s="162"/>
      <c r="ABB325" s="162"/>
      <c r="ABC325" s="162"/>
      <c r="ABD325" s="162"/>
      <c r="ABE325" s="162"/>
      <c r="ABF325" s="162"/>
      <c r="ABG325" s="162"/>
      <c r="ABH325" s="162"/>
      <c r="ABI325" s="162"/>
      <c r="ABJ325" s="162"/>
      <c r="ABK325" s="162"/>
      <c r="ABL325" s="162"/>
      <c r="ABM325" s="162"/>
      <c r="ABN325" s="162"/>
      <c r="ABO325" s="162"/>
      <c r="ABP325" s="162"/>
      <c r="ABQ325" s="162"/>
      <c r="ABR325" s="162"/>
      <c r="ABS325" s="162"/>
      <c r="ABT325" s="162"/>
      <c r="ABU325" s="162"/>
      <c r="ABV325" s="162"/>
      <c r="ABW325" s="162"/>
      <c r="ABX325" s="162"/>
      <c r="ABY325" s="162"/>
      <c r="ABZ325" s="162"/>
      <c r="ACA325" s="162"/>
      <c r="ACB325" s="162"/>
      <c r="ACC325" s="162"/>
      <c r="ACD325" s="162"/>
      <c r="ACE325" s="162"/>
      <c r="ACF325" s="162"/>
      <c r="ACG325" s="162"/>
      <c r="ACH325" s="162"/>
      <c r="ACI325" s="162"/>
      <c r="ACJ325" s="162"/>
      <c r="ACK325" s="162"/>
      <c r="ACL325" s="162"/>
      <c r="ACM325" s="162"/>
      <c r="ACN325" s="162"/>
      <c r="ACO325" s="162"/>
      <c r="ACP325" s="162"/>
      <c r="ACQ325" s="162"/>
      <c r="ACR325" s="162"/>
      <c r="ACS325" s="162"/>
      <c r="ACT325" s="162"/>
      <c r="ACU325" s="162"/>
      <c r="ACV325" s="162"/>
      <c r="ACW325" s="162"/>
      <c r="ACX325" s="162"/>
      <c r="ACY325" s="162"/>
      <c r="ACZ325" s="162"/>
      <c r="ADA325" s="162"/>
      <c r="ADB325" s="162"/>
      <c r="ADC325" s="162"/>
      <c r="ADD325" s="162"/>
      <c r="ADE325" s="162"/>
      <c r="ADF325" s="162"/>
      <c r="ADG325" s="162"/>
      <c r="ADH325" s="162"/>
      <c r="ADI325" s="162"/>
      <c r="ADJ325" s="162"/>
      <c r="ADK325" s="162"/>
      <c r="ADL325" s="162"/>
      <c r="ADM325" s="162"/>
      <c r="ADN325" s="162"/>
      <c r="ADO325" s="162"/>
      <c r="ADP325" s="162"/>
      <c r="ADQ325" s="162"/>
      <c r="ADR325" s="162"/>
      <c r="ADS325" s="162"/>
      <c r="ADT325" s="162"/>
      <c r="ADU325" s="162"/>
      <c r="ADV325" s="162"/>
      <c r="ADW325" s="162"/>
      <c r="ADX325" s="162"/>
      <c r="ADY325" s="162"/>
      <c r="ADZ325" s="162"/>
      <c r="AEA325" s="162"/>
      <c r="AEB325" s="162"/>
      <c r="AEC325" s="162"/>
      <c r="AED325" s="162"/>
      <c r="AEE325" s="162"/>
      <c r="AEF325" s="162"/>
      <c r="AEG325" s="162"/>
      <c r="AEH325" s="162"/>
      <c r="AEI325" s="162"/>
      <c r="AEJ325" s="162"/>
      <c r="AEK325" s="162"/>
      <c r="AEL325" s="162"/>
      <c r="AEM325" s="162"/>
      <c r="AEN325" s="162"/>
      <c r="AEO325" s="162"/>
      <c r="AEP325" s="162"/>
      <c r="AEQ325" s="162"/>
      <c r="AER325" s="162"/>
      <c r="AES325" s="162"/>
      <c r="AET325" s="162"/>
      <c r="AEU325" s="162"/>
      <c r="AEV325" s="162"/>
      <c r="AEW325" s="162"/>
      <c r="AEX325" s="162"/>
      <c r="AEY325" s="162"/>
      <c r="AEZ325" s="162"/>
      <c r="AFA325" s="162"/>
      <c r="AFB325" s="162"/>
      <c r="AFC325" s="162"/>
      <c r="AFD325" s="162"/>
      <c r="AFE325" s="162"/>
      <c r="AFF325" s="162"/>
      <c r="AFG325" s="162"/>
      <c r="AFH325" s="162"/>
      <c r="AFI325" s="162"/>
      <c r="AFJ325" s="162"/>
      <c r="AFK325" s="162"/>
      <c r="AFL325" s="162"/>
      <c r="AFM325" s="162"/>
      <c r="AFN325" s="162"/>
      <c r="AFO325" s="162"/>
      <c r="AFP325" s="162"/>
      <c r="AFQ325" s="162"/>
      <c r="AFR325" s="162"/>
      <c r="AFS325" s="162"/>
      <c r="AFT325" s="162"/>
      <c r="AFU325" s="162"/>
      <c r="AFV325" s="162"/>
      <c r="AFW325" s="162"/>
      <c r="AFX325" s="162"/>
      <c r="AFY325" s="162"/>
      <c r="AFZ325" s="162"/>
      <c r="AGA325" s="162"/>
      <c r="AGB325" s="162"/>
      <c r="AGC325" s="162"/>
      <c r="AGD325" s="162"/>
      <c r="AGE325" s="162"/>
      <c r="AGF325" s="162"/>
      <c r="AGG325" s="162"/>
      <c r="AGH325" s="162"/>
      <c r="AGI325" s="162"/>
      <c r="AGJ325" s="162"/>
      <c r="AGK325" s="162"/>
      <c r="AGL325" s="162"/>
      <c r="AGM325" s="162"/>
      <c r="AGN325" s="162"/>
      <c r="AGO325" s="162"/>
      <c r="AGP325" s="162"/>
      <c r="AGQ325" s="162"/>
      <c r="AGR325" s="162"/>
      <c r="AGS325" s="162"/>
      <c r="AGT325" s="162"/>
      <c r="AGU325" s="162"/>
      <c r="AGV325" s="162"/>
      <c r="AGW325" s="162"/>
      <c r="AGX325" s="162"/>
      <c r="AGY325" s="162"/>
      <c r="AGZ325" s="162"/>
      <c r="AHA325" s="162"/>
      <c r="AHB325" s="162"/>
      <c r="AHC325" s="162"/>
      <c r="AHD325" s="162"/>
      <c r="AHE325" s="162"/>
      <c r="AHF325" s="162"/>
      <c r="AHG325" s="162"/>
      <c r="AHH325" s="162"/>
      <c r="AHI325" s="162"/>
      <c r="AHJ325" s="162"/>
      <c r="AHK325" s="162"/>
      <c r="AHL325" s="162"/>
      <c r="AHM325" s="162"/>
      <c r="AHN325" s="162"/>
      <c r="AHO325" s="162"/>
      <c r="AHP325" s="162"/>
      <c r="AHQ325" s="162"/>
      <c r="AHR325" s="162"/>
      <c r="AHS325" s="162"/>
      <c r="AHT325" s="162"/>
      <c r="AHU325" s="162"/>
      <c r="AHV325" s="162"/>
      <c r="AHW325" s="162"/>
      <c r="AHX325" s="162"/>
      <c r="AHY325" s="162"/>
      <c r="AHZ325" s="162"/>
      <c r="AIA325" s="162"/>
      <c r="AIB325" s="162"/>
      <c r="AIC325" s="162"/>
      <c r="AID325" s="162"/>
      <c r="AIE325" s="162"/>
      <c r="AIF325" s="162"/>
      <c r="AIG325" s="162"/>
      <c r="AIH325" s="162"/>
      <c r="AII325" s="162"/>
      <c r="AIJ325" s="162"/>
      <c r="AIK325" s="162"/>
      <c r="AIL325" s="162"/>
      <c r="AIM325" s="162"/>
      <c r="AIN325" s="162"/>
      <c r="AIO325" s="162"/>
      <c r="AIP325" s="162"/>
      <c r="AIQ325" s="162"/>
      <c r="AIR325" s="162"/>
      <c r="AIS325" s="162"/>
      <c r="AIT325" s="162"/>
      <c r="AIU325" s="162"/>
      <c r="AIV325" s="162"/>
      <c r="AIW325" s="162"/>
      <c r="AIX325" s="162"/>
      <c r="AIY325" s="162"/>
      <c r="AIZ325" s="162"/>
      <c r="AJA325" s="162"/>
      <c r="AJB325" s="162"/>
      <c r="AJC325" s="162"/>
      <c r="AJD325" s="162"/>
      <c r="AJE325" s="162"/>
      <c r="AJF325" s="162"/>
      <c r="AJG325" s="162"/>
      <c r="AJH325" s="162"/>
      <c r="AJI325" s="162"/>
      <c r="AJJ325" s="162"/>
      <c r="AJK325" s="162"/>
      <c r="AJL325" s="162"/>
      <c r="AJM325" s="162"/>
      <c r="AJN325" s="162"/>
      <c r="AJO325" s="162"/>
      <c r="AJP325" s="162"/>
      <c r="AJQ325" s="162"/>
      <c r="AJR325" s="162"/>
      <c r="AJS325" s="162"/>
      <c r="AJT325" s="162"/>
      <c r="AJU325" s="162"/>
      <c r="AJV325" s="162"/>
      <c r="AJW325" s="162"/>
      <c r="AJX325" s="162"/>
      <c r="AJY325" s="162"/>
      <c r="AJZ325" s="162"/>
      <c r="AKA325" s="162"/>
      <c r="AKB325" s="162"/>
      <c r="AKC325" s="162"/>
      <c r="AKD325" s="162"/>
      <c r="AKE325" s="162"/>
      <c r="AKF325" s="162"/>
      <c r="AKG325" s="162"/>
      <c r="AKH325" s="162"/>
      <c r="AKI325" s="162"/>
      <c r="AKJ325" s="162"/>
      <c r="AKK325" s="162"/>
      <c r="AKL325" s="162"/>
      <c r="AKM325" s="162"/>
      <c r="AKN325" s="162"/>
      <c r="AKO325" s="162"/>
      <c r="AKP325" s="162"/>
      <c r="AKQ325" s="162"/>
      <c r="AKR325" s="162"/>
      <c r="AKS325" s="162"/>
      <c r="AKT325" s="162"/>
      <c r="AKU325" s="162"/>
      <c r="AKV325" s="162"/>
      <c r="AKW325" s="162"/>
      <c r="AKX325" s="162"/>
      <c r="AKY325" s="162"/>
      <c r="AKZ325" s="162"/>
      <c r="ALA325" s="162"/>
      <c r="ALB325" s="162"/>
      <c r="ALC325" s="162"/>
      <c r="ALD325" s="162"/>
      <c r="ALE325" s="162"/>
      <c r="ALF325" s="162"/>
      <c r="ALG325" s="162"/>
      <c r="ALH325" s="162"/>
      <c r="ALI325" s="162"/>
      <c r="ALJ325" s="162"/>
      <c r="ALK325" s="162"/>
      <c r="ALL325" s="162"/>
      <c r="ALM325" s="162"/>
      <c r="ALN325" s="162"/>
      <c r="ALO325" s="162"/>
      <c r="ALP325" s="162"/>
      <c r="ALQ325" s="162"/>
      <c r="ALR325" s="162"/>
      <c r="ALS325" s="162"/>
      <c r="ALT325" s="162"/>
      <c r="ALU325" s="162"/>
      <c r="ALV325" s="162"/>
      <c r="ALW325" s="162"/>
      <c r="ALX325" s="162"/>
      <c r="ALY325" s="162"/>
      <c r="ALZ325" s="162"/>
      <c r="AMA325" s="162"/>
      <c r="AMB325" s="162"/>
      <c r="AMC325" s="162"/>
      <c r="AMD325" s="162"/>
      <c r="AME325" s="162"/>
      <c r="AMF325" s="162"/>
      <c r="AMG325" s="162"/>
      <c r="AMH325" s="162"/>
      <c r="AMI325" s="162"/>
      <c r="AMJ325" s="162"/>
      <c r="AMK325" s="162"/>
      <c r="AML325" s="162"/>
      <c r="AMM325" s="162"/>
      <c r="AMN325" s="162"/>
      <c r="AMO325" s="162"/>
      <c r="AMP325" s="162"/>
      <c r="AMQ325" s="162"/>
      <c r="AMR325" s="162"/>
      <c r="AMS325" s="162"/>
      <c r="AMT325" s="162"/>
      <c r="AMU325" s="162"/>
      <c r="AMV325" s="162"/>
      <c r="AMW325" s="162"/>
      <c r="AMX325" s="162"/>
      <c r="AMY325" s="162"/>
      <c r="AMZ325" s="162"/>
      <c r="ANA325" s="162"/>
      <c r="ANB325" s="162"/>
      <c r="ANC325" s="162"/>
      <c r="AND325" s="162"/>
      <c r="ANE325" s="162"/>
      <c r="ANF325" s="162"/>
      <c r="ANG325" s="162"/>
      <c r="ANH325" s="162"/>
      <c r="ANI325" s="162"/>
      <c r="ANJ325" s="162"/>
      <c r="ANK325" s="162"/>
      <c r="ANL325" s="162"/>
      <c r="ANM325" s="162"/>
      <c r="ANN325" s="162"/>
      <c r="ANO325" s="162"/>
      <c r="ANP325" s="162"/>
      <c r="ANQ325" s="162"/>
      <c r="ANR325" s="162"/>
      <c r="ANS325" s="162"/>
      <c r="ANT325" s="162"/>
      <c r="ANU325" s="162"/>
      <c r="ANV325" s="162"/>
      <c r="ANW325" s="162"/>
      <c r="ANX325" s="162"/>
      <c r="ANY325" s="162"/>
      <c r="ANZ325" s="162"/>
      <c r="AOA325" s="162"/>
      <c r="AOB325" s="162"/>
      <c r="AOC325" s="162"/>
      <c r="AOD325" s="162"/>
      <c r="AOE325" s="162"/>
      <c r="AOF325" s="162"/>
      <c r="AOG325" s="162"/>
      <c r="AOH325" s="162"/>
      <c r="AOI325" s="162"/>
      <c r="AOJ325" s="162"/>
      <c r="AOK325" s="162"/>
      <c r="AOL325" s="162"/>
      <c r="AOM325" s="162"/>
      <c r="AON325" s="162"/>
      <c r="AOO325" s="162"/>
      <c r="AOP325" s="162"/>
      <c r="AOQ325" s="162"/>
      <c r="AOR325" s="162"/>
      <c r="AOS325" s="162"/>
      <c r="AOT325" s="162"/>
      <c r="AOU325" s="162"/>
      <c r="AOV325" s="162"/>
      <c r="AOW325" s="162"/>
      <c r="AOX325" s="162"/>
      <c r="AOY325" s="162"/>
      <c r="AOZ325" s="162"/>
      <c r="APA325" s="162"/>
      <c r="APB325" s="162"/>
      <c r="APC325" s="162"/>
      <c r="APD325" s="162"/>
      <c r="APE325" s="162"/>
      <c r="APF325" s="162"/>
      <c r="APG325" s="162"/>
      <c r="APH325" s="162"/>
      <c r="API325" s="162"/>
      <c r="APJ325" s="162"/>
      <c r="APK325" s="162"/>
      <c r="APL325" s="162"/>
      <c r="APM325" s="162"/>
      <c r="APN325" s="162"/>
      <c r="APO325" s="162"/>
      <c r="APP325" s="162"/>
      <c r="APQ325" s="162"/>
      <c r="APR325" s="162"/>
      <c r="APS325" s="162"/>
      <c r="APT325" s="162"/>
      <c r="APU325" s="162"/>
      <c r="APV325" s="162"/>
      <c r="APW325" s="162"/>
      <c r="APX325" s="162"/>
      <c r="APY325" s="162"/>
      <c r="APZ325" s="162"/>
      <c r="AQA325" s="162"/>
      <c r="AQB325" s="162"/>
      <c r="AQC325" s="162"/>
      <c r="AQD325" s="162"/>
      <c r="AQE325" s="162"/>
      <c r="AQF325" s="162"/>
      <c r="AQG325" s="162"/>
      <c r="AQH325" s="162"/>
      <c r="AQI325" s="162"/>
      <c r="AQJ325" s="162"/>
      <c r="AQK325" s="162"/>
      <c r="AQL325" s="162"/>
      <c r="AQM325" s="162"/>
      <c r="AQN325" s="162"/>
      <c r="AQO325" s="162"/>
      <c r="AQP325" s="162"/>
      <c r="AQQ325" s="162"/>
      <c r="AQR325" s="162"/>
      <c r="AQS325" s="162"/>
      <c r="AQT325" s="162"/>
      <c r="AQU325" s="162"/>
      <c r="AQV325" s="162"/>
      <c r="AQW325" s="162"/>
      <c r="AQX325" s="162"/>
      <c r="AQY325" s="162"/>
      <c r="AQZ325" s="162"/>
      <c r="ARA325" s="162"/>
      <c r="ARB325" s="162"/>
      <c r="ARC325" s="162"/>
      <c r="ARD325" s="162"/>
      <c r="ARE325" s="162"/>
      <c r="ARF325" s="162"/>
      <c r="ARG325" s="162"/>
      <c r="ARH325" s="162"/>
      <c r="ARI325" s="162"/>
      <c r="ARJ325" s="162"/>
      <c r="ARK325" s="162"/>
      <c r="ARL325" s="162"/>
      <c r="ARM325" s="162"/>
      <c r="ARN325" s="162"/>
      <c r="ARO325" s="162"/>
      <c r="ARP325" s="162"/>
      <c r="ARQ325" s="162"/>
      <c r="ARR325" s="162"/>
      <c r="ARS325" s="162"/>
      <c r="ART325" s="162"/>
      <c r="ARU325" s="162"/>
      <c r="ARV325" s="162"/>
      <c r="ARW325" s="162"/>
      <c r="ARX325" s="162"/>
      <c r="ARY325" s="162"/>
      <c r="ARZ325" s="162"/>
      <c r="ASA325" s="162"/>
      <c r="ASB325" s="162"/>
      <c r="ASC325" s="162"/>
      <c r="ASD325" s="162"/>
      <c r="ASE325" s="162"/>
      <c r="ASF325" s="162"/>
      <c r="ASG325" s="162"/>
      <c r="ASH325" s="162"/>
      <c r="ASI325" s="162"/>
      <c r="ASJ325" s="162"/>
      <c r="ASK325" s="162"/>
      <c r="ASL325" s="162"/>
      <c r="ASM325" s="162"/>
      <c r="ASN325" s="162"/>
      <c r="ASO325" s="162"/>
      <c r="ASP325" s="162"/>
      <c r="ASQ325" s="162"/>
      <c r="ASR325" s="162"/>
      <c r="ASS325" s="162"/>
      <c r="AST325" s="162"/>
      <c r="ASU325" s="162"/>
      <c r="ASV325" s="162"/>
      <c r="ASW325" s="162"/>
      <c r="ASX325" s="162"/>
      <c r="ASY325" s="162"/>
      <c r="ASZ325" s="162"/>
      <c r="ATA325" s="162"/>
      <c r="ATB325" s="162"/>
      <c r="ATC325" s="162"/>
      <c r="ATD325" s="162"/>
      <c r="ATE325" s="162"/>
      <c r="ATF325" s="162"/>
      <c r="ATG325" s="162"/>
      <c r="ATH325" s="162"/>
      <c r="ATI325" s="162"/>
      <c r="ATJ325" s="162"/>
      <c r="ATK325" s="162"/>
      <c r="ATL325" s="162"/>
      <c r="ATM325" s="162"/>
      <c r="ATN325" s="162"/>
      <c r="ATO325" s="162"/>
      <c r="ATP325" s="162"/>
      <c r="ATQ325" s="162"/>
      <c r="ATR325" s="162"/>
      <c r="ATS325" s="162"/>
      <c r="ATT325" s="162"/>
      <c r="ATU325" s="162"/>
      <c r="ATV325" s="162"/>
      <c r="ATW325" s="162"/>
      <c r="ATX325" s="162"/>
      <c r="ATY325" s="162"/>
      <c r="ATZ325" s="162"/>
      <c r="AUA325" s="162"/>
      <c r="AUB325" s="162"/>
      <c r="AUC325" s="162"/>
      <c r="AUD325" s="162"/>
      <c r="AUE325" s="162"/>
      <c r="AUF325" s="162"/>
      <c r="AUG325" s="162"/>
      <c r="AUH325" s="162"/>
      <c r="AUI325" s="162"/>
      <c r="AUJ325" s="162"/>
      <c r="AUK325" s="162"/>
      <c r="AUL325" s="162"/>
      <c r="AUM325" s="162"/>
      <c r="AUN325" s="162"/>
      <c r="AUO325" s="162"/>
      <c r="AUP325" s="162"/>
      <c r="AUQ325" s="162"/>
      <c r="AUR325" s="162"/>
      <c r="AUS325" s="162"/>
      <c r="AUT325" s="162"/>
      <c r="AUU325" s="162"/>
      <c r="AUV325" s="162"/>
      <c r="AUW325" s="162"/>
      <c r="AUX325" s="162"/>
      <c r="AUY325" s="162"/>
      <c r="AUZ325" s="162"/>
      <c r="AVA325" s="162"/>
      <c r="AVB325" s="162"/>
      <c r="AVC325" s="162"/>
      <c r="AVD325" s="162"/>
      <c r="AVE325" s="162"/>
      <c r="AVF325" s="162"/>
      <c r="AVG325" s="162"/>
      <c r="AVH325" s="162"/>
      <c r="AVI325" s="162"/>
      <c r="AVJ325" s="162"/>
      <c r="AVK325" s="162"/>
      <c r="AVL325" s="162"/>
      <c r="AVM325" s="162"/>
      <c r="AVN325" s="162"/>
      <c r="AVO325" s="162"/>
      <c r="AVP325" s="162"/>
      <c r="AVQ325" s="162"/>
      <c r="AVR325" s="162"/>
      <c r="AVS325" s="162"/>
      <c r="AVT325" s="162"/>
      <c r="AVU325" s="162"/>
      <c r="AVV325" s="162"/>
      <c r="AVW325" s="162"/>
      <c r="AVX325" s="162"/>
      <c r="AVY325" s="162"/>
      <c r="AVZ325" s="162"/>
      <c r="AWA325" s="162"/>
      <c r="AWB325" s="162"/>
      <c r="AWC325" s="162"/>
      <c r="AWD325" s="162"/>
      <c r="AWE325" s="162"/>
      <c r="AWF325" s="162"/>
      <c r="AWG325" s="162"/>
      <c r="AWH325" s="162"/>
      <c r="AWI325" s="162"/>
      <c r="AWJ325" s="162"/>
      <c r="AWK325" s="162"/>
      <c r="AWL325" s="162"/>
      <c r="AWM325" s="162"/>
      <c r="AWN325" s="162"/>
      <c r="AWO325" s="162"/>
      <c r="AWP325" s="162"/>
      <c r="AWQ325" s="162"/>
      <c r="AWR325" s="162"/>
      <c r="AWS325" s="162"/>
      <c r="AWT325" s="162"/>
      <c r="AWU325" s="162"/>
      <c r="AWV325" s="162"/>
      <c r="AWW325" s="162"/>
      <c r="AWX325" s="162"/>
      <c r="AWY325" s="162"/>
      <c r="AWZ325" s="162"/>
      <c r="AXA325" s="162"/>
      <c r="AXB325" s="162"/>
      <c r="AXC325" s="162"/>
      <c r="AXD325" s="162"/>
      <c r="AXE325" s="162"/>
      <c r="AXF325" s="162"/>
      <c r="AXG325" s="162"/>
      <c r="AXH325" s="162"/>
      <c r="AXI325" s="162"/>
      <c r="AXJ325" s="162"/>
      <c r="AXK325" s="162"/>
      <c r="AXL325" s="162"/>
      <c r="AXM325" s="162"/>
      <c r="AXN325" s="162"/>
      <c r="AXO325" s="162"/>
      <c r="AXP325" s="162"/>
      <c r="AXQ325" s="162"/>
      <c r="AXR325" s="162"/>
      <c r="AXS325" s="162"/>
      <c r="AXT325" s="162"/>
      <c r="AXU325" s="162"/>
      <c r="AXV325" s="162"/>
      <c r="AXW325" s="162"/>
      <c r="AXX325" s="162"/>
      <c r="AXY325" s="162"/>
      <c r="AXZ325" s="162"/>
      <c r="AYA325" s="162"/>
      <c r="AYB325" s="162"/>
      <c r="AYC325" s="162"/>
      <c r="AYD325" s="162"/>
      <c r="AYE325" s="162"/>
      <c r="AYF325" s="162"/>
      <c r="AYG325" s="162"/>
      <c r="AYH325" s="162"/>
      <c r="AYI325" s="162"/>
      <c r="AYJ325" s="162"/>
      <c r="AYK325" s="162"/>
      <c r="AYL325" s="162"/>
      <c r="AYM325" s="162"/>
      <c r="AYN325" s="162"/>
      <c r="AYO325" s="162"/>
      <c r="AYP325" s="162"/>
      <c r="AYQ325" s="162"/>
      <c r="AYR325" s="162"/>
      <c r="AYS325" s="162"/>
      <c r="AYT325" s="162"/>
      <c r="AYU325" s="162"/>
      <c r="AYV325" s="162"/>
      <c r="AYW325" s="162"/>
      <c r="AYX325" s="162"/>
      <c r="AYY325" s="162"/>
      <c r="AYZ325" s="162"/>
      <c r="AZA325" s="162"/>
      <c r="AZB325" s="162"/>
      <c r="AZC325" s="162"/>
      <c r="AZD325" s="162"/>
      <c r="AZE325" s="162"/>
      <c r="AZF325" s="162"/>
      <c r="AZG325" s="162"/>
      <c r="AZH325" s="162"/>
      <c r="AZI325" s="162"/>
      <c r="AZJ325" s="162"/>
      <c r="AZK325" s="162"/>
      <c r="AZL325" s="162"/>
      <c r="AZM325" s="162"/>
      <c r="AZN325" s="162"/>
      <c r="AZO325" s="162"/>
      <c r="AZP325" s="162"/>
      <c r="AZQ325" s="162"/>
      <c r="AZR325" s="162"/>
      <c r="AZS325" s="162"/>
      <c r="AZT325" s="162"/>
      <c r="AZU325" s="162"/>
      <c r="AZV325" s="162"/>
      <c r="AZW325" s="162"/>
      <c r="AZX325" s="162"/>
      <c r="AZY325" s="162"/>
      <c r="AZZ325" s="162"/>
      <c r="BAA325" s="162"/>
      <c r="BAB325" s="162"/>
      <c r="BAC325" s="162"/>
      <c r="BAD325" s="162"/>
      <c r="BAE325" s="162"/>
      <c r="BAF325" s="162"/>
      <c r="BAG325" s="162"/>
      <c r="BAH325" s="162"/>
      <c r="BAI325" s="162"/>
      <c r="BAJ325" s="162"/>
      <c r="BAK325" s="162"/>
      <c r="BAL325" s="162"/>
      <c r="BAM325" s="162"/>
      <c r="BAN325" s="162"/>
      <c r="BAO325" s="162"/>
      <c r="BAP325" s="162"/>
      <c r="BAQ325" s="162"/>
      <c r="BAR325" s="162"/>
      <c r="BAS325" s="162"/>
      <c r="BAT325" s="162"/>
      <c r="BAU325" s="162"/>
      <c r="BAV325" s="162"/>
      <c r="BAW325" s="162"/>
      <c r="BAX325" s="162"/>
      <c r="BAY325" s="162"/>
      <c r="BAZ325" s="162"/>
      <c r="BBA325" s="162"/>
      <c r="BBB325" s="162"/>
      <c r="BBC325" s="162"/>
      <c r="BBD325" s="162"/>
      <c r="BBE325" s="162"/>
      <c r="BBF325" s="162"/>
      <c r="BBG325" s="162"/>
      <c r="BBH325" s="162"/>
      <c r="BBI325" s="162"/>
      <c r="BBJ325" s="162"/>
      <c r="BBK325" s="162"/>
      <c r="BBL325" s="162"/>
      <c r="BBM325" s="162"/>
      <c r="BBN325" s="162"/>
      <c r="BBO325" s="162"/>
      <c r="BBP325" s="162"/>
      <c r="BBQ325" s="162"/>
      <c r="BBR325" s="162"/>
      <c r="BBS325" s="162"/>
      <c r="BBT325" s="162"/>
      <c r="BBU325" s="162"/>
      <c r="BBV325" s="162"/>
      <c r="BBW325" s="162"/>
      <c r="BBX325" s="162"/>
      <c r="BBY325" s="162"/>
      <c r="BBZ325" s="162"/>
      <c r="BCA325" s="162"/>
      <c r="BCB325" s="162"/>
      <c r="BCC325" s="162"/>
      <c r="BCD325" s="162"/>
      <c r="BCE325" s="162"/>
      <c r="BCF325" s="162"/>
      <c r="BCG325" s="162"/>
      <c r="BCH325" s="162"/>
      <c r="BCI325" s="162"/>
      <c r="BCJ325" s="162"/>
      <c r="BCK325" s="162"/>
      <c r="BCL325" s="162"/>
      <c r="BCM325" s="162"/>
      <c r="BCN325" s="162"/>
      <c r="BCO325" s="162"/>
      <c r="BCP325" s="162"/>
      <c r="BCQ325" s="162"/>
      <c r="BCR325" s="162"/>
      <c r="BCS325" s="162"/>
      <c r="BCT325" s="162"/>
      <c r="BCU325" s="162"/>
      <c r="BCV325" s="162"/>
      <c r="BCW325" s="162"/>
      <c r="BCX325" s="162"/>
      <c r="BCY325" s="162"/>
      <c r="BCZ325" s="162"/>
      <c r="BDA325" s="162"/>
      <c r="BDB325" s="162"/>
      <c r="BDC325" s="162"/>
      <c r="BDD325" s="162"/>
      <c r="BDE325" s="162"/>
      <c r="BDF325" s="162"/>
      <c r="BDG325" s="162"/>
      <c r="BDH325" s="162"/>
      <c r="BDI325" s="162"/>
      <c r="BDJ325" s="162"/>
      <c r="BDK325" s="162"/>
      <c r="BDL325" s="162"/>
      <c r="BDM325" s="162"/>
      <c r="BDN325" s="162"/>
      <c r="BDO325" s="162"/>
      <c r="BDP325" s="162"/>
      <c r="BDQ325" s="162"/>
      <c r="BDR325" s="162"/>
      <c r="BDS325" s="162"/>
      <c r="BDT325" s="162"/>
      <c r="BDU325" s="162"/>
      <c r="BDV325" s="162"/>
      <c r="BDW325" s="162"/>
      <c r="BDX325" s="162"/>
      <c r="BDY325" s="162"/>
      <c r="BDZ325" s="162"/>
      <c r="BEA325" s="162"/>
      <c r="BEB325" s="162"/>
      <c r="BEC325" s="162"/>
      <c r="BED325" s="162"/>
      <c r="BEE325" s="162"/>
      <c r="BEF325" s="162"/>
      <c r="BEG325" s="162"/>
      <c r="BEH325" s="162"/>
      <c r="BEI325" s="162"/>
      <c r="BEJ325" s="162"/>
      <c r="BEK325" s="162"/>
      <c r="BEL325" s="162"/>
      <c r="BEM325" s="162"/>
      <c r="BEN325" s="162"/>
      <c r="BEO325" s="162"/>
      <c r="BEP325" s="162"/>
      <c r="BEQ325" s="162"/>
      <c r="BER325" s="162"/>
      <c r="BES325" s="162"/>
      <c r="BET325" s="162"/>
      <c r="BEU325" s="162"/>
      <c r="BEV325" s="162"/>
      <c r="BEW325" s="162"/>
      <c r="BEX325" s="162"/>
      <c r="BEY325" s="162"/>
      <c r="BEZ325" s="162"/>
      <c r="BFA325" s="162"/>
      <c r="BFB325" s="162"/>
      <c r="BFC325" s="162"/>
      <c r="BFD325" s="162"/>
      <c r="BFE325" s="162"/>
      <c r="BFF325" s="162"/>
      <c r="BFG325" s="162"/>
      <c r="BFH325" s="162"/>
      <c r="BFI325" s="162"/>
      <c r="BFJ325" s="162"/>
      <c r="BFK325" s="162"/>
      <c r="BFL325" s="162"/>
      <c r="BFM325" s="162"/>
      <c r="BFN325" s="162"/>
      <c r="BFO325" s="162"/>
      <c r="BFP325" s="162"/>
      <c r="BFQ325" s="162"/>
      <c r="BFR325" s="162"/>
      <c r="BFS325" s="162"/>
      <c r="BFT325" s="162"/>
      <c r="BFU325" s="162"/>
      <c r="BFV325" s="162"/>
      <c r="BFW325" s="162"/>
      <c r="BFX325" s="162"/>
      <c r="BFY325" s="162"/>
      <c r="BFZ325" s="162"/>
      <c r="BGA325" s="162"/>
      <c r="BGB325" s="162"/>
      <c r="BGC325" s="162"/>
      <c r="BGD325" s="162"/>
      <c r="BGE325" s="162"/>
      <c r="BGF325" s="162"/>
      <c r="BGG325" s="162"/>
      <c r="BGH325" s="162"/>
      <c r="BGI325" s="162"/>
      <c r="BGJ325" s="162"/>
      <c r="BGK325" s="162"/>
      <c r="BGL325" s="162"/>
      <c r="BGM325" s="162"/>
      <c r="BGN325" s="162"/>
      <c r="BGO325" s="162"/>
      <c r="BGP325" s="162"/>
      <c r="BGQ325" s="162"/>
      <c r="BGR325" s="162"/>
      <c r="BGS325" s="162"/>
      <c r="BGT325" s="162"/>
      <c r="BGU325" s="162"/>
      <c r="BGV325" s="162"/>
      <c r="BGW325" s="162"/>
      <c r="BGX325" s="162"/>
      <c r="BGY325" s="162"/>
      <c r="BGZ325" s="162"/>
      <c r="BHA325" s="162"/>
      <c r="BHB325" s="162"/>
      <c r="BHC325" s="162"/>
      <c r="BHD325" s="162"/>
      <c r="BHE325" s="162"/>
      <c r="BHF325" s="162"/>
      <c r="BHG325" s="162"/>
      <c r="BHH325" s="162"/>
      <c r="BHI325" s="162"/>
      <c r="BHJ325" s="162"/>
      <c r="BHK325" s="162"/>
      <c r="BHL325" s="162"/>
      <c r="BHM325" s="162"/>
      <c r="BHN325" s="162"/>
      <c r="BHO325" s="162"/>
      <c r="BHP325" s="162"/>
      <c r="BHQ325" s="162"/>
      <c r="BHR325" s="162"/>
      <c r="BHS325" s="162"/>
      <c r="BHT325" s="162"/>
      <c r="BHU325" s="162"/>
      <c r="BHV325" s="162"/>
      <c r="BHW325" s="162"/>
      <c r="BHX325" s="162"/>
      <c r="BHY325" s="162"/>
      <c r="BHZ325" s="162"/>
      <c r="BIA325" s="162"/>
      <c r="BIB325" s="162"/>
      <c r="BIC325" s="162"/>
      <c r="BID325" s="162"/>
      <c r="BIE325" s="162"/>
      <c r="BIF325" s="162"/>
      <c r="BIG325" s="162"/>
      <c r="BIH325" s="162"/>
      <c r="BII325" s="162"/>
      <c r="BIJ325" s="162"/>
      <c r="BIK325" s="162"/>
      <c r="BIL325" s="162"/>
      <c r="BIM325" s="162"/>
      <c r="BIN325" s="162"/>
      <c r="BIO325" s="162"/>
      <c r="BIP325" s="162"/>
      <c r="BIQ325" s="162"/>
      <c r="BIR325" s="162"/>
      <c r="BIS325" s="162"/>
      <c r="BIT325" s="162"/>
      <c r="BIU325" s="162"/>
      <c r="BIV325" s="162"/>
      <c r="BIW325" s="162"/>
      <c r="BIX325" s="162"/>
      <c r="BIY325" s="162"/>
      <c r="BIZ325" s="162"/>
      <c r="BJA325" s="162"/>
      <c r="BJB325" s="162"/>
      <c r="BJC325" s="162"/>
      <c r="BJD325" s="162"/>
      <c r="BJE325" s="162"/>
      <c r="BJF325" s="162"/>
      <c r="BJG325" s="162"/>
      <c r="BJH325" s="162"/>
      <c r="BJI325" s="162"/>
      <c r="BJJ325" s="162"/>
      <c r="BJK325" s="162"/>
      <c r="BJL325" s="162"/>
      <c r="BJM325" s="162"/>
      <c r="BJN325" s="162"/>
      <c r="BJO325" s="162"/>
      <c r="BJP325" s="162"/>
      <c r="BJQ325" s="162"/>
      <c r="BJR325" s="162"/>
      <c r="BJS325" s="162"/>
      <c r="BJT325" s="162"/>
      <c r="BJU325" s="162"/>
      <c r="BJV325" s="162"/>
      <c r="BJW325" s="162"/>
      <c r="BJX325" s="162"/>
      <c r="BJY325" s="162"/>
      <c r="BJZ325" s="162"/>
      <c r="BKA325" s="162"/>
      <c r="BKB325" s="162"/>
      <c r="BKC325" s="162"/>
      <c r="BKD325" s="162"/>
      <c r="BKE325" s="162"/>
      <c r="BKF325" s="162"/>
      <c r="BKG325" s="162"/>
      <c r="BKH325" s="162"/>
      <c r="BKI325" s="162"/>
      <c r="BKJ325" s="162"/>
      <c r="BKK325" s="162"/>
      <c r="BKL325" s="162"/>
      <c r="BKM325" s="162"/>
      <c r="BKN325" s="162"/>
      <c r="BKO325" s="162"/>
      <c r="BKP325" s="162"/>
      <c r="BKQ325" s="162"/>
      <c r="BKR325" s="162"/>
      <c r="BKS325" s="162"/>
      <c r="BKT325" s="162"/>
      <c r="BKU325" s="162"/>
      <c r="BKV325" s="162"/>
      <c r="BKW325" s="162"/>
      <c r="BKX325" s="162"/>
      <c r="BKY325" s="162"/>
      <c r="BKZ325" s="162"/>
      <c r="BLA325" s="162"/>
      <c r="BLB325" s="162"/>
      <c r="BLC325" s="162"/>
      <c r="BLD325" s="162"/>
      <c r="BLE325" s="162"/>
      <c r="BLF325" s="162"/>
      <c r="BLG325" s="162"/>
      <c r="BLH325" s="162"/>
      <c r="BLI325" s="162"/>
      <c r="BLJ325" s="162"/>
      <c r="BLK325" s="162"/>
      <c r="BLL325" s="162"/>
      <c r="BLM325" s="162"/>
      <c r="BLN325" s="162"/>
      <c r="BLO325" s="162"/>
      <c r="BLP325" s="162"/>
      <c r="BLQ325" s="162"/>
      <c r="BLR325" s="162"/>
      <c r="BLS325" s="162"/>
      <c r="BLT325" s="162"/>
      <c r="BLU325" s="162"/>
      <c r="BLV325" s="162"/>
      <c r="BLW325" s="162"/>
      <c r="BLX325" s="162"/>
      <c r="BLY325" s="162"/>
      <c r="BLZ325" s="162"/>
      <c r="BMA325" s="162"/>
      <c r="BMB325" s="162"/>
      <c r="BMC325" s="162"/>
      <c r="BMD325" s="162"/>
      <c r="BME325" s="162"/>
      <c r="BMF325" s="162"/>
      <c r="BMG325" s="162"/>
      <c r="BMH325" s="162"/>
      <c r="BMI325" s="162"/>
      <c r="BMJ325" s="162"/>
      <c r="BMK325" s="162"/>
      <c r="BML325" s="162"/>
      <c r="BMM325" s="162"/>
      <c r="BMN325" s="162"/>
      <c r="BMO325" s="162"/>
      <c r="BMP325" s="162"/>
      <c r="BMQ325" s="162"/>
      <c r="BMR325" s="162"/>
      <c r="BMS325" s="162"/>
      <c r="BMT325" s="162"/>
      <c r="BMU325" s="162"/>
      <c r="BMV325" s="162"/>
      <c r="BMW325" s="162"/>
      <c r="BMX325" s="162"/>
      <c r="BMY325" s="162"/>
      <c r="BMZ325" s="162"/>
      <c r="BNA325" s="162"/>
      <c r="BNB325" s="162"/>
      <c r="BNC325" s="162"/>
      <c r="BND325" s="162"/>
      <c r="BNE325" s="162"/>
      <c r="BNF325" s="162"/>
      <c r="BNG325" s="162"/>
      <c r="BNH325" s="162"/>
      <c r="BNI325" s="162"/>
      <c r="BNJ325" s="162"/>
      <c r="BNK325" s="162"/>
      <c r="BNL325" s="162"/>
      <c r="BNM325" s="162"/>
      <c r="BNN325" s="162"/>
      <c r="BNO325" s="162"/>
      <c r="BNP325" s="162"/>
      <c r="BNQ325" s="162"/>
      <c r="BNR325" s="162"/>
      <c r="BNS325" s="162"/>
      <c r="BNT325" s="162"/>
      <c r="BNU325" s="162"/>
      <c r="BNV325" s="162"/>
      <c r="BNW325" s="162"/>
      <c r="BNX325" s="162"/>
      <c r="BNY325" s="162"/>
      <c r="BNZ325" s="162"/>
      <c r="BOA325" s="162"/>
      <c r="BOB325" s="162"/>
      <c r="BOC325" s="162"/>
      <c r="BOD325" s="162"/>
      <c r="BOE325" s="162"/>
      <c r="BOF325" s="162"/>
      <c r="BOG325" s="162"/>
      <c r="BOH325" s="162"/>
      <c r="BOI325" s="162"/>
      <c r="BOJ325" s="162"/>
      <c r="BOK325" s="162"/>
      <c r="BOL325" s="162"/>
      <c r="BOM325" s="162"/>
      <c r="BON325" s="162"/>
      <c r="BOO325" s="162"/>
      <c r="BOP325" s="162"/>
      <c r="BOQ325" s="162"/>
      <c r="BOR325" s="162"/>
      <c r="BOS325" s="162"/>
      <c r="BOT325" s="162"/>
      <c r="BOU325" s="162"/>
      <c r="BOV325" s="162"/>
      <c r="BOW325" s="162"/>
      <c r="BOX325" s="162"/>
      <c r="BOY325" s="162"/>
      <c r="BOZ325" s="162"/>
      <c r="BPA325" s="162"/>
      <c r="BPB325" s="162"/>
      <c r="BPC325" s="162"/>
      <c r="BPD325" s="162"/>
      <c r="BPE325" s="162"/>
      <c r="BPF325" s="162"/>
      <c r="BPG325" s="162"/>
      <c r="BPH325" s="162"/>
      <c r="BPI325" s="162"/>
      <c r="BPJ325" s="162"/>
      <c r="BPK325" s="162"/>
      <c r="BPL325" s="162"/>
      <c r="BPM325" s="162"/>
      <c r="BPN325" s="162"/>
      <c r="BPO325" s="162"/>
      <c r="BPP325" s="162"/>
      <c r="BPQ325" s="162"/>
      <c r="BPR325" s="162"/>
      <c r="BPS325" s="162"/>
      <c r="BPT325" s="162"/>
      <c r="BPU325" s="162"/>
      <c r="BPV325" s="162"/>
      <c r="BPW325" s="162"/>
      <c r="BPX325" s="162"/>
      <c r="BPY325" s="162"/>
      <c r="BPZ325" s="162"/>
      <c r="BQA325" s="162"/>
      <c r="BQB325" s="162"/>
      <c r="BQC325" s="162"/>
      <c r="BQD325" s="162"/>
      <c r="BQE325" s="162"/>
      <c r="BQF325" s="162"/>
      <c r="BQG325" s="162"/>
      <c r="BQH325" s="162"/>
      <c r="BQI325" s="162"/>
      <c r="BQJ325" s="162"/>
      <c r="BQK325" s="162"/>
      <c r="BQL325" s="162"/>
      <c r="BQM325" s="162"/>
      <c r="BQN325" s="162"/>
      <c r="BQO325" s="162"/>
      <c r="BQP325" s="162"/>
      <c r="BQQ325" s="162"/>
      <c r="BQR325" s="162"/>
      <c r="BQS325" s="162"/>
      <c r="BQT325" s="162"/>
      <c r="BQU325" s="162"/>
      <c r="BQV325" s="162"/>
      <c r="BQW325" s="162"/>
      <c r="BQX325" s="162"/>
      <c r="BQY325" s="162"/>
      <c r="BQZ325" s="162"/>
      <c r="BRA325" s="162"/>
      <c r="BRB325" s="162"/>
      <c r="BRC325" s="162"/>
      <c r="BRD325" s="162"/>
      <c r="BRE325" s="162"/>
      <c r="BRF325" s="162"/>
      <c r="BRG325" s="162"/>
      <c r="BRH325" s="162"/>
      <c r="BRI325" s="162"/>
      <c r="BRJ325" s="162"/>
      <c r="BRK325" s="162"/>
      <c r="BRL325" s="162"/>
      <c r="BRM325" s="162"/>
      <c r="BRN325" s="162"/>
      <c r="BRO325" s="162"/>
      <c r="BRP325" s="162"/>
      <c r="BRQ325" s="162"/>
      <c r="BRR325" s="162"/>
      <c r="BRS325" s="162"/>
      <c r="BRT325" s="162"/>
      <c r="BRU325" s="162"/>
      <c r="BRV325" s="162"/>
      <c r="BRW325" s="162"/>
      <c r="BRX325" s="162"/>
      <c r="BRY325" s="162"/>
      <c r="BRZ325" s="162"/>
      <c r="BSA325" s="162"/>
      <c r="BSB325" s="162"/>
      <c r="BSC325" s="162"/>
      <c r="BSD325" s="162"/>
      <c r="BSE325" s="162"/>
      <c r="BSF325" s="162"/>
      <c r="BSG325" s="162"/>
      <c r="BSH325" s="162"/>
      <c r="BSI325" s="162"/>
      <c r="BSJ325" s="162"/>
      <c r="BSK325" s="162"/>
      <c r="BSL325" s="162"/>
      <c r="BSM325" s="162"/>
      <c r="BSN325" s="162"/>
      <c r="BSO325" s="162"/>
      <c r="BSP325" s="162"/>
      <c r="BSQ325" s="162"/>
      <c r="BSR325" s="162"/>
      <c r="BSS325" s="162"/>
      <c r="BST325" s="162"/>
      <c r="BSU325" s="162"/>
      <c r="BSV325" s="162"/>
      <c r="BSW325" s="162"/>
      <c r="BSX325" s="162"/>
      <c r="BSY325" s="162"/>
      <c r="BSZ325" s="162"/>
      <c r="BTA325" s="162"/>
      <c r="BTB325" s="162"/>
      <c r="BTC325" s="162"/>
      <c r="BTD325" s="162"/>
      <c r="BTE325" s="162"/>
      <c r="BTF325" s="162"/>
      <c r="BTG325" s="162"/>
      <c r="BTH325" s="162"/>
      <c r="BTI325" s="162"/>
      <c r="BTJ325" s="162"/>
      <c r="BTK325" s="162"/>
      <c r="BTL325" s="162"/>
      <c r="BTM325" s="162"/>
      <c r="BTN325" s="162"/>
      <c r="BTO325" s="162"/>
      <c r="BTP325" s="162"/>
      <c r="BTQ325" s="162"/>
      <c r="BTR325" s="162"/>
      <c r="BTS325" s="162"/>
      <c r="BTT325" s="162"/>
      <c r="BTU325" s="162"/>
      <c r="BTV325" s="162"/>
      <c r="BTW325" s="162"/>
      <c r="BTX325" s="162"/>
      <c r="BTY325" s="162"/>
      <c r="BTZ325" s="162"/>
      <c r="BUA325" s="162"/>
      <c r="BUB325" s="162"/>
      <c r="BUC325" s="162"/>
      <c r="BUD325" s="162"/>
      <c r="BUE325" s="162"/>
      <c r="BUF325" s="162"/>
      <c r="BUG325" s="162"/>
      <c r="BUH325" s="162"/>
      <c r="BUI325" s="162"/>
      <c r="BUJ325" s="162"/>
      <c r="BUK325" s="162"/>
      <c r="BUL325" s="162"/>
      <c r="BUM325" s="162"/>
      <c r="BUN325" s="162"/>
      <c r="BUO325" s="162"/>
      <c r="BUP325" s="162"/>
      <c r="BUQ325" s="162"/>
      <c r="BUR325" s="162"/>
      <c r="BUS325" s="162"/>
      <c r="BUT325" s="162"/>
      <c r="BUU325" s="162"/>
      <c r="BUV325" s="162"/>
      <c r="BUW325" s="162"/>
      <c r="BUX325" s="162"/>
      <c r="BUY325" s="162"/>
      <c r="BUZ325" s="162"/>
      <c r="BVA325" s="162"/>
      <c r="BVB325" s="162"/>
      <c r="BVC325" s="162"/>
      <c r="BVD325" s="162"/>
      <c r="BVE325" s="162"/>
      <c r="BVF325" s="162"/>
      <c r="BVG325" s="162"/>
      <c r="BVH325" s="162"/>
      <c r="BVI325" s="162"/>
      <c r="BVJ325" s="162"/>
      <c r="BVK325" s="162"/>
      <c r="BVL325" s="162"/>
      <c r="BVM325" s="162"/>
      <c r="BVN325" s="162"/>
      <c r="BVO325" s="162"/>
      <c r="BVP325" s="162"/>
      <c r="BVQ325" s="162"/>
      <c r="BVR325" s="162"/>
      <c r="BVS325" s="162"/>
      <c r="BVT325" s="162"/>
      <c r="BVU325" s="162"/>
      <c r="BVV325" s="162"/>
      <c r="BVW325" s="162"/>
      <c r="BVX325" s="162"/>
      <c r="BVY325" s="162"/>
      <c r="BVZ325" s="162"/>
      <c r="BWA325" s="162"/>
      <c r="BWB325" s="162"/>
      <c r="BWC325" s="162"/>
      <c r="BWD325" s="162"/>
      <c r="BWE325" s="162"/>
      <c r="BWF325" s="162"/>
      <c r="BWG325" s="162"/>
      <c r="BWH325" s="162"/>
      <c r="BWI325" s="162"/>
      <c r="BWJ325" s="162"/>
      <c r="BWK325" s="162"/>
      <c r="BWL325" s="162"/>
      <c r="BWM325" s="162"/>
      <c r="BWN325" s="162"/>
      <c r="BWO325" s="162"/>
      <c r="BWP325" s="162"/>
      <c r="BWQ325" s="162"/>
      <c r="BWR325" s="162"/>
      <c r="BWS325" s="162"/>
      <c r="BWT325" s="162"/>
      <c r="BWU325" s="162"/>
      <c r="BWV325" s="162"/>
      <c r="BWW325" s="162"/>
      <c r="BWX325" s="162"/>
      <c r="BWY325" s="162"/>
      <c r="BWZ325" s="162"/>
      <c r="BXA325" s="162"/>
      <c r="BXB325" s="162"/>
      <c r="BXC325" s="162"/>
      <c r="BXD325" s="162"/>
      <c r="BXE325" s="162"/>
      <c r="BXF325" s="162"/>
      <c r="BXG325" s="162"/>
      <c r="BXH325" s="162"/>
      <c r="BXI325" s="162"/>
      <c r="BXJ325" s="162"/>
      <c r="BXK325" s="162"/>
      <c r="BXL325" s="162"/>
      <c r="BXM325" s="162"/>
      <c r="BXN325" s="162"/>
      <c r="BXO325" s="162"/>
      <c r="BXP325" s="162"/>
      <c r="BXQ325" s="162"/>
      <c r="BXR325" s="162"/>
      <c r="BXS325" s="162"/>
      <c r="BXT325" s="162"/>
      <c r="BXU325" s="162"/>
      <c r="BXV325" s="162"/>
      <c r="BXW325" s="162"/>
      <c r="BXX325" s="162"/>
      <c r="BXY325" s="162"/>
      <c r="BXZ325" s="162"/>
      <c r="BYA325" s="162"/>
      <c r="BYB325" s="162"/>
      <c r="BYC325" s="162"/>
      <c r="BYD325" s="162"/>
      <c r="BYE325" s="162"/>
      <c r="BYF325" s="162"/>
      <c r="BYG325" s="162"/>
      <c r="BYH325" s="162"/>
      <c r="BYI325" s="162"/>
      <c r="BYJ325" s="162"/>
      <c r="BYK325" s="162"/>
      <c r="BYL325" s="162"/>
      <c r="BYM325" s="162"/>
      <c r="BYN325" s="162"/>
      <c r="BYO325" s="162"/>
      <c r="BYP325" s="162"/>
      <c r="BYQ325" s="162"/>
      <c r="BYR325" s="162"/>
      <c r="BYS325" s="162"/>
      <c r="BYT325" s="162"/>
      <c r="BYU325" s="162"/>
      <c r="BYV325" s="162"/>
      <c r="BYW325" s="162"/>
      <c r="BYX325" s="162"/>
      <c r="BYY325" s="162"/>
      <c r="BYZ325" s="162"/>
      <c r="BZA325" s="162"/>
      <c r="BZB325" s="162"/>
      <c r="BZC325" s="162"/>
      <c r="BZD325" s="162"/>
      <c r="BZE325" s="162"/>
      <c r="BZF325" s="162"/>
      <c r="BZG325" s="162"/>
      <c r="BZH325" s="162"/>
      <c r="BZI325" s="162"/>
      <c r="BZJ325" s="162"/>
      <c r="BZK325" s="162"/>
      <c r="BZL325" s="162"/>
      <c r="BZM325" s="162"/>
      <c r="BZN325" s="162"/>
      <c r="BZO325" s="162"/>
      <c r="BZP325" s="162"/>
      <c r="BZQ325" s="162"/>
      <c r="BZR325" s="162"/>
      <c r="BZS325" s="162"/>
      <c r="BZT325" s="162"/>
      <c r="BZU325" s="162"/>
      <c r="BZV325" s="162"/>
      <c r="BZW325" s="162"/>
      <c r="BZX325" s="162"/>
      <c r="BZY325" s="162"/>
      <c r="BZZ325" s="162"/>
      <c r="CAA325" s="162"/>
      <c r="CAB325" s="162"/>
      <c r="CAC325" s="162"/>
      <c r="CAD325" s="162"/>
      <c r="CAE325" s="162"/>
      <c r="CAF325" s="162"/>
      <c r="CAG325" s="162"/>
      <c r="CAH325" s="162"/>
      <c r="CAI325" s="162"/>
      <c r="CAJ325" s="162"/>
      <c r="CAK325" s="162"/>
      <c r="CAL325" s="162"/>
      <c r="CAM325" s="162"/>
      <c r="CAN325" s="162"/>
      <c r="CAO325" s="162"/>
      <c r="CAP325" s="162"/>
      <c r="CAQ325" s="162"/>
      <c r="CAR325" s="162"/>
      <c r="CAS325" s="162"/>
      <c r="CAT325" s="162"/>
      <c r="CAU325" s="162"/>
      <c r="CAV325" s="162"/>
      <c r="CAW325" s="162"/>
      <c r="CAX325" s="162"/>
      <c r="CAY325" s="162"/>
      <c r="CAZ325" s="162"/>
      <c r="CBA325" s="162"/>
      <c r="CBB325" s="162"/>
      <c r="CBC325" s="162"/>
      <c r="CBD325" s="162"/>
      <c r="CBE325" s="162"/>
      <c r="CBF325" s="162"/>
      <c r="CBG325" s="162"/>
      <c r="CBH325" s="162"/>
      <c r="CBI325" s="162"/>
      <c r="CBJ325" s="162"/>
      <c r="CBK325" s="162"/>
      <c r="CBL325" s="162"/>
      <c r="CBM325" s="162"/>
      <c r="CBN325" s="162"/>
      <c r="CBO325" s="162"/>
      <c r="CBP325" s="162"/>
      <c r="CBQ325" s="162"/>
      <c r="CBR325" s="162"/>
      <c r="CBS325" s="162"/>
      <c r="CBT325" s="162"/>
      <c r="CBU325" s="162"/>
      <c r="CBV325" s="162"/>
      <c r="CBW325" s="162"/>
      <c r="CBX325" s="162"/>
      <c r="CBY325" s="162"/>
      <c r="CBZ325" s="162"/>
      <c r="CCA325" s="162"/>
      <c r="CCB325" s="162"/>
      <c r="CCC325" s="162"/>
      <c r="CCD325" s="162"/>
      <c r="CCE325" s="162"/>
      <c r="CCF325" s="162"/>
      <c r="CCG325" s="162"/>
      <c r="CCH325" s="162"/>
      <c r="CCI325" s="162"/>
      <c r="CCJ325" s="162"/>
      <c r="CCK325" s="162"/>
      <c r="CCL325" s="162"/>
      <c r="CCM325" s="162"/>
      <c r="CCN325" s="162"/>
      <c r="CCO325" s="162"/>
      <c r="CCP325" s="162"/>
      <c r="CCQ325" s="162"/>
      <c r="CCR325" s="162"/>
      <c r="CCS325" s="162"/>
      <c r="CCT325" s="162"/>
      <c r="CCU325" s="162"/>
      <c r="CCV325" s="162"/>
      <c r="CCW325" s="162"/>
      <c r="CCX325" s="162"/>
      <c r="CCY325" s="162"/>
      <c r="CCZ325" s="162"/>
      <c r="CDA325" s="162"/>
      <c r="CDB325" s="162"/>
      <c r="CDC325" s="162"/>
      <c r="CDD325" s="162"/>
      <c r="CDE325" s="162"/>
      <c r="CDF325" s="162"/>
      <c r="CDG325" s="162"/>
      <c r="CDH325" s="162"/>
      <c r="CDI325" s="162"/>
      <c r="CDJ325" s="162"/>
      <c r="CDK325" s="162"/>
      <c r="CDL325" s="162"/>
      <c r="CDM325" s="162"/>
      <c r="CDN325" s="162"/>
      <c r="CDO325" s="162"/>
      <c r="CDP325" s="162"/>
      <c r="CDQ325" s="162"/>
      <c r="CDR325" s="162"/>
      <c r="CDS325" s="162"/>
      <c r="CDT325" s="162"/>
      <c r="CDU325" s="162"/>
      <c r="CDV325" s="162"/>
      <c r="CDW325" s="162"/>
      <c r="CDX325" s="162"/>
      <c r="CDY325" s="162"/>
      <c r="CDZ325" s="162"/>
      <c r="CEA325" s="162"/>
      <c r="CEB325" s="162"/>
      <c r="CEC325" s="162"/>
      <c r="CED325" s="162"/>
      <c r="CEE325" s="162"/>
      <c r="CEF325" s="162"/>
      <c r="CEG325" s="162"/>
      <c r="CEH325" s="162"/>
      <c r="CEI325" s="162"/>
      <c r="CEJ325" s="162"/>
      <c r="CEK325" s="162"/>
      <c r="CEL325" s="162"/>
      <c r="CEM325" s="162"/>
      <c r="CEN325" s="162"/>
      <c r="CEO325" s="162"/>
      <c r="CEP325" s="162"/>
      <c r="CEQ325" s="162"/>
      <c r="CER325" s="162"/>
      <c r="CES325" s="162"/>
      <c r="CET325" s="162"/>
      <c r="CEU325" s="162"/>
      <c r="CEV325" s="162"/>
      <c r="CEW325" s="162"/>
      <c r="CEX325" s="162"/>
      <c r="CEY325" s="162"/>
      <c r="CEZ325" s="162"/>
      <c r="CFA325" s="162"/>
      <c r="CFB325" s="162"/>
      <c r="CFC325" s="162"/>
      <c r="CFD325" s="162"/>
      <c r="CFE325" s="162"/>
      <c r="CFF325" s="162"/>
      <c r="CFG325" s="162"/>
      <c r="CFH325" s="162"/>
      <c r="CFI325" s="162"/>
      <c r="CFJ325" s="162"/>
      <c r="CFK325" s="162"/>
      <c r="CFL325" s="162"/>
      <c r="CFM325" s="162"/>
      <c r="CFN325" s="162"/>
      <c r="CFO325" s="162"/>
      <c r="CFP325" s="162"/>
      <c r="CFQ325" s="162"/>
      <c r="CFR325" s="162"/>
      <c r="CFS325" s="162"/>
      <c r="CFT325" s="162"/>
      <c r="CFU325" s="162"/>
      <c r="CFV325" s="162"/>
      <c r="CFW325" s="162"/>
      <c r="CFX325" s="162"/>
      <c r="CFY325" s="162"/>
      <c r="CFZ325" s="162"/>
      <c r="CGA325" s="162"/>
      <c r="CGB325" s="162"/>
      <c r="CGC325" s="162"/>
      <c r="CGD325" s="162"/>
      <c r="CGE325" s="162"/>
      <c r="CGF325" s="162"/>
      <c r="CGG325" s="162"/>
      <c r="CGH325" s="162"/>
      <c r="CGI325" s="162"/>
      <c r="CGJ325" s="162"/>
      <c r="CGK325" s="162"/>
      <c r="CGL325" s="162"/>
      <c r="CGM325" s="162"/>
      <c r="CGN325" s="162"/>
      <c r="CGO325" s="162"/>
      <c r="CGP325" s="162"/>
      <c r="CGQ325" s="162"/>
      <c r="CGR325" s="162"/>
      <c r="CGS325" s="162"/>
      <c r="CGT325" s="162"/>
      <c r="CGU325" s="162"/>
      <c r="CGV325" s="162"/>
      <c r="CGW325" s="162"/>
      <c r="CGX325" s="162"/>
      <c r="CGY325" s="162"/>
      <c r="CGZ325" s="162"/>
      <c r="CHA325" s="162"/>
      <c r="CHB325" s="162"/>
      <c r="CHC325" s="162"/>
      <c r="CHD325" s="162"/>
      <c r="CHE325" s="162"/>
      <c r="CHF325" s="162"/>
      <c r="CHG325" s="162"/>
      <c r="CHH325" s="162"/>
      <c r="CHI325" s="162"/>
      <c r="CHJ325" s="162"/>
      <c r="CHK325" s="162"/>
      <c r="CHL325" s="162"/>
      <c r="CHM325" s="162"/>
      <c r="CHN325" s="162"/>
      <c r="CHO325" s="162"/>
      <c r="CHP325" s="162"/>
      <c r="CHQ325" s="162"/>
      <c r="CHR325" s="162"/>
      <c r="CHS325" s="162"/>
      <c r="CHT325" s="162"/>
      <c r="CHU325" s="162"/>
      <c r="CHV325" s="162"/>
      <c r="CHW325" s="162"/>
      <c r="CHX325" s="162"/>
      <c r="CHY325" s="162"/>
      <c r="CHZ325" s="162"/>
      <c r="CIA325" s="162"/>
      <c r="CIB325" s="162"/>
      <c r="CIC325" s="162"/>
      <c r="CID325" s="162"/>
      <c r="CIE325" s="162"/>
      <c r="CIF325" s="162"/>
      <c r="CIG325" s="162"/>
      <c r="CIH325" s="162"/>
      <c r="CII325" s="162"/>
      <c r="CIJ325" s="162"/>
      <c r="CIK325" s="162"/>
      <c r="CIL325" s="162"/>
      <c r="CIM325" s="162"/>
      <c r="CIN325" s="162"/>
      <c r="CIO325" s="162"/>
      <c r="CIP325" s="162"/>
      <c r="CIQ325" s="162"/>
      <c r="CIR325" s="162"/>
      <c r="CIS325" s="162"/>
      <c r="CIT325" s="162"/>
      <c r="CIU325" s="162"/>
      <c r="CIV325" s="162"/>
      <c r="CIW325" s="162"/>
      <c r="CIX325" s="162"/>
      <c r="CIY325" s="162"/>
      <c r="CIZ325" s="162"/>
      <c r="CJA325" s="162"/>
      <c r="CJB325" s="162"/>
      <c r="CJC325" s="162"/>
      <c r="CJD325" s="162"/>
      <c r="CJE325" s="162"/>
      <c r="CJF325" s="162"/>
      <c r="CJG325" s="162"/>
      <c r="CJH325" s="162"/>
      <c r="CJI325" s="162"/>
      <c r="CJJ325" s="162"/>
      <c r="CJK325" s="162"/>
      <c r="CJL325" s="162"/>
      <c r="CJM325" s="162"/>
      <c r="CJN325" s="162"/>
      <c r="CJO325" s="162"/>
      <c r="CJP325" s="162"/>
      <c r="CJQ325" s="162"/>
      <c r="CJR325" s="162"/>
      <c r="CJS325" s="162"/>
      <c r="CJT325" s="162"/>
      <c r="CJU325" s="162"/>
      <c r="CJV325" s="162"/>
      <c r="CJW325" s="162"/>
      <c r="CJX325" s="162"/>
      <c r="CJY325" s="162"/>
      <c r="CJZ325" s="162"/>
      <c r="CKA325" s="162"/>
      <c r="CKB325" s="162"/>
      <c r="CKC325" s="162"/>
      <c r="CKD325" s="162"/>
      <c r="CKE325" s="162"/>
      <c r="CKF325" s="162"/>
      <c r="CKG325" s="162"/>
      <c r="CKH325" s="162"/>
      <c r="CKI325" s="162"/>
      <c r="CKJ325" s="162"/>
      <c r="CKK325" s="162"/>
      <c r="CKL325" s="162"/>
      <c r="CKM325" s="162"/>
      <c r="CKN325" s="162"/>
      <c r="CKO325" s="162"/>
      <c r="CKP325" s="162"/>
      <c r="CKQ325" s="162"/>
      <c r="CKR325" s="162"/>
      <c r="CKS325" s="162"/>
      <c r="CKT325" s="162"/>
      <c r="CKU325" s="162"/>
      <c r="CKV325" s="162"/>
      <c r="CKW325" s="162"/>
      <c r="CKX325" s="162"/>
      <c r="CKY325" s="162"/>
      <c r="CKZ325" s="162"/>
      <c r="CLA325" s="162"/>
      <c r="CLB325" s="162"/>
      <c r="CLC325" s="162"/>
      <c r="CLD325" s="162"/>
      <c r="CLE325" s="162"/>
      <c r="CLF325" s="162"/>
      <c r="CLG325" s="162"/>
      <c r="CLH325" s="162"/>
      <c r="CLI325" s="162"/>
      <c r="CLJ325" s="162"/>
      <c r="CLK325" s="162"/>
      <c r="CLL325" s="162"/>
      <c r="CLM325" s="162"/>
      <c r="CLN325" s="162"/>
      <c r="CLO325" s="162"/>
      <c r="CLP325" s="162"/>
      <c r="CLQ325" s="162"/>
      <c r="CLR325" s="162"/>
      <c r="CLS325" s="162"/>
      <c r="CLT325" s="162"/>
      <c r="CLU325" s="162"/>
      <c r="CLV325" s="162"/>
      <c r="CLW325" s="162"/>
      <c r="CLX325" s="162"/>
      <c r="CLY325" s="162"/>
      <c r="CLZ325" s="162"/>
      <c r="CMA325" s="162"/>
      <c r="CMB325" s="162"/>
      <c r="CMC325" s="162"/>
      <c r="CMD325" s="162"/>
      <c r="CME325" s="162"/>
      <c r="CMF325" s="162"/>
      <c r="CMG325" s="162"/>
      <c r="CMH325" s="162"/>
      <c r="CMI325" s="162"/>
      <c r="CMJ325" s="162"/>
      <c r="CMK325" s="162"/>
      <c r="CML325" s="162"/>
      <c r="CMM325" s="162"/>
      <c r="CMN325" s="162"/>
      <c r="CMO325" s="162"/>
      <c r="CMP325" s="162"/>
      <c r="CMQ325" s="162"/>
      <c r="CMR325" s="162"/>
      <c r="CMS325" s="162"/>
      <c r="CMT325" s="162"/>
      <c r="CMU325" s="162"/>
      <c r="CMV325" s="162"/>
      <c r="CMW325" s="162"/>
      <c r="CMX325" s="162"/>
      <c r="CMY325" s="162"/>
      <c r="CMZ325" s="162"/>
      <c r="CNA325" s="162"/>
      <c r="CNB325" s="162"/>
      <c r="CNC325" s="162"/>
      <c r="CND325" s="162"/>
      <c r="CNE325" s="162"/>
      <c r="CNF325" s="162"/>
      <c r="CNG325" s="162"/>
      <c r="CNH325" s="162"/>
      <c r="CNI325" s="162"/>
      <c r="CNJ325" s="162"/>
      <c r="CNK325" s="162"/>
      <c r="CNL325" s="162"/>
      <c r="CNM325" s="162"/>
      <c r="CNN325" s="162"/>
      <c r="CNO325" s="162"/>
      <c r="CNP325" s="162"/>
      <c r="CNQ325" s="162"/>
      <c r="CNR325" s="162"/>
      <c r="CNS325" s="162"/>
      <c r="CNT325" s="162"/>
      <c r="CNU325" s="162"/>
      <c r="CNV325" s="162"/>
      <c r="CNW325" s="162"/>
      <c r="CNX325" s="162"/>
      <c r="CNY325" s="162"/>
      <c r="CNZ325" s="162"/>
      <c r="COA325" s="162"/>
      <c r="COB325" s="162"/>
      <c r="COC325" s="162"/>
      <c r="COD325" s="162"/>
      <c r="COE325" s="162"/>
      <c r="COF325" s="162"/>
      <c r="COG325" s="162"/>
      <c r="COH325" s="162"/>
      <c r="COI325" s="162"/>
      <c r="COJ325" s="162"/>
      <c r="COK325" s="162"/>
      <c r="COL325" s="162"/>
      <c r="COM325" s="162"/>
      <c r="CON325" s="162"/>
      <c r="COO325" s="162"/>
      <c r="COP325" s="162"/>
      <c r="COQ325" s="162"/>
      <c r="COR325" s="162"/>
      <c r="COS325" s="162"/>
      <c r="COT325" s="162"/>
      <c r="COU325" s="162"/>
      <c r="COV325" s="162"/>
      <c r="COW325" s="162"/>
      <c r="COX325" s="162"/>
      <c r="COY325" s="162"/>
      <c r="COZ325" s="162"/>
      <c r="CPA325" s="162"/>
      <c r="CPB325" s="162"/>
      <c r="CPC325" s="162"/>
      <c r="CPD325" s="162"/>
      <c r="CPE325" s="162"/>
      <c r="CPF325" s="162"/>
      <c r="CPG325" s="162"/>
      <c r="CPH325" s="162"/>
      <c r="CPI325" s="162"/>
      <c r="CPJ325" s="162"/>
      <c r="CPK325" s="162"/>
      <c r="CPL325" s="162"/>
      <c r="CPM325" s="162"/>
      <c r="CPN325" s="162"/>
      <c r="CPO325" s="162"/>
      <c r="CPP325" s="162"/>
      <c r="CPQ325" s="162"/>
      <c r="CPR325" s="162"/>
      <c r="CPS325" s="162"/>
      <c r="CPT325" s="162"/>
      <c r="CPU325" s="162"/>
      <c r="CPV325" s="162"/>
      <c r="CPW325" s="162"/>
      <c r="CPX325" s="162"/>
      <c r="CPY325" s="162"/>
      <c r="CPZ325" s="162"/>
      <c r="CQA325" s="162"/>
      <c r="CQB325" s="162"/>
      <c r="CQC325" s="162"/>
      <c r="CQD325" s="162"/>
      <c r="CQE325" s="162"/>
      <c r="CQF325" s="162"/>
      <c r="CQG325" s="162"/>
      <c r="CQH325" s="162"/>
      <c r="CQI325" s="162"/>
      <c r="CQJ325" s="162"/>
      <c r="CQK325" s="162"/>
      <c r="CQL325" s="162"/>
      <c r="CQM325" s="162"/>
      <c r="CQN325" s="162"/>
      <c r="CQO325" s="162"/>
      <c r="CQP325" s="162"/>
      <c r="CQQ325" s="162"/>
      <c r="CQR325" s="162"/>
      <c r="CQS325" s="162"/>
      <c r="CQT325" s="162"/>
      <c r="CQU325" s="162"/>
      <c r="CQV325" s="162"/>
      <c r="CQW325" s="162"/>
      <c r="CQX325" s="162"/>
      <c r="CQY325" s="162"/>
      <c r="CQZ325" s="162"/>
      <c r="CRA325" s="162"/>
      <c r="CRB325" s="162"/>
      <c r="CRC325" s="162"/>
      <c r="CRD325" s="162"/>
      <c r="CRE325" s="162"/>
      <c r="CRF325" s="162"/>
      <c r="CRG325" s="162"/>
      <c r="CRH325" s="162"/>
      <c r="CRI325" s="162"/>
      <c r="CRJ325" s="162"/>
      <c r="CRK325" s="162"/>
      <c r="CRL325" s="162"/>
      <c r="CRM325" s="162"/>
      <c r="CRN325" s="162"/>
      <c r="CRO325" s="162"/>
      <c r="CRP325" s="162"/>
      <c r="CRQ325" s="162"/>
      <c r="CRR325" s="162"/>
      <c r="CRS325" s="162"/>
      <c r="CRT325" s="162"/>
      <c r="CRU325" s="162"/>
      <c r="CRV325" s="162"/>
      <c r="CRW325" s="162"/>
      <c r="CRX325" s="162"/>
      <c r="CRY325" s="162"/>
      <c r="CRZ325" s="162"/>
      <c r="CSA325" s="162"/>
      <c r="CSB325" s="162"/>
      <c r="CSC325" s="162"/>
      <c r="CSD325" s="162"/>
      <c r="CSE325" s="162"/>
      <c r="CSF325" s="162"/>
      <c r="CSG325" s="162"/>
      <c r="CSH325" s="162"/>
      <c r="CSI325" s="162"/>
      <c r="CSJ325" s="162"/>
      <c r="CSK325" s="162"/>
      <c r="CSL325" s="162"/>
      <c r="CSM325" s="162"/>
      <c r="CSN325" s="162"/>
      <c r="CSO325" s="162"/>
      <c r="CSP325" s="162"/>
      <c r="CSQ325" s="162"/>
      <c r="CSR325" s="162"/>
      <c r="CSS325" s="162"/>
      <c r="CST325" s="162"/>
      <c r="CSU325" s="162"/>
      <c r="CSV325" s="162"/>
      <c r="CSW325" s="162"/>
      <c r="CSX325" s="162"/>
      <c r="CSY325" s="162"/>
      <c r="CSZ325" s="162"/>
      <c r="CTA325" s="162"/>
      <c r="CTB325" s="162"/>
      <c r="CTC325" s="162"/>
      <c r="CTD325" s="162"/>
      <c r="CTE325" s="162"/>
      <c r="CTF325" s="162"/>
      <c r="CTG325" s="162"/>
      <c r="CTH325" s="162"/>
      <c r="CTI325" s="162"/>
      <c r="CTJ325" s="162"/>
      <c r="CTK325" s="162"/>
      <c r="CTL325" s="162"/>
      <c r="CTM325" s="162"/>
      <c r="CTN325" s="162"/>
      <c r="CTO325" s="162"/>
      <c r="CTP325" s="162"/>
      <c r="CTQ325" s="162"/>
      <c r="CTR325" s="162"/>
      <c r="CTS325" s="162"/>
      <c r="CTT325" s="162"/>
      <c r="CTU325" s="162"/>
      <c r="CTV325" s="162"/>
      <c r="CTW325" s="162"/>
      <c r="CTX325" s="162"/>
      <c r="CTY325" s="162"/>
      <c r="CTZ325" s="162"/>
      <c r="CUA325" s="162"/>
      <c r="CUB325" s="162"/>
      <c r="CUC325" s="162"/>
      <c r="CUD325" s="162"/>
      <c r="CUE325" s="162"/>
      <c r="CUF325" s="162"/>
      <c r="CUG325" s="162"/>
      <c r="CUH325" s="162"/>
      <c r="CUI325" s="162"/>
      <c r="CUJ325" s="162"/>
      <c r="CUK325" s="162"/>
      <c r="CUL325" s="162"/>
      <c r="CUM325" s="162"/>
      <c r="CUN325" s="162"/>
      <c r="CUO325" s="162"/>
      <c r="CUP325" s="162"/>
      <c r="CUQ325" s="162"/>
      <c r="CUR325" s="162"/>
      <c r="CUS325" s="162"/>
      <c r="CUT325" s="162"/>
      <c r="CUU325" s="162"/>
      <c r="CUV325" s="162"/>
      <c r="CUW325" s="162"/>
      <c r="CUX325" s="162"/>
      <c r="CUY325" s="162"/>
      <c r="CUZ325" s="162"/>
      <c r="CVA325" s="162"/>
      <c r="CVB325" s="162"/>
      <c r="CVC325" s="162"/>
      <c r="CVD325" s="162"/>
      <c r="CVE325" s="162"/>
      <c r="CVF325" s="162"/>
      <c r="CVG325" s="162"/>
      <c r="CVH325" s="162"/>
      <c r="CVI325" s="162"/>
      <c r="CVJ325" s="162"/>
      <c r="CVK325" s="162"/>
      <c r="CVL325" s="162"/>
      <c r="CVM325" s="162"/>
      <c r="CVN325" s="162"/>
      <c r="CVO325" s="162"/>
      <c r="CVP325" s="162"/>
      <c r="CVQ325" s="162"/>
      <c r="CVR325" s="162"/>
      <c r="CVS325" s="162"/>
      <c r="CVT325" s="162"/>
      <c r="CVU325" s="162"/>
      <c r="CVV325" s="162"/>
      <c r="CVW325" s="162"/>
      <c r="CVX325" s="162"/>
      <c r="CVY325" s="162"/>
      <c r="CVZ325" s="162"/>
      <c r="CWA325" s="162"/>
      <c r="CWB325" s="162"/>
      <c r="CWC325" s="162"/>
      <c r="CWD325" s="162"/>
      <c r="CWE325" s="162"/>
      <c r="CWF325" s="162"/>
      <c r="CWG325" s="162"/>
      <c r="CWH325" s="162"/>
      <c r="CWI325" s="162"/>
      <c r="CWJ325" s="162"/>
      <c r="CWK325" s="162"/>
      <c r="CWL325" s="162"/>
      <c r="CWM325" s="162"/>
      <c r="CWN325" s="162"/>
      <c r="CWO325" s="162"/>
      <c r="CWP325" s="162"/>
      <c r="CWQ325" s="162"/>
      <c r="CWR325" s="162"/>
      <c r="CWS325" s="162"/>
      <c r="CWT325" s="162"/>
      <c r="CWU325" s="162"/>
      <c r="CWV325" s="162"/>
      <c r="CWW325" s="162"/>
      <c r="CWX325" s="162"/>
      <c r="CWY325" s="162"/>
      <c r="CWZ325" s="162"/>
      <c r="CXA325" s="162"/>
      <c r="CXB325" s="162"/>
      <c r="CXC325" s="162"/>
      <c r="CXD325" s="162"/>
      <c r="CXE325" s="162"/>
      <c r="CXF325" s="162"/>
      <c r="CXG325" s="162"/>
      <c r="CXH325" s="162"/>
      <c r="CXI325" s="162"/>
      <c r="CXJ325" s="162"/>
      <c r="CXK325" s="162"/>
      <c r="CXL325" s="162"/>
      <c r="CXM325" s="162"/>
      <c r="CXN325" s="162"/>
      <c r="CXO325" s="162"/>
      <c r="CXP325" s="162"/>
      <c r="CXQ325" s="162"/>
      <c r="CXR325" s="162"/>
      <c r="CXS325" s="162"/>
      <c r="CXT325" s="162"/>
      <c r="CXU325" s="162"/>
      <c r="CXV325" s="162"/>
      <c r="CXW325" s="162"/>
      <c r="CXX325" s="162"/>
      <c r="CXY325" s="162"/>
      <c r="CXZ325" s="162"/>
      <c r="CYA325" s="162"/>
      <c r="CYB325" s="162"/>
      <c r="CYC325" s="162"/>
      <c r="CYD325" s="162"/>
      <c r="CYE325" s="162"/>
      <c r="CYF325" s="162"/>
      <c r="CYG325" s="162"/>
      <c r="CYH325" s="162"/>
      <c r="CYI325" s="162"/>
      <c r="CYJ325" s="162"/>
      <c r="CYK325" s="162"/>
      <c r="CYL325" s="162"/>
      <c r="CYM325" s="162"/>
      <c r="CYN325" s="162"/>
      <c r="CYO325" s="162"/>
      <c r="CYP325" s="162"/>
      <c r="CYQ325" s="162"/>
      <c r="CYR325" s="162"/>
      <c r="CYS325" s="162"/>
      <c r="CYT325" s="162"/>
      <c r="CYU325" s="162"/>
      <c r="CYV325" s="162"/>
      <c r="CYW325" s="162"/>
      <c r="CYX325" s="162"/>
      <c r="CYY325" s="162"/>
      <c r="CYZ325" s="162"/>
      <c r="CZA325" s="162"/>
      <c r="CZB325" s="162"/>
      <c r="CZC325" s="162"/>
      <c r="CZD325" s="162"/>
      <c r="CZE325" s="162"/>
      <c r="CZF325" s="162"/>
      <c r="CZG325" s="162"/>
      <c r="CZH325" s="162"/>
      <c r="CZI325" s="162"/>
      <c r="CZJ325" s="162"/>
      <c r="CZK325" s="162"/>
      <c r="CZL325" s="162"/>
      <c r="CZM325" s="162"/>
      <c r="CZN325" s="162"/>
      <c r="CZO325" s="162"/>
      <c r="CZP325" s="162"/>
      <c r="CZQ325" s="162"/>
      <c r="CZR325" s="162"/>
      <c r="CZS325" s="162"/>
      <c r="CZT325" s="162"/>
      <c r="CZU325" s="162"/>
      <c r="CZV325" s="162"/>
      <c r="CZW325" s="162"/>
      <c r="CZX325" s="162"/>
      <c r="CZY325" s="162"/>
      <c r="CZZ325" s="162"/>
      <c r="DAA325" s="162"/>
      <c r="DAB325" s="162"/>
      <c r="DAC325" s="162"/>
      <c r="DAD325" s="162"/>
      <c r="DAE325" s="162"/>
      <c r="DAF325" s="162"/>
      <c r="DAG325" s="162"/>
      <c r="DAH325" s="162"/>
      <c r="DAI325" s="162"/>
      <c r="DAJ325" s="162"/>
      <c r="DAK325" s="162"/>
      <c r="DAL325" s="162"/>
      <c r="DAM325" s="162"/>
      <c r="DAN325" s="162"/>
      <c r="DAO325" s="162"/>
      <c r="DAP325" s="162"/>
      <c r="DAQ325" s="162"/>
      <c r="DAR325" s="162"/>
      <c r="DAS325" s="162"/>
      <c r="DAT325" s="162"/>
      <c r="DAU325" s="162"/>
      <c r="DAV325" s="162"/>
      <c r="DAW325" s="162"/>
      <c r="DAX325" s="162"/>
      <c r="DAY325" s="162"/>
      <c r="DAZ325" s="162"/>
      <c r="DBA325" s="162"/>
      <c r="DBB325" s="162"/>
      <c r="DBC325" s="162"/>
      <c r="DBD325" s="162"/>
      <c r="DBE325" s="162"/>
      <c r="DBF325" s="162"/>
      <c r="DBG325" s="162"/>
      <c r="DBH325" s="162"/>
      <c r="DBI325" s="162"/>
      <c r="DBJ325" s="162"/>
      <c r="DBK325" s="162"/>
      <c r="DBL325" s="162"/>
      <c r="DBM325" s="162"/>
      <c r="DBN325" s="162"/>
      <c r="DBO325" s="162"/>
      <c r="DBP325" s="162"/>
      <c r="DBQ325" s="162"/>
      <c r="DBR325" s="162"/>
      <c r="DBS325" s="162"/>
      <c r="DBT325" s="162"/>
      <c r="DBU325" s="162"/>
      <c r="DBV325" s="162"/>
      <c r="DBW325" s="162"/>
      <c r="DBX325" s="162"/>
      <c r="DBY325" s="162"/>
      <c r="DBZ325" s="162"/>
      <c r="DCA325" s="162"/>
      <c r="DCB325" s="162"/>
      <c r="DCC325" s="162"/>
      <c r="DCD325" s="162"/>
      <c r="DCE325" s="162"/>
      <c r="DCF325" s="162"/>
      <c r="DCG325" s="162"/>
      <c r="DCH325" s="162"/>
      <c r="DCI325" s="162"/>
      <c r="DCJ325" s="162"/>
      <c r="DCK325" s="162"/>
      <c r="DCL325" s="162"/>
      <c r="DCM325" s="162"/>
      <c r="DCN325" s="162"/>
      <c r="DCO325" s="162"/>
      <c r="DCP325" s="162"/>
      <c r="DCQ325" s="162"/>
      <c r="DCR325" s="162"/>
      <c r="DCS325" s="162"/>
      <c r="DCT325" s="162"/>
      <c r="DCU325" s="162"/>
      <c r="DCV325" s="162"/>
      <c r="DCW325" s="162"/>
      <c r="DCX325" s="162"/>
      <c r="DCY325" s="162"/>
      <c r="DCZ325" s="162"/>
      <c r="DDA325" s="162"/>
      <c r="DDB325" s="162"/>
      <c r="DDC325" s="162"/>
      <c r="DDD325" s="162"/>
      <c r="DDE325" s="162"/>
      <c r="DDF325" s="162"/>
      <c r="DDG325" s="162"/>
      <c r="DDH325" s="162"/>
      <c r="DDI325" s="162"/>
      <c r="DDJ325" s="162"/>
      <c r="DDK325" s="162"/>
      <c r="DDL325" s="162"/>
      <c r="DDM325" s="162"/>
      <c r="DDN325" s="162"/>
      <c r="DDO325" s="162"/>
      <c r="DDP325" s="162"/>
      <c r="DDQ325" s="162"/>
      <c r="DDR325" s="162"/>
      <c r="DDS325" s="162"/>
      <c r="DDT325" s="162"/>
      <c r="DDU325" s="162"/>
      <c r="DDV325" s="162"/>
      <c r="DDW325" s="162"/>
      <c r="DDX325" s="162"/>
      <c r="DDY325" s="162"/>
      <c r="DDZ325" s="162"/>
      <c r="DEA325" s="162"/>
      <c r="DEB325" s="162"/>
      <c r="DEC325" s="162"/>
      <c r="DED325" s="162"/>
      <c r="DEE325" s="162"/>
      <c r="DEF325" s="162"/>
      <c r="DEG325" s="162"/>
      <c r="DEH325" s="162"/>
      <c r="DEI325" s="162"/>
      <c r="DEJ325" s="162"/>
      <c r="DEK325" s="162"/>
      <c r="DEL325" s="162"/>
      <c r="DEM325" s="162"/>
      <c r="DEN325" s="162"/>
      <c r="DEO325" s="162"/>
      <c r="DEP325" s="162"/>
      <c r="DEQ325" s="162"/>
      <c r="DER325" s="162"/>
      <c r="DES325" s="162"/>
      <c r="DET325" s="162"/>
      <c r="DEU325" s="162"/>
      <c r="DEV325" s="162"/>
      <c r="DEW325" s="162"/>
      <c r="DEX325" s="162"/>
      <c r="DEY325" s="162"/>
      <c r="DEZ325" s="162"/>
      <c r="DFA325" s="162"/>
      <c r="DFB325" s="162"/>
      <c r="DFC325" s="162"/>
      <c r="DFD325" s="162"/>
      <c r="DFE325" s="162"/>
      <c r="DFF325" s="162"/>
      <c r="DFG325" s="162"/>
      <c r="DFH325" s="162"/>
      <c r="DFI325" s="162"/>
      <c r="DFJ325" s="162"/>
      <c r="DFK325" s="162"/>
      <c r="DFL325" s="162"/>
      <c r="DFM325" s="162"/>
      <c r="DFN325" s="162"/>
      <c r="DFO325" s="162"/>
      <c r="DFP325" s="162"/>
      <c r="DFQ325" s="162"/>
      <c r="DFR325" s="162"/>
      <c r="DFS325" s="162"/>
      <c r="DFT325" s="162"/>
      <c r="DFU325" s="162"/>
      <c r="DFV325" s="162"/>
      <c r="DFW325" s="162"/>
      <c r="DFX325" s="162"/>
      <c r="DFY325" s="162"/>
      <c r="DFZ325" s="162"/>
      <c r="DGA325" s="162"/>
      <c r="DGB325" s="162"/>
      <c r="DGC325" s="162"/>
      <c r="DGD325" s="162"/>
      <c r="DGE325" s="162"/>
      <c r="DGF325" s="162"/>
      <c r="DGG325" s="162"/>
      <c r="DGH325" s="162"/>
      <c r="DGI325" s="162"/>
      <c r="DGJ325" s="162"/>
      <c r="DGK325" s="162"/>
      <c r="DGL325" s="162"/>
      <c r="DGM325" s="162"/>
      <c r="DGN325" s="162"/>
      <c r="DGO325" s="162"/>
      <c r="DGP325" s="162"/>
      <c r="DGQ325" s="162"/>
      <c r="DGR325" s="162"/>
      <c r="DGS325" s="162"/>
      <c r="DGT325" s="162"/>
      <c r="DGU325" s="162"/>
      <c r="DGV325" s="162"/>
      <c r="DGW325" s="162"/>
      <c r="DGX325" s="162"/>
      <c r="DGY325" s="162"/>
      <c r="DGZ325" s="162"/>
      <c r="DHA325" s="162"/>
      <c r="DHB325" s="162"/>
      <c r="DHC325" s="162"/>
      <c r="DHD325" s="162"/>
      <c r="DHE325" s="162"/>
      <c r="DHF325" s="162"/>
      <c r="DHG325" s="162"/>
      <c r="DHH325" s="162"/>
      <c r="DHI325" s="162"/>
      <c r="DHJ325" s="162"/>
      <c r="DHK325" s="162"/>
      <c r="DHL325" s="162"/>
      <c r="DHM325" s="162"/>
      <c r="DHN325" s="162"/>
      <c r="DHO325" s="162"/>
      <c r="DHP325" s="162"/>
      <c r="DHQ325" s="162"/>
      <c r="DHR325" s="162"/>
      <c r="DHS325" s="162"/>
      <c r="DHT325" s="162"/>
      <c r="DHU325" s="162"/>
      <c r="DHV325" s="162"/>
      <c r="DHW325" s="162"/>
      <c r="DHX325" s="162"/>
      <c r="DHY325" s="162"/>
      <c r="DHZ325" s="162"/>
      <c r="DIA325" s="162"/>
      <c r="DIB325" s="162"/>
      <c r="DIC325" s="162"/>
      <c r="DID325" s="162"/>
      <c r="DIE325" s="162"/>
      <c r="DIF325" s="162"/>
      <c r="DIG325" s="162"/>
      <c r="DIH325" s="162"/>
      <c r="DII325" s="162"/>
      <c r="DIJ325" s="162"/>
      <c r="DIK325" s="162"/>
      <c r="DIL325" s="162"/>
      <c r="DIM325" s="162"/>
      <c r="DIN325" s="162"/>
      <c r="DIO325" s="162"/>
      <c r="DIP325" s="162"/>
      <c r="DIQ325" s="162"/>
      <c r="DIR325" s="162"/>
      <c r="DIS325" s="162"/>
      <c r="DIT325" s="162"/>
      <c r="DIU325" s="162"/>
      <c r="DIV325" s="162"/>
      <c r="DIW325" s="162"/>
      <c r="DIX325" s="162"/>
      <c r="DIY325" s="162"/>
      <c r="DIZ325" s="162"/>
      <c r="DJA325" s="162"/>
      <c r="DJB325" s="162"/>
      <c r="DJC325" s="162"/>
      <c r="DJD325" s="162"/>
      <c r="DJE325" s="162"/>
      <c r="DJF325" s="162"/>
      <c r="DJG325" s="162"/>
      <c r="DJH325" s="162"/>
      <c r="DJI325" s="162"/>
      <c r="DJJ325" s="162"/>
      <c r="DJK325" s="162"/>
      <c r="DJL325" s="162"/>
      <c r="DJM325" s="162"/>
      <c r="DJN325" s="162"/>
      <c r="DJO325" s="162"/>
      <c r="DJP325" s="162"/>
      <c r="DJQ325" s="162"/>
      <c r="DJR325" s="162"/>
      <c r="DJS325" s="162"/>
      <c r="DJT325" s="162"/>
      <c r="DJU325" s="162"/>
      <c r="DJV325" s="162"/>
      <c r="DJW325" s="162"/>
      <c r="DJX325" s="162"/>
      <c r="DJY325" s="162"/>
      <c r="DJZ325" s="162"/>
      <c r="DKA325" s="162"/>
      <c r="DKB325" s="162"/>
      <c r="DKC325" s="162"/>
      <c r="DKD325" s="162"/>
      <c r="DKE325" s="162"/>
      <c r="DKF325" s="162"/>
      <c r="DKG325" s="162"/>
      <c r="DKH325" s="162"/>
      <c r="DKI325" s="162"/>
      <c r="DKJ325" s="162"/>
      <c r="DKK325" s="162"/>
      <c r="DKL325" s="162"/>
      <c r="DKM325" s="162"/>
      <c r="DKN325" s="162"/>
      <c r="DKO325" s="162"/>
      <c r="DKP325" s="162"/>
      <c r="DKQ325" s="162"/>
      <c r="DKR325" s="162"/>
      <c r="DKS325" s="162"/>
      <c r="DKT325" s="162"/>
      <c r="DKU325" s="162"/>
      <c r="DKV325" s="162"/>
      <c r="DKW325" s="162"/>
      <c r="DKX325" s="162"/>
      <c r="DKY325" s="162"/>
      <c r="DKZ325" s="162"/>
      <c r="DLA325" s="162"/>
      <c r="DLB325" s="162"/>
      <c r="DLC325" s="162"/>
      <c r="DLD325" s="162"/>
      <c r="DLE325" s="162"/>
      <c r="DLF325" s="162"/>
      <c r="DLG325" s="162"/>
      <c r="DLH325" s="162"/>
      <c r="DLI325" s="162"/>
      <c r="DLJ325" s="162"/>
      <c r="DLK325" s="162"/>
      <c r="DLL325" s="162"/>
      <c r="DLM325" s="162"/>
      <c r="DLN325" s="162"/>
      <c r="DLO325" s="162"/>
      <c r="DLP325" s="162"/>
      <c r="DLQ325" s="162"/>
      <c r="DLR325" s="162"/>
      <c r="DLS325" s="162"/>
      <c r="DLT325" s="162"/>
      <c r="DLU325" s="162"/>
      <c r="DLV325" s="162"/>
      <c r="DLW325" s="162"/>
      <c r="DLX325" s="162"/>
      <c r="DLY325" s="162"/>
      <c r="DLZ325" s="162"/>
      <c r="DMA325" s="162"/>
      <c r="DMB325" s="162"/>
      <c r="DMC325" s="162"/>
      <c r="DMD325" s="162"/>
      <c r="DME325" s="162"/>
      <c r="DMF325" s="162"/>
      <c r="DMG325" s="162"/>
      <c r="DMH325" s="162"/>
      <c r="DMI325" s="162"/>
      <c r="DMJ325" s="162"/>
      <c r="DMK325" s="162"/>
      <c r="DML325" s="162"/>
      <c r="DMM325" s="162"/>
      <c r="DMN325" s="162"/>
      <c r="DMO325" s="162"/>
      <c r="DMP325" s="162"/>
      <c r="DMQ325" s="162"/>
      <c r="DMR325" s="162"/>
      <c r="DMS325" s="162"/>
      <c r="DMT325" s="162"/>
      <c r="DMU325" s="162"/>
      <c r="DMV325" s="162"/>
      <c r="DMW325" s="162"/>
      <c r="DMX325" s="162"/>
      <c r="DMY325" s="162"/>
      <c r="DMZ325" s="162"/>
      <c r="DNA325" s="162"/>
      <c r="DNB325" s="162"/>
      <c r="DNC325" s="162"/>
      <c r="DND325" s="162"/>
      <c r="DNE325" s="162"/>
      <c r="DNF325" s="162"/>
      <c r="DNG325" s="162"/>
      <c r="DNH325" s="162"/>
      <c r="DNI325" s="162"/>
      <c r="DNJ325" s="162"/>
      <c r="DNK325" s="162"/>
      <c r="DNL325" s="162"/>
      <c r="DNM325" s="162"/>
      <c r="DNN325" s="162"/>
      <c r="DNO325" s="162"/>
      <c r="DNP325" s="162"/>
      <c r="DNQ325" s="162"/>
      <c r="DNR325" s="162"/>
      <c r="DNS325" s="162"/>
      <c r="DNT325" s="162"/>
      <c r="DNU325" s="162"/>
      <c r="DNV325" s="162"/>
      <c r="DNW325" s="162"/>
      <c r="DNX325" s="162"/>
      <c r="DNY325" s="162"/>
      <c r="DNZ325" s="162"/>
      <c r="DOA325" s="162"/>
      <c r="DOB325" s="162"/>
      <c r="DOC325" s="162"/>
      <c r="DOD325" s="162"/>
      <c r="DOE325" s="162"/>
      <c r="DOF325" s="162"/>
      <c r="DOG325" s="162"/>
      <c r="DOH325" s="162"/>
      <c r="DOI325" s="162"/>
      <c r="DOJ325" s="162"/>
      <c r="DOK325" s="162"/>
      <c r="DOL325" s="162"/>
      <c r="DOM325" s="162"/>
      <c r="DON325" s="162"/>
      <c r="DOO325" s="162"/>
      <c r="DOP325" s="162"/>
      <c r="DOQ325" s="162"/>
      <c r="DOR325" s="162"/>
      <c r="DOS325" s="162"/>
      <c r="DOT325" s="162"/>
      <c r="DOU325" s="162"/>
      <c r="DOV325" s="162"/>
      <c r="DOW325" s="162"/>
      <c r="DOX325" s="162"/>
      <c r="DOY325" s="162"/>
      <c r="DOZ325" s="162"/>
      <c r="DPA325" s="162"/>
      <c r="DPB325" s="162"/>
      <c r="DPC325" s="162"/>
      <c r="DPD325" s="162"/>
      <c r="DPE325" s="162"/>
      <c r="DPF325" s="162"/>
      <c r="DPG325" s="162"/>
      <c r="DPH325" s="162"/>
      <c r="DPI325" s="162"/>
      <c r="DPJ325" s="162"/>
      <c r="DPK325" s="162"/>
      <c r="DPL325" s="162"/>
      <c r="DPM325" s="162"/>
      <c r="DPN325" s="162"/>
      <c r="DPO325" s="162"/>
      <c r="DPP325" s="162"/>
      <c r="DPQ325" s="162"/>
      <c r="DPR325" s="162"/>
      <c r="DPS325" s="162"/>
      <c r="DPT325" s="162"/>
      <c r="DPU325" s="162"/>
      <c r="DPV325" s="162"/>
      <c r="DPW325" s="162"/>
      <c r="DPX325" s="162"/>
      <c r="DPY325" s="162"/>
      <c r="DPZ325" s="162"/>
      <c r="DQA325" s="162"/>
      <c r="DQB325" s="162"/>
      <c r="DQC325" s="162"/>
      <c r="DQD325" s="162"/>
      <c r="DQE325" s="162"/>
      <c r="DQF325" s="162"/>
      <c r="DQG325" s="162"/>
      <c r="DQH325" s="162"/>
      <c r="DQI325" s="162"/>
      <c r="DQJ325" s="162"/>
      <c r="DQK325" s="162"/>
      <c r="DQL325" s="162"/>
      <c r="DQM325" s="162"/>
      <c r="DQN325" s="162"/>
      <c r="DQO325" s="162"/>
      <c r="DQP325" s="162"/>
      <c r="DQQ325" s="162"/>
      <c r="DQR325" s="162"/>
      <c r="DQS325" s="162"/>
      <c r="DQT325" s="162"/>
      <c r="DQU325" s="162"/>
      <c r="DQV325" s="162"/>
      <c r="DQW325" s="162"/>
      <c r="DQX325" s="162"/>
      <c r="DQY325" s="162"/>
      <c r="DQZ325" s="162"/>
      <c r="DRA325" s="162"/>
      <c r="DRB325" s="162"/>
      <c r="DRC325" s="162"/>
      <c r="DRD325" s="162"/>
      <c r="DRE325" s="162"/>
      <c r="DRF325" s="162"/>
      <c r="DRG325" s="162"/>
      <c r="DRH325" s="162"/>
      <c r="DRI325" s="162"/>
      <c r="DRJ325" s="162"/>
      <c r="DRK325" s="162"/>
      <c r="DRL325" s="162"/>
      <c r="DRM325" s="162"/>
      <c r="DRN325" s="162"/>
      <c r="DRO325" s="162"/>
      <c r="DRP325" s="162"/>
      <c r="DRQ325" s="162"/>
      <c r="DRR325" s="162"/>
      <c r="DRS325" s="162"/>
      <c r="DRT325" s="162"/>
      <c r="DRU325" s="162"/>
      <c r="DRV325" s="162"/>
      <c r="DRW325" s="162"/>
      <c r="DRX325" s="162"/>
      <c r="DRY325" s="162"/>
      <c r="DRZ325" s="162"/>
      <c r="DSA325" s="162"/>
      <c r="DSB325" s="162"/>
      <c r="DSC325" s="162"/>
      <c r="DSD325" s="162"/>
      <c r="DSE325" s="162"/>
      <c r="DSF325" s="162"/>
      <c r="DSG325" s="162"/>
      <c r="DSH325" s="162"/>
      <c r="DSI325" s="162"/>
      <c r="DSJ325" s="162"/>
      <c r="DSK325" s="162"/>
      <c r="DSL325" s="162"/>
      <c r="DSM325" s="162"/>
      <c r="DSN325" s="162"/>
      <c r="DSO325" s="162"/>
      <c r="DSP325" s="162"/>
      <c r="DSQ325" s="162"/>
      <c r="DSR325" s="162"/>
      <c r="DSS325" s="162"/>
      <c r="DST325" s="162"/>
      <c r="DSU325" s="162"/>
      <c r="DSV325" s="162"/>
      <c r="DSW325" s="162"/>
      <c r="DSX325" s="162"/>
      <c r="DSY325" s="162"/>
      <c r="DSZ325" s="162"/>
      <c r="DTA325" s="162"/>
      <c r="DTB325" s="162"/>
      <c r="DTC325" s="162"/>
      <c r="DTD325" s="162"/>
      <c r="DTE325" s="162"/>
      <c r="DTF325" s="162"/>
      <c r="DTG325" s="162"/>
      <c r="DTH325" s="162"/>
      <c r="DTI325" s="162"/>
      <c r="DTJ325" s="162"/>
      <c r="DTK325" s="162"/>
      <c r="DTL325" s="162"/>
      <c r="DTM325" s="162"/>
      <c r="DTN325" s="162"/>
      <c r="DTO325" s="162"/>
      <c r="DTP325" s="162"/>
      <c r="DTQ325" s="162"/>
      <c r="DTR325" s="162"/>
      <c r="DTS325" s="162"/>
      <c r="DTT325" s="162"/>
      <c r="DTU325" s="162"/>
      <c r="DTV325" s="162"/>
      <c r="DTW325" s="162"/>
      <c r="DTX325" s="162"/>
      <c r="DTY325" s="162"/>
      <c r="DTZ325" s="162"/>
      <c r="DUA325" s="162"/>
      <c r="DUB325" s="162"/>
      <c r="DUC325" s="162"/>
      <c r="DUD325" s="162"/>
      <c r="DUE325" s="162"/>
      <c r="DUF325" s="162"/>
      <c r="DUG325" s="162"/>
      <c r="DUH325" s="162"/>
      <c r="DUI325" s="162"/>
      <c r="DUJ325" s="162"/>
      <c r="DUK325" s="162"/>
      <c r="DUL325" s="162"/>
      <c r="DUM325" s="162"/>
      <c r="DUN325" s="162"/>
      <c r="DUO325" s="162"/>
      <c r="DUP325" s="162"/>
      <c r="DUQ325" s="162"/>
      <c r="DUR325" s="162"/>
      <c r="DUS325" s="162"/>
      <c r="DUT325" s="162"/>
      <c r="DUU325" s="162"/>
      <c r="DUV325" s="162"/>
      <c r="DUW325" s="162"/>
      <c r="DUX325" s="162"/>
      <c r="DUY325" s="162"/>
      <c r="DUZ325" s="162"/>
      <c r="DVA325" s="162"/>
      <c r="DVB325" s="162"/>
      <c r="DVC325" s="162"/>
      <c r="DVD325" s="162"/>
      <c r="DVE325" s="162"/>
      <c r="DVF325" s="162"/>
      <c r="DVG325" s="162"/>
      <c r="DVH325" s="162"/>
      <c r="DVI325" s="162"/>
      <c r="DVJ325" s="162"/>
      <c r="DVK325" s="162"/>
      <c r="DVL325" s="162"/>
      <c r="DVM325" s="162"/>
      <c r="DVN325" s="162"/>
      <c r="DVO325" s="162"/>
      <c r="DVP325" s="162"/>
      <c r="DVQ325" s="162"/>
      <c r="DVR325" s="162"/>
      <c r="DVS325" s="162"/>
      <c r="DVT325" s="162"/>
      <c r="DVU325" s="162"/>
      <c r="DVV325" s="162"/>
      <c r="DVW325" s="162"/>
      <c r="DVX325" s="162"/>
      <c r="DVY325" s="162"/>
      <c r="DVZ325" s="162"/>
      <c r="DWA325" s="162"/>
      <c r="DWB325" s="162"/>
      <c r="DWC325" s="162"/>
      <c r="DWD325" s="162"/>
      <c r="DWE325" s="162"/>
      <c r="DWF325" s="162"/>
      <c r="DWG325" s="162"/>
      <c r="DWH325" s="162"/>
      <c r="DWI325" s="162"/>
      <c r="DWJ325" s="162"/>
      <c r="DWK325" s="162"/>
      <c r="DWL325" s="162"/>
      <c r="DWM325" s="162"/>
      <c r="DWN325" s="162"/>
      <c r="DWO325" s="162"/>
      <c r="DWP325" s="162"/>
      <c r="DWQ325" s="162"/>
      <c r="DWR325" s="162"/>
      <c r="DWS325" s="162"/>
      <c r="DWT325" s="162"/>
      <c r="DWU325" s="162"/>
      <c r="DWV325" s="162"/>
      <c r="DWW325" s="162"/>
      <c r="DWX325" s="162"/>
      <c r="DWY325" s="162"/>
      <c r="DWZ325" s="162"/>
      <c r="DXA325" s="162"/>
      <c r="DXB325" s="162"/>
      <c r="DXC325" s="162"/>
      <c r="DXD325" s="162"/>
      <c r="DXE325" s="162"/>
      <c r="DXF325" s="162"/>
      <c r="DXG325" s="162"/>
      <c r="DXH325" s="162"/>
      <c r="DXI325" s="162"/>
      <c r="DXJ325" s="162"/>
      <c r="DXK325" s="162"/>
      <c r="DXL325" s="162"/>
      <c r="DXM325" s="162"/>
      <c r="DXN325" s="162"/>
      <c r="DXO325" s="162"/>
      <c r="DXP325" s="162"/>
      <c r="DXQ325" s="162"/>
      <c r="DXR325" s="162"/>
      <c r="DXS325" s="162"/>
      <c r="DXT325" s="162"/>
      <c r="DXU325" s="162"/>
      <c r="DXV325" s="162"/>
      <c r="DXW325" s="162"/>
      <c r="DXX325" s="162"/>
      <c r="DXY325" s="162"/>
      <c r="DXZ325" s="162"/>
      <c r="DYA325" s="162"/>
      <c r="DYB325" s="162"/>
      <c r="DYC325" s="162"/>
      <c r="DYD325" s="162"/>
      <c r="DYE325" s="162"/>
      <c r="DYF325" s="162"/>
      <c r="DYG325" s="162"/>
      <c r="DYH325" s="162"/>
      <c r="DYI325" s="162"/>
      <c r="DYJ325" s="162"/>
      <c r="DYK325" s="162"/>
      <c r="DYL325" s="162"/>
      <c r="DYM325" s="162"/>
      <c r="DYN325" s="162"/>
      <c r="DYO325" s="162"/>
      <c r="DYP325" s="162"/>
      <c r="DYQ325" s="162"/>
      <c r="DYR325" s="162"/>
      <c r="DYS325" s="162"/>
      <c r="DYT325" s="162"/>
      <c r="DYU325" s="162"/>
      <c r="DYV325" s="162"/>
      <c r="DYW325" s="162"/>
      <c r="DYX325" s="162"/>
      <c r="DYY325" s="162"/>
      <c r="DYZ325" s="162"/>
      <c r="DZA325" s="162"/>
      <c r="DZB325" s="162"/>
      <c r="DZC325" s="162"/>
      <c r="DZD325" s="162"/>
      <c r="DZE325" s="162"/>
      <c r="DZF325" s="162"/>
      <c r="DZG325" s="162"/>
      <c r="DZH325" s="162"/>
      <c r="DZI325" s="162"/>
      <c r="DZJ325" s="162"/>
      <c r="DZK325" s="162"/>
      <c r="DZL325" s="162"/>
      <c r="DZM325" s="162"/>
      <c r="DZN325" s="162"/>
      <c r="DZO325" s="162"/>
      <c r="DZP325" s="162"/>
      <c r="DZQ325" s="162"/>
      <c r="DZR325" s="162"/>
      <c r="DZS325" s="162"/>
      <c r="DZT325" s="162"/>
      <c r="DZU325" s="162"/>
      <c r="DZV325" s="162"/>
      <c r="DZW325" s="162"/>
      <c r="DZX325" s="162"/>
      <c r="DZY325" s="162"/>
      <c r="DZZ325" s="162"/>
      <c r="EAA325" s="162"/>
      <c r="EAB325" s="162"/>
      <c r="EAC325" s="162"/>
      <c r="EAD325" s="162"/>
      <c r="EAE325" s="162"/>
      <c r="EAF325" s="162"/>
      <c r="EAG325" s="162"/>
      <c r="EAH325" s="162"/>
      <c r="EAI325" s="162"/>
      <c r="EAJ325" s="162"/>
      <c r="EAK325" s="162"/>
      <c r="EAL325" s="162"/>
      <c r="EAM325" s="162"/>
      <c r="EAN325" s="162"/>
      <c r="EAO325" s="162"/>
      <c r="EAP325" s="162"/>
      <c r="EAQ325" s="162"/>
      <c r="EAR325" s="162"/>
      <c r="EAS325" s="162"/>
      <c r="EAT325" s="162"/>
      <c r="EAU325" s="162"/>
      <c r="EAV325" s="162"/>
      <c r="EAW325" s="162"/>
      <c r="EAX325" s="162"/>
      <c r="EAY325" s="162"/>
      <c r="EAZ325" s="162"/>
      <c r="EBA325" s="162"/>
      <c r="EBB325" s="162"/>
      <c r="EBC325" s="162"/>
      <c r="EBD325" s="162"/>
      <c r="EBE325" s="162"/>
      <c r="EBF325" s="162"/>
      <c r="EBG325" s="162"/>
      <c r="EBH325" s="162"/>
      <c r="EBI325" s="162"/>
      <c r="EBJ325" s="162"/>
      <c r="EBK325" s="162"/>
      <c r="EBL325" s="162"/>
      <c r="EBM325" s="162"/>
      <c r="EBN325" s="162"/>
      <c r="EBO325" s="162"/>
      <c r="EBP325" s="162"/>
      <c r="EBQ325" s="162"/>
      <c r="EBR325" s="162"/>
      <c r="EBS325" s="162"/>
      <c r="EBT325" s="162"/>
      <c r="EBU325" s="162"/>
      <c r="EBV325" s="162"/>
      <c r="EBW325" s="162"/>
      <c r="EBX325" s="162"/>
      <c r="EBY325" s="162"/>
      <c r="EBZ325" s="162"/>
      <c r="ECA325" s="162"/>
      <c r="ECB325" s="162"/>
      <c r="ECC325" s="162"/>
      <c r="ECD325" s="162"/>
      <c r="ECE325" s="162"/>
      <c r="ECF325" s="162"/>
      <c r="ECG325" s="162"/>
      <c r="ECH325" s="162"/>
      <c r="ECI325" s="162"/>
      <c r="ECJ325" s="162"/>
      <c r="ECK325" s="162"/>
      <c r="ECL325" s="162"/>
      <c r="ECM325" s="162"/>
      <c r="ECN325" s="162"/>
      <c r="ECO325" s="162"/>
      <c r="ECP325" s="162"/>
      <c r="ECQ325" s="162"/>
      <c r="ECR325" s="162"/>
      <c r="ECS325" s="162"/>
      <c r="ECT325" s="162"/>
      <c r="ECU325" s="162"/>
      <c r="ECV325" s="162"/>
      <c r="ECW325" s="162"/>
      <c r="ECX325" s="162"/>
      <c r="ECY325" s="162"/>
      <c r="ECZ325" s="162"/>
      <c r="EDA325" s="162"/>
      <c r="EDB325" s="162"/>
      <c r="EDC325" s="162"/>
      <c r="EDD325" s="162"/>
      <c r="EDE325" s="162"/>
      <c r="EDF325" s="162"/>
      <c r="EDG325" s="162"/>
      <c r="EDH325" s="162"/>
      <c r="EDI325" s="162"/>
      <c r="EDJ325" s="162"/>
      <c r="EDK325" s="162"/>
      <c r="EDL325" s="162"/>
      <c r="EDM325" s="162"/>
      <c r="EDN325" s="162"/>
      <c r="EDO325" s="162"/>
      <c r="EDP325" s="162"/>
      <c r="EDQ325" s="162"/>
      <c r="EDR325" s="162"/>
      <c r="EDS325" s="162"/>
      <c r="EDT325" s="162"/>
      <c r="EDU325" s="162"/>
      <c r="EDV325" s="162"/>
      <c r="EDW325" s="162"/>
      <c r="EDX325" s="162"/>
      <c r="EDY325" s="162"/>
      <c r="EDZ325" s="162"/>
      <c r="EEA325" s="162"/>
      <c r="EEB325" s="162"/>
      <c r="EEC325" s="162"/>
      <c r="EED325" s="162"/>
      <c r="EEE325" s="162"/>
      <c r="EEF325" s="162"/>
      <c r="EEG325" s="162"/>
      <c r="EEH325" s="162"/>
      <c r="EEI325" s="162"/>
      <c r="EEJ325" s="162"/>
      <c r="EEK325" s="162"/>
      <c r="EEL325" s="162"/>
      <c r="EEM325" s="162"/>
      <c r="EEN325" s="162"/>
      <c r="EEO325" s="162"/>
      <c r="EEP325" s="162"/>
      <c r="EEQ325" s="162"/>
      <c r="EER325" s="162"/>
      <c r="EES325" s="162"/>
      <c r="EET325" s="162"/>
      <c r="EEU325" s="162"/>
      <c r="EEV325" s="162"/>
      <c r="EEW325" s="162"/>
      <c r="EEX325" s="162"/>
      <c r="EEY325" s="162"/>
      <c r="EEZ325" s="162"/>
      <c r="EFA325" s="162"/>
      <c r="EFB325" s="162"/>
      <c r="EFC325" s="162"/>
      <c r="EFD325" s="162"/>
      <c r="EFE325" s="162"/>
      <c r="EFF325" s="162"/>
      <c r="EFG325" s="162"/>
      <c r="EFH325" s="162"/>
      <c r="EFI325" s="162"/>
      <c r="EFJ325" s="162"/>
      <c r="EFK325" s="162"/>
      <c r="EFL325" s="162"/>
      <c r="EFM325" s="162"/>
      <c r="EFN325" s="162"/>
      <c r="EFO325" s="162"/>
      <c r="EFP325" s="162"/>
      <c r="EFQ325" s="162"/>
      <c r="EFR325" s="162"/>
      <c r="EFS325" s="162"/>
      <c r="EFT325" s="162"/>
      <c r="EFU325" s="162"/>
      <c r="EFV325" s="162"/>
      <c r="EFW325" s="162"/>
      <c r="EFX325" s="162"/>
      <c r="EFY325" s="162"/>
      <c r="EFZ325" s="162"/>
      <c r="EGA325" s="162"/>
      <c r="EGB325" s="162"/>
      <c r="EGC325" s="162"/>
      <c r="EGD325" s="162"/>
      <c r="EGE325" s="162"/>
      <c r="EGF325" s="162"/>
      <c r="EGG325" s="162"/>
      <c r="EGH325" s="162"/>
      <c r="EGI325" s="162"/>
      <c r="EGJ325" s="162"/>
      <c r="EGK325" s="162"/>
      <c r="EGL325" s="162"/>
      <c r="EGM325" s="162"/>
      <c r="EGN325" s="162"/>
      <c r="EGO325" s="162"/>
      <c r="EGP325" s="162"/>
      <c r="EGQ325" s="162"/>
      <c r="EGR325" s="162"/>
      <c r="EGS325" s="162"/>
      <c r="EGT325" s="162"/>
      <c r="EGU325" s="162"/>
      <c r="EGV325" s="162"/>
      <c r="EGW325" s="162"/>
      <c r="EGX325" s="162"/>
      <c r="EGY325" s="162"/>
      <c r="EGZ325" s="162"/>
      <c r="EHA325" s="162"/>
      <c r="EHB325" s="162"/>
      <c r="EHC325" s="162"/>
      <c r="EHD325" s="162"/>
      <c r="EHE325" s="162"/>
      <c r="EHF325" s="162"/>
      <c r="EHG325" s="162"/>
      <c r="EHH325" s="162"/>
      <c r="EHI325" s="162"/>
      <c r="EHJ325" s="162"/>
      <c r="EHK325" s="162"/>
      <c r="EHL325" s="162"/>
      <c r="EHM325" s="162"/>
      <c r="EHN325" s="162"/>
      <c r="EHO325" s="162"/>
      <c r="EHP325" s="162"/>
      <c r="EHQ325" s="162"/>
      <c r="EHR325" s="162"/>
      <c r="EHS325" s="162"/>
      <c r="EHT325" s="162"/>
      <c r="EHU325" s="162"/>
      <c r="EHV325" s="162"/>
      <c r="EHW325" s="162"/>
      <c r="EHX325" s="162"/>
      <c r="EHY325" s="162"/>
      <c r="EHZ325" s="162"/>
      <c r="EIA325" s="162"/>
      <c r="EIB325" s="162"/>
      <c r="EIC325" s="162"/>
      <c r="EID325" s="162"/>
      <c r="EIE325" s="162"/>
      <c r="EIF325" s="162"/>
      <c r="EIG325" s="162"/>
      <c r="EIH325" s="162"/>
      <c r="EII325" s="162"/>
      <c r="EIJ325" s="162"/>
      <c r="EIK325" s="162"/>
      <c r="EIL325" s="162"/>
      <c r="EIM325" s="162"/>
      <c r="EIN325" s="162"/>
      <c r="EIO325" s="162"/>
      <c r="EIP325" s="162"/>
      <c r="EIQ325" s="162"/>
      <c r="EIR325" s="162"/>
      <c r="EIS325" s="162"/>
      <c r="EIT325" s="162"/>
      <c r="EIU325" s="162"/>
      <c r="EIV325" s="162"/>
      <c r="EIW325" s="162"/>
      <c r="EIX325" s="162"/>
      <c r="EIY325" s="162"/>
      <c r="EIZ325" s="162"/>
      <c r="EJA325" s="162"/>
      <c r="EJB325" s="162"/>
      <c r="EJC325" s="162"/>
      <c r="EJD325" s="162"/>
      <c r="EJE325" s="162"/>
      <c r="EJF325" s="162"/>
      <c r="EJG325" s="162"/>
      <c r="EJH325" s="162"/>
      <c r="EJI325" s="162"/>
      <c r="EJJ325" s="162"/>
      <c r="EJK325" s="162"/>
      <c r="EJL325" s="162"/>
      <c r="EJM325" s="162"/>
      <c r="EJN325" s="162"/>
      <c r="EJO325" s="162"/>
      <c r="EJP325" s="162"/>
      <c r="EJQ325" s="162"/>
      <c r="EJR325" s="162"/>
      <c r="EJS325" s="162"/>
      <c r="EJT325" s="162"/>
      <c r="EJU325" s="162"/>
      <c r="EJV325" s="162"/>
      <c r="EJW325" s="162"/>
      <c r="EJX325" s="162"/>
      <c r="EJY325" s="162"/>
      <c r="EJZ325" s="162"/>
      <c r="EKA325" s="162"/>
      <c r="EKB325" s="162"/>
      <c r="EKC325" s="162"/>
      <c r="EKD325" s="162"/>
      <c r="EKE325" s="162"/>
      <c r="EKF325" s="162"/>
      <c r="EKG325" s="162"/>
      <c r="EKH325" s="162"/>
      <c r="EKI325" s="162"/>
      <c r="EKJ325" s="162"/>
      <c r="EKK325" s="162"/>
      <c r="EKL325" s="162"/>
      <c r="EKM325" s="162"/>
      <c r="EKN325" s="162"/>
      <c r="EKO325" s="162"/>
      <c r="EKP325" s="162"/>
      <c r="EKQ325" s="162"/>
      <c r="EKR325" s="162"/>
      <c r="EKS325" s="162"/>
      <c r="EKT325" s="162"/>
      <c r="EKU325" s="162"/>
      <c r="EKV325" s="162"/>
      <c r="EKW325" s="162"/>
      <c r="EKX325" s="162"/>
      <c r="EKY325" s="162"/>
      <c r="EKZ325" s="162"/>
      <c r="ELA325" s="162"/>
      <c r="ELB325" s="162"/>
      <c r="ELC325" s="162"/>
      <c r="ELD325" s="162"/>
      <c r="ELE325" s="162"/>
      <c r="ELF325" s="162"/>
      <c r="ELG325" s="162"/>
      <c r="ELH325" s="162"/>
      <c r="ELI325" s="162"/>
      <c r="ELJ325" s="162"/>
      <c r="ELK325" s="162"/>
      <c r="ELL325" s="162"/>
      <c r="ELM325" s="162"/>
      <c r="ELN325" s="162"/>
      <c r="ELO325" s="162"/>
      <c r="ELP325" s="162"/>
      <c r="ELQ325" s="162"/>
      <c r="ELR325" s="162"/>
      <c r="ELS325" s="162"/>
      <c r="ELT325" s="162"/>
      <c r="ELU325" s="162"/>
      <c r="ELV325" s="162"/>
      <c r="ELW325" s="162"/>
      <c r="ELX325" s="162"/>
      <c r="ELY325" s="162"/>
      <c r="ELZ325" s="162"/>
      <c r="EMA325" s="162"/>
      <c r="EMB325" s="162"/>
      <c r="EMC325" s="162"/>
      <c r="EMD325" s="162"/>
      <c r="EME325" s="162"/>
      <c r="EMF325" s="162"/>
      <c r="EMG325" s="162"/>
      <c r="EMH325" s="162"/>
      <c r="EMI325" s="162"/>
      <c r="EMJ325" s="162"/>
      <c r="EMK325" s="162"/>
      <c r="EML325" s="162"/>
      <c r="EMM325" s="162"/>
      <c r="EMN325" s="162"/>
      <c r="EMO325" s="162"/>
      <c r="EMP325" s="162"/>
      <c r="EMQ325" s="162"/>
      <c r="EMR325" s="162"/>
      <c r="EMS325" s="162"/>
      <c r="EMT325" s="162"/>
      <c r="EMU325" s="162"/>
      <c r="EMV325" s="162"/>
      <c r="EMW325" s="162"/>
      <c r="EMX325" s="162"/>
      <c r="EMY325" s="162"/>
      <c r="EMZ325" s="162"/>
      <c r="ENA325" s="162"/>
      <c r="ENB325" s="162"/>
      <c r="ENC325" s="162"/>
      <c r="END325" s="162"/>
      <c r="ENE325" s="162"/>
      <c r="ENF325" s="162"/>
      <c r="ENG325" s="162"/>
      <c r="ENH325" s="162"/>
      <c r="ENI325" s="162"/>
      <c r="ENJ325" s="162"/>
      <c r="ENK325" s="162"/>
      <c r="ENL325" s="162"/>
      <c r="ENM325" s="162"/>
      <c r="ENN325" s="162"/>
      <c r="ENO325" s="162"/>
      <c r="ENP325" s="162"/>
      <c r="ENQ325" s="162"/>
      <c r="ENR325" s="162"/>
      <c r="ENS325" s="162"/>
      <c r="ENT325" s="162"/>
      <c r="ENU325" s="162"/>
      <c r="ENV325" s="162"/>
      <c r="ENW325" s="162"/>
      <c r="ENX325" s="162"/>
      <c r="ENY325" s="162"/>
      <c r="ENZ325" s="162"/>
      <c r="EOA325" s="162"/>
      <c r="EOB325" s="162"/>
      <c r="EOC325" s="162"/>
      <c r="EOD325" s="162"/>
      <c r="EOE325" s="162"/>
      <c r="EOF325" s="162"/>
      <c r="EOG325" s="162"/>
      <c r="EOH325" s="162"/>
      <c r="EOI325" s="162"/>
      <c r="EOJ325" s="162"/>
      <c r="EOK325" s="162"/>
      <c r="EOL325" s="162"/>
      <c r="EOM325" s="162"/>
      <c r="EON325" s="162"/>
      <c r="EOO325" s="162"/>
      <c r="EOP325" s="162"/>
      <c r="EOQ325" s="162"/>
      <c r="EOR325" s="162"/>
      <c r="EOS325" s="162"/>
      <c r="EOT325" s="162"/>
      <c r="EOU325" s="162"/>
      <c r="EOV325" s="162"/>
      <c r="EOW325" s="162"/>
      <c r="EOX325" s="162"/>
      <c r="EOY325" s="162"/>
      <c r="EOZ325" s="162"/>
      <c r="EPA325" s="162"/>
      <c r="EPB325" s="162"/>
      <c r="EPC325" s="162"/>
      <c r="EPD325" s="162"/>
      <c r="EPE325" s="162"/>
      <c r="EPF325" s="162"/>
      <c r="EPG325" s="162"/>
      <c r="EPH325" s="162"/>
      <c r="EPI325" s="162"/>
      <c r="EPJ325" s="162"/>
      <c r="EPK325" s="162"/>
      <c r="EPL325" s="162"/>
      <c r="EPM325" s="162"/>
      <c r="EPN325" s="162"/>
      <c r="EPO325" s="162"/>
      <c r="EPP325" s="162"/>
      <c r="EPQ325" s="162"/>
      <c r="EPR325" s="162"/>
      <c r="EPS325" s="162"/>
      <c r="EPT325" s="162"/>
      <c r="EPU325" s="162"/>
      <c r="EPV325" s="162"/>
      <c r="EPW325" s="162"/>
      <c r="EPX325" s="162"/>
      <c r="EPY325" s="162"/>
      <c r="EPZ325" s="162"/>
      <c r="EQA325" s="162"/>
      <c r="EQB325" s="162"/>
      <c r="EQC325" s="162"/>
      <c r="EQD325" s="162"/>
      <c r="EQE325" s="162"/>
      <c r="EQF325" s="162"/>
      <c r="EQG325" s="162"/>
      <c r="EQH325" s="162"/>
      <c r="EQI325" s="162"/>
      <c r="EQJ325" s="162"/>
      <c r="EQK325" s="162"/>
      <c r="EQL325" s="162"/>
      <c r="EQM325" s="162"/>
      <c r="EQN325" s="162"/>
      <c r="EQO325" s="162"/>
      <c r="EQP325" s="162"/>
      <c r="EQQ325" s="162"/>
      <c r="EQR325" s="162"/>
      <c r="EQS325" s="162"/>
      <c r="EQT325" s="162"/>
      <c r="EQU325" s="162"/>
      <c r="EQV325" s="162"/>
      <c r="EQW325" s="162"/>
      <c r="EQX325" s="162"/>
      <c r="EQY325" s="162"/>
      <c r="EQZ325" s="162"/>
      <c r="ERA325" s="162"/>
      <c r="ERB325" s="162"/>
      <c r="ERC325" s="162"/>
      <c r="ERD325" s="162"/>
      <c r="ERE325" s="162"/>
      <c r="ERF325" s="162"/>
      <c r="ERG325" s="162"/>
      <c r="ERH325" s="162"/>
      <c r="ERI325" s="162"/>
      <c r="ERJ325" s="162"/>
      <c r="ERK325" s="162"/>
      <c r="ERL325" s="162"/>
      <c r="ERM325" s="162"/>
      <c r="ERN325" s="162"/>
      <c r="ERO325" s="162"/>
      <c r="ERP325" s="162"/>
      <c r="ERQ325" s="162"/>
      <c r="ERR325" s="162"/>
      <c r="ERS325" s="162"/>
      <c r="ERT325" s="162"/>
      <c r="ERU325" s="162"/>
      <c r="ERV325" s="162"/>
      <c r="ERW325" s="162"/>
      <c r="ERX325" s="162"/>
      <c r="ERY325" s="162"/>
      <c r="ERZ325" s="162"/>
      <c r="ESA325" s="162"/>
      <c r="ESB325" s="162"/>
      <c r="ESC325" s="162"/>
      <c r="ESD325" s="162"/>
      <c r="ESE325" s="162"/>
      <c r="ESF325" s="162"/>
      <c r="ESG325" s="162"/>
      <c r="ESH325" s="162"/>
      <c r="ESI325" s="162"/>
      <c r="ESJ325" s="162"/>
      <c r="ESK325" s="162"/>
      <c r="ESL325" s="162"/>
      <c r="ESM325" s="162"/>
      <c r="ESN325" s="162"/>
      <c r="ESO325" s="162"/>
      <c r="ESP325" s="162"/>
      <c r="ESQ325" s="162"/>
      <c r="ESR325" s="162"/>
      <c r="ESS325" s="162"/>
      <c r="EST325" s="162"/>
      <c r="ESU325" s="162"/>
      <c r="ESV325" s="162"/>
      <c r="ESW325" s="162"/>
      <c r="ESX325" s="162"/>
      <c r="ESY325" s="162"/>
      <c r="ESZ325" s="162"/>
      <c r="ETA325" s="162"/>
      <c r="ETB325" s="162"/>
      <c r="ETC325" s="162"/>
      <c r="ETD325" s="162"/>
      <c r="ETE325" s="162"/>
      <c r="ETF325" s="162"/>
      <c r="ETG325" s="162"/>
      <c r="ETH325" s="162"/>
      <c r="ETI325" s="162"/>
      <c r="ETJ325" s="162"/>
      <c r="ETK325" s="162"/>
      <c r="ETL325" s="162"/>
      <c r="ETM325" s="162"/>
      <c r="ETN325" s="162"/>
      <c r="ETO325" s="162"/>
      <c r="ETP325" s="162"/>
      <c r="ETQ325" s="162"/>
      <c r="ETR325" s="162"/>
      <c r="ETS325" s="162"/>
      <c r="ETT325" s="162"/>
      <c r="ETU325" s="162"/>
      <c r="ETV325" s="162"/>
      <c r="ETW325" s="162"/>
      <c r="ETX325" s="162"/>
      <c r="ETY325" s="162"/>
      <c r="ETZ325" s="162"/>
      <c r="EUA325" s="162"/>
      <c r="EUB325" s="162"/>
      <c r="EUC325" s="162"/>
      <c r="EUD325" s="162"/>
      <c r="EUE325" s="162"/>
      <c r="EUF325" s="162"/>
      <c r="EUG325" s="162"/>
      <c r="EUH325" s="162"/>
      <c r="EUI325" s="162"/>
      <c r="EUJ325" s="162"/>
      <c r="EUK325" s="162"/>
      <c r="EUL325" s="162"/>
      <c r="EUM325" s="162"/>
      <c r="EUN325" s="162"/>
      <c r="EUO325" s="162"/>
      <c r="EUP325" s="162"/>
      <c r="EUQ325" s="162"/>
      <c r="EUR325" s="162"/>
      <c r="EUS325" s="162"/>
      <c r="EUT325" s="162"/>
      <c r="EUU325" s="162"/>
      <c r="EUV325" s="162"/>
      <c r="EUW325" s="162"/>
      <c r="EUX325" s="162"/>
      <c r="EUY325" s="162"/>
      <c r="EUZ325" s="162"/>
      <c r="EVA325" s="162"/>
      <c r="EVB325" s="162"/>
      <c r="EVC325" s="162"/>
      <c r="EVD325" s="162"/>
      <c r="EVE325" s="162"/>
      <c r="EVF325" s="162"/>
      <c r="EVG325" s="162"/>
      <c r="EVH325" s="162"/>
      <c r="EVI325" s="162"/>
      <c r="EVJ325" s="162"/>
      <c r="EVK325" s="162"/>
      <c r="EVL325" s="162"/>
      <c r="EVM325" s="162"/>
      <c r="EVN325" s="162"/>
      <c r="EVO325" s="162"/>
      <c r="EVP325" s="162"/>
      <c r="EVQ325" s="162"/>
      <c r="EVR325" s="162"/>
      <c r="EVS325" s="162"/>
      <c r="EVT325" s="162"/>
      <c r="EVU325" s="162"/>
      <c r="EVV325" s="162"/>
      <c r="EVW325" s="162"/>
      <c r="EVX325" s="162"/>
      <c r="EVY325" s="162"/>
      <c r="EVZ325" s="162"/>
      <c r="EWA325" s="162"/>
      <c r="EWB325" s="162"/>
      <c r="EWC325" s="162"/>
      <c r="EWD325" s="162"/>
      <c r="EWE325" s="162"/>
      <c r="EWF325" s="162"/>
      <c r="EWG325" s="162"/>
      <c r="EWH325" s="162"/>
      <c r="EWI325" s="162"/>
      <c r="EWJ325" s="162"/>
      <c r="EWK325" s="162"/>
      <c r="EWL325" s="162"/>
      <c r="EWM325" s="162"/>
      <c r="EWN325" s="162"/>
      <c r="EWO325" s="162"/>
      <c r="EWP325" s="162"/>
      <c r="EWQ325" s="162"/>
      <c r="EWR325" s="162"/>
      <c r="EWS325" s="162"/>
      <c r="EWT325" s="162"/>
      <c r="EWU325" s="162"/>
      <c r="EWV325" s="162"/>
      <c r="EWW325" s="162"/>
      <c r="EWX325" s="162"/>
      <c r="EWY325" s="162"/>
      <c r="EWZ325" s="162"/>
      <c r="EXA325" s="162"/>
      <c r="EXB325" s="162"/>
      <c r="EXC325" s="162"/>
      <c r="EXD325" s="162"/>
      <c r="EXE325" s="162"/>
      <c r="EXF325" s="162"/>
      <c r="EXG325" s="162"/>
      <c r="EXH325" s="162"/>
      <c r="EXI325" s="162"/>
      <c r="EXJ325" s="162"/>
      <c r="EXK325" s="162"/>
      <c r="EXL325" s="162"/>
      <c r="EXM325" s="162"/>
      <c r="EXN325" s="162"/>
      <c r="EXO325" s="162"/>
      <c r="EXP325" s="162"/>
      <c r="EXQ325" s="162"/>
      <c r="EXR325" s="162"/>
      <c r="EXS325" s="162"/>
      <c r="EXT325" s="162"/>
      <c r="EXU325" s="162"/>
      <c r="EXV325" s="162"/>
      <c r="EXW325" s="162"/>
      <c r="EXX325" s="162"/>
      <c r="EXY325" s="162"/>
      <c r="EXZ325" s="162"/>
      <c r="EYA325" s="162"/>
      <c r="EYB325" s="162"/>
      <c r="EYC325" s="162"/>
      <c r="EYD325" s="162"/>
      <c r="EYE325" s="162"/>
      <c r="EYF325" s="162"/>
      <c r="EYG325" s="162"/>
      <c r="EYH325" s="162"/>
      <c r="EYI325" s="162"/>
      <c r="EYJ325" s="162"/>
      <c r="EYK325" s="162"/>
      <c r="EYL325" s="162"/>
      <c r="EYM325" s="162"/>
      <c r="EYN325" s="162"/>
      <c r="EYO325" s="162"/>
      <c r="EYP325" s="162"/>
      <c r="EYQ325" s="162"/>
      <c r="EYR325" s="162"/>
      <c r="EYS325" s="162"/>
      <c r="EYT325" s="162"/>
      <c r="EYU325" s="162"/>
      <c r="EYV325" s="162"/>
      <c r="EYW325" s="162"/>
      <c r="EYX325" s="162"/>
      <c r="EYY325" s="162"/>
      <c r="EYZ325" s="162"/>
      <c r="EZA325" s="162"/>
      <c r="EZB325" s="162"/>
      <c r="EZC325" s="162"/>
      <c r="EZD325" s="162"/>
      <c r="EZE325" s="162"/>
      <c r="EZF325" s="162"/>
      <c r="EZG325" s="162"/>
      <c r="EZH325" s="162"/>
      <c r="EZI325" s="162"/>
      <c r="EZJ325" s="162"/>
      <c r="EZK325" s="162"/>
      <c r="EZL325" s="162"/>
      <c r="EZM325" s="162"/>
      <c r="EZN325" s="162"/>
      <c r="EZO325" s="162"/>
      <c r="EZP325" s="162"/>
      <c r="EZQ325" s="162"/>
      <c r="EZR325" s="162"/>
      <c r="EZS325" s="162"/>
      <c r="EZT325" s="162"/>
      <c r="EZU325" s="162"/>
      <c r="EZV325" s="162"/>
      <c r="EZW325" s="162"/>
      <c r="EZX325" s="162"/>
      <c r="EZY325" s="162"/>
      <c r="EZZ325" s="162"/>
      <c r="FAA325" s="162"/>
      <c r="FAB325" s="162"/>
      <c r="FAC325" s="162"/>
      <c r="FAD325" s="162"/>
      <c r="FAE325" s="162"/>
      <c r="FAF325" s="162"/>
      <c r="FAG325" s="162"/>
      <c r="FAH325" s="162"/>
      <c r="FAI325" s="162"/>
      <c r="FAJ325" s="162"/>
      <c r="FAK325" s="162"/>
      <c r="FAL325" s="162"/>
      <c r="FAM325" s="162"/>
      <c r="FAN325" s="162"/>
      <c r="FAO325" s="162"/>
      <c r="FAP325" s="162"/>
      <c r="FAQ325" s="162"/>
      <c r="FAR325" s="162"/>
      <c r="FAS325" s="162"/>
      <c r="FAT325" s="162"/>
      <c r="FAU325" s="162"/>
      <c r="FAV325" s="162"/>
      <c r="FAW325" s="162"/>
      <c r="FAX325" s="162"/>
      <c r="FAY325" s="162"/>
      <c r="FAZ325" s="162"/>
      <c r="FBA325" s="162"/>
      <c r="FBB325" s="162"/>
      <c r="FBC325" s="162"/>
      <c r="FBD325" s="162"/>
      <c r="FBE325" s="162"/>
      <c r="FBF325" s="162"/>
      <c r="FBG325" s="162"/>
      <c r="FBH325" s="162"/>
      <c r="FBI325" s="162"/>
      <c r="FBJ325" s="162"/>
      <c r="FBK325" s="162"/>
      <c r="FBL325" s="162"/>
      <c r="FBM325" s="162"/>
      <c r="FBN325" s="162"/>
      <c r="FBO325" s="162"/>
      <c r="FBP325" s="162"/>
      <c r="FBQ325" s="162"/>
      <c r="FBR325" s="162"/>
      <c r="FBS325" s="162"/>
      <c r="FBT325" s="162"/>
      <c r="FBU325" s="162"/>
      <c r="FBV325" s="162"/>
      <c r="FBW325" s="162"/>
      <c r="FBX325" s="162"/>
      <c r="FBY325" s="162"/>
      <c r="FBZ325" s="162"/>
      <c r="FCA325" s="162"/>
      <c r="FCB325" s="162"/>
      <c r="FCC325" s="162"/>
      <c r="FCD325" s="162"/>
      <c r="FCE325" s="162"/>
      <c r="FCF325" s="162"/>
      <c r="FCG325" s="162"/>
      <c r="FCH325" s="162"/>
      <c r="FCI325" s="162"/>
      <c r="FCJ325" s="162"/>
      <c r="FCK325" s="162"/>
      <c r="FCL325" s="162"/>
      <c r="FCM325" s="162"/>
      <c r="FCN325" s="162"/>
      <c r="FCO325" s="162"/>
      <c r="FCP325" s="162"/>
      <c r="FCQ325" s="162"/>
      <c r="FCR325" s="162"/>
      <c r="FCS325" s="162"/>
      <c r="FCT325" s="162"/>
      <c r="FCU325" s="162"/>
      <c r="FCV325" s="162"/>
      <c r="FCW325" s="162"/>
      <c r="FCX325" s="162"/>
      <c r="FCY325" s="162"/>
      <c r="FCZ325" s="162"/>
      <c r="FDA325" s="162"/>
      <c r="FDB325" s="162"/>
      <c r="FDC325" s="162"/>
      <c r="FDD325" s="162"/>
      <c r="FDE325" s="162"/>
      <c r="FDF325" s="162"/>
      <c r="FDG325" s="162"/>
      <c r="FDH325" s="162"/>
      <c r="FDI325" s="162"/>
      <c r="FDJ325" s="162"/>
      <c r="FDK325" s="162"/>
      <c r="FDL325" s="162"/>
      <c r="FDM325" s="162"/>
      <c r="FDN325" s="162"/>
      <c r="FDO325" s="162"/>
      <c r="FDP325" s="162"/>
      <c r="FDQ325" s="162"/>
      <c r="FDR325" s="162"/>
      <c r="FDS325" s="162"/>
      <c r="FDT325" s="162"/>
      <c r="FDU325" s="162"/>
      <c r="FDV325" s="162"/>
      <c r="FDW325" s="162"/>
      <c r="FDX325" s="162"/>
      <c r="FDY325" s="162"/>
      <c r="FDZ325" s="162"/>
      <c r="FEA325" s="162"/>
      <c r="FEB325" s="162"/>
      <c r="FEC325" s="162"/>
      <c r="FED325" s="162"/>
      <c r="FEE325" s="162"/>
      <c r="FEF325" s="162"/>
      <c r="FEG325" s="162"/>
      <c r="FEH325" s="162"/>
      <c r="FEI325" s="162"/>
      <c r="FEJ325" s="162"/>
      <c r="FEK325" s="162"/>
      <c r="FEL325" s="162"/>
      <c r="FEM325" s="162"/>
      <c r="FEN325" s="162"/>
      <c r="FEO325" s="162"/>
      <c r="FEP325" s="162"/>
      <c r="FEQ325" s="162"/>
      <c r="FER325" s="162"/>
      <c r="FES325" s="162"/>
      <c r="FET325" s="162"/>
      <c r="FEU325" s="162"/>
      <c r="FEV325" s="162"/>
      <c r="FEW325" s="162"/>
      <c r="FEX325" s="162"/>
      <c r="FEY325" s="162"/>
      <c r="FEZ325" s="162"/>
      <c r="FFA325" s="162"/>
      <c r="FFB325" s="162"/>
      <c r="FFC325" s="162"/>
      <c r="FFD325" s="162"/>
      <c r="FFE325" s="162"/>
      <c r="FFF325" s="162"/>
      <c r="FFG325" s="162"/>
      <c r="FFH325" s="162"/>
      <c r="FFI325" s="162"/>
      <c r="FFJ325" s="162"/>
      <c r="FFK325" s="162"/>
      <c r="FFL325" s="162"/>
      <c r="FFM325" s="162"/>
      <c r="FFN325" s="162"/>
      <c r="FFO325" s="162"/>
      <c r="FFP325" s="162"/>
      <c r="FFQ325" s="162"/>
      <c r="FFR325" s="162"/>
      <c r="FFS325" s="162"/>
      <c r="FFT325" s="162"/>
      <c r="FFU325" s="162"/>
      <c r="FFV325" s="162"/>
      <c r="FFW325" s="162"/>
      <c r="FFX325" s="162"/>
      <c r="FFY325" s="162"/>
      <c r="FFZ325" s="162"/>
      <c r="FGA325" s="162"/>
      <c r="FGB325" s="162"/>
      <c r="FGC325" s="162"/>
      <c r="FGD325" s="162"/>
      <c r="FGE325" s="162"/>
      <c r="FGF325" s="162"/>
      <c r="FGG325" s="162"/>
      <c r="FGH325" s="162"/>
      <c r="FGI325" s="162"/>
      <c r="FGJ325" s="162"/>
      <c r="FGK325" s="162"/>
      <c r="FGL325" s="162"/>
      <c r="FGM325" s="162"/>
      <c r="FGN325" s="162"/>
      <c r="FGO325" s="162"/>
      <c r="FGP325" s="162"/>
      <c r="FGQ325" s="162"/>
      <c r="FGR325" s="162"/>
      <c r="FGS325" s="162"/>
      <c r="FGT325" s="162"/>
      <c r="FGU325" s="162"/>
      <c r="FGV325" s="162"/>
      <c r="FGW325" s="162"/>
      <c r="FGX325" s="162"/>
      <c r="FGY325" s="162"/>
      <c r="FGZ325" s="162"/>
      <c r="FHA325" s="162"/>
      <c r="FHB325" s="162"/>
      <c r="FHC325" s="162"/>
      <c r="FHD325" s="162"/>
      <c r="FHE325" s="162"/>
      <c r="FHF325" s="162"/>
      <c r="FHG325" s="162"/>
      <c r="FHH325" s="162"/>
      <c r="FHI325" s="162"/>
      <c r="FHJ325" s="162"/>
      <c r="FHK325" s="162"/>
      <c r="FHL325" s="162"/>
      <c r="FHM325" s="162"/>
      <c r="FHN325" s="162"/>
      <c r="FHO325" s="162"/>
      <c r="FHP325" s="162"/>
      <c r="FHQ325" s="162"/>
      <c r="FHR325" s="162"/>
      <c r="FHS325" s="162"/>
      <c r="FHT325" s="162"/>
      <c r="FHU325" s="162"/>
      <c r="FHV325" s="162"/>
      <c r="FHW325" s="162"/>
      <c r="FHX325" s="162"/>
      <c r="FHY325" s="162"/>
      <c r="FHZ325" s="162"/>
      <c r="FIA325" s="162"/>
      <c r="FIB325" s="162"/>
      <c r="FIC325" s="162"/>
      <c r="FID325" s="162"/>
      <c r="FIE325" s="162"/>
      <c r="FIF325" s="162"/>
      <c r="FIG325" s="162"/>
      <c r="FIH325" s="162"/>
      <c r="FII325" s="162"/>
      <c r="FIJ325" s="162"/>
      <c r="FIK325" s="162"/>
      <c r="FIL325" s="162"/>
      <c r="FIM325" s="162"/>
      <c r="FIN325" s="162"/>
      <c r="FIO325" s="162"/>
      <c r="FIP325" s="162"/>
      <c r="FIQ325" s="162"/>
      <c r="FIR325" s="162"/>
      <c r="FIS325" s="162"/>
      <c r="FIT325" s="162"/>
      <c r="FIU325" s="162"/>
      <c r="FIV325" s="162"/>
      <c r="FIW325" s="162"/>
      <c r="FIX325" s="162"/>
      <c r="FIY325" s="162"/>
      <c r="FIZ325" s="162"/>
      <c r="FJA325" s="162"/>
      <c r="FJB325" s="162"/>
      <c r="FJC325" s="162"/>
      <c r="FJD325" s="162"/>
      <c r="FJE325" s="162"/>
      <c r="FJF325" s="162"/>
      <c r="FJG325" s="162"/>
      <c r="FJH325" s="162"/>
      <c r="FJI325" s="162"/>
      <c r="FJJ325" s="162"/>
      <c r="FJK325" s="162"/>
      <c r="FJL325" s="162"/>
      <c r="FJM325" s="162"/>
      <c r="FJN325" s="162"/>
      <c r="FJO325" s="162"/>
      <c r="FJP325" s="162"/>
      <c r="FJQ325" s="162"/>
      <c r="FJR325" s="162"/>
      <c r="FJS325" s="162"/>
      <c r="FJT325" s="162"/>
      <c r="FJU325" s="162"/>
      <c r="FJV325" s="162"/>
      <c r="FJW325" s="162"/>
      <c r="FJX325" s="162"/>
      <c r="FJY325" s="162"/>
      <c r="FJZ325" s="162"/>
      <c r="FKA325" s="162"/>
      <c r="FKB325" s="162"/>
      <c r="FKC325" s="162"/>
      <c r="FKD325" s="162"/>
      <c r="FKE325" s="162"/>
      <c r="FKF325" s="162"/>
      <c r="FKG325" s="162"/>
      <c r="FKH325" s="162"/>
      <c r="FKI325" s="162"/>
      <c r="FKJ325" s="162"/>
      <c r="FKK325" s="162"/>
      <c r="FKL325" s="162"/>
      <c r="FKM325" s="162"/>
      <c r="FKN325" s="162"/>
      <c r="FKO325" s="162"/>
      <c r="FKP325" s="162"/>
      <c r="FKQ325" s="162"/>
      <c r="FKR325" s="162"/>
      <c r="FKS325" s="162"/>
      <c r="FKT325" s="162"/>
      <c r="FKU325" s="162"/>
      <c r="FKV325" s="162"/>
      <c r="FKW325" s="162"/>
      <c r="FKX325" s="162"/>
      <c r="FKY325" s="162"/>
      <c r="FKZ325" s="162"/>
      <c r="FLA325" s="162"/>
      <c r="FLB325" s="162"/>
      <c r="FLC325" s="162"/>
      <c r="FLD325" s="162"/>
      <c r="FLE325" s="162"/>
      <c r="FLF325" s="162"/>
      <c r="FLG325" s="162"/>
      <c r="FLH325" s="162"/>
      <c r="FLI325" s="162"/>
      <c r="FLJ325" s="162"/>
      <c r="FLK325" s="162"/>
      <c r="FLL325" s="162"/>
      <c r="FLM325" s="162"/>
      <c r="FLN325" s="162"/>
      <c r="FLO325" s="162"/>
      <c r="FLP325" s="162"/>
      <c r="FLQ325" s="162"/>
      <c r="FLR325" s="162"/>
      <c r="FLS325" s="162"/>
      <c r="FLT325" s="162"/>
      <c r="FLU325" s="162"/>
      <c r="FLV325" s="162"/>
      <c r="FLW325" s="162"/>
      <c r="FLX325" s="162"/>
      <c r="FLY325" s="162"/>
      <c r="FLZ325" s="162"/>
      <c r="FMA325" s="162"/>
      <c r="FMB325" s="162"/>
      <c r="FMC325" s="162"/>
      <c r="FMD325" s="162"/>
      <c r="FME325" s="162"/>
      <c r="FMF325" s="162"/>
      <c r="FMG325" s="162"/>
      <c r="FMH325" s="162"/>
      <c r="FMI325" s="162"/>
      <c r="FMJ325" s="162"/>
      <c r="FMK325" s="162"/>
      <c r="FML325" s="162"/>
      <c r="FMM325" s="162"/>
      <c r="FMN325" s="162"/>
      <c r="FMO325" s="162"/>
      <c r="FMP325" s="162"/>
      <c r="FMQ325" s="162"/>
      <c r="FMR325" s="162"/>
      <c r="FMS325" s="162"/>
      <c r="FMT325" s="162"/>
      <c r="FMU325" s="162"/>
      <c r="FMV325" s="162"/>
      <c r="FMW325" s="162"/>
      <c r="FMX325" s="162"/>
      <c r="FMY325" s="162"/>
      <c r="FMZ325" s="162"/>
      <c r="FNA325" s="162"/>
      <c r="FNB325" s="162"/>
      <c r="FNC325" s="162"/>
      <c r="FND325" s="162"/>
      <c r="FNE325" s="162"/>
      <c r="FNF325" s="162"/>
      <c r="FNG325" s="162"/>
      <c r="FNH325" s="162"/>
      <c r="FNI325" s="162"/>
      <c r="FNJ325" s="162"/>
      <c r="FNK325" s="162"/>
      <c r="FNL325" s="162"/>
      <c r="FNM325" s="162"/>
      <c r="FNN325" s="162"/>
      <c r="FNO325" s="162"/>
      <c r="FNP325" s="162"/>
      <c r="FNQ325" s="162"/>
      <c r="FNR325" s="162"/>
      <c r="FNS325" s="162"/>
      <c r="FNT325" s="162"/>
      <c r="FNU325" s="162"/>
      <c r="FNV325" s="162"/>
      <c r="FNW325" s="162"/>
      <c r="FNX325" s="162"/>
      <c r="FNY325" s="162"/>
      <c r="FNZ325" s="162"/>
      <c r="FOA325" s="162"/>
      <c r="FOB325" s="162"/>
      <c r="FOC325" s="162"/>
      <c r="FOD325" s="162"/>
      <c r="FOE325" s="162"/>
      <c r="FOF325" s="162"/>
      <c r="FOG325" s="162"/>
      <c r="FOH325" s="162"/>
      <c r="FOI325" s="162"/>
      <c r="FOJ325" s="162"/>
      <c r="FOK325" s="162"/>
      <c r="FOL325" s="162"/>
      <c r="FOM325" s="162"/>
      <c r="FON325" s="162"/>
      <c r="FOO325" s="162"/>
      <c r="FOP325" s="162"/>
      <c r="FOQ325" s="162"/>
      <c r="FOR325" s="162"/>
      <c r="FOS325" s="162"/>
      <c r="FOT325" s="162"/>
      <c r="FOU325" s="162"/>
      <c r="FOV325" s="162"/>
      <c r="FOW325" s="162"/>
      <c r="FOX325" s="162"/>
      <c r="FOY325" s="162"/>
      <c r="FOZ325" s="162"/>
      <c r="FPA325" s="162"/>
      <c r="FPB325" s="162"/>
      <c r="FPC325" s="162"/>
      <c r="FPD325" s="162"/>
      <c r="FPE325" s="162"/>
      <c r="FPF325" s="162"/>
      <c r="FPG325" s="162"/>
      <c r="FPH325" s="162"/>
      <c r="FPI325" s="162"/>
      <c r="FPJ325" s="162"/>
      <c r="FPK325" s="162"/>
      <c r="FPL325" s="162"/>
      <c r="FPM325" s="162"/>
      <c r="FPN325" s="162"/>
      <c r="FPO325" s="162"/>
      <c r="FPP325" s="162"/>
      <c r="FPQ325" s="162"/>
      <c r="FPR325" s="162"/>
      <c r="FPS325" s="162"/>
      <c r="FPT325" s="162"/>
      <c r="FPU325" s="162"/>
      <c r="FPV325" s="162"/>
      <c r="FPW325" s="162"/>
      <c r="FPX325" s="162"/>
      <c r="FPY325" s="162"/>
      <c r="FPZ325" s="162"/>
      <c r="FQA325" s="162"/>
      <c r="FQB325" s="162"/>
      <c r="FQC325" s="162"/>
      <c r="FQD325" s="162"/>
      <c r="FQE325" s="162"/>
      <c r="FQF325" s="162"/>
      <c r="FQG325" s="162"/>
      <c r="FQH325" s="162"/>
      <c r="FQI325" s="162"/>
      <c r="FQJ325" s="162"/>
      <c r="FQK325" s="162"/>
      <c r="FQL325" s="162"/>
      <c r="FQM325" s="162"/>
      <c r="FQN325" s="162"/>
      <c r="FQO325" s="162"/>
      <c r="FQP325" s="162"/>
      <c r="FQQ325" s="162"/>
      <c r="FQR325" s="162"/>
      <c r="FQS325" s="162"/>
      <c r="FQT325" s="162"/>
      <c r="FQU325" s="162"/>
      <c r="FQV325" s="162"/>
      <c r="FQW325" s="162"/>
      <c r="FQX325" s="162"/>
      <c r="FQY325" s="162"/>
      <c r="FQZ325" s="162"/>
      <c r="FRA325" s="162"/>
      <c r="FRB325" s="162"/>
      <c r="FRC325" s="162"/>
      <c r="FRD325" s="162"/>
      <c r="FRE325" s="162"/>
      <c r="FRF325" s="162"/>
      <c r="FRG325" s="162"/>
      <c r="FRH325" s="162"/>
      <c r="FRI325" s="162"/>
      <c r="FRJ325" s="162"/>
      <c r="FRK325" s="162"/>
      <c r="FRL325" s="162"/>
      <c r="FRM325" s="162"/>
      <c r="FRN325" s="162"/>
      <c r="FRO325" s="162"/>
      <c r="FRP325" s="162"/>
      <c r="FRQ325" s="162"/>
      <c r="FRR325" s="162"/>
      <c r="FRS325" s="162"/>
      <c r="FRT325" s="162"/>
      <c r="FRU325" s="162"/>
      <c r="FRV325" s="162"/>
      <c r="FRW325" s="162"/>
      <c r="FRX325" s="162"/>
      <c r="FRY325" s="162"/>
      <c r="FRZ325" s="162"/>
      <c r="FSA325" s="162"/>
      <c r="FSB325" s="162"/>
      <c r="FSC325" s="162"/>
      <c r="FSD325" s="162"/>
      <c r="FSE325" s="162"/>
      <c r="FSF325" s="162"/>
      <c r="FSG325" s="162"/>
      <c r="FSH325" s="162"/>
      <c r="FSI325" s="162"/>
      <c r="FSJ325" s="162"/>
      <c r="FSK325" s="162"/>
      <c r="FSL325" s="162"/>
      <c r="FSM325" s="162"/>
      <c r="FSN325" s="162"/>
      <c r="FSO325" s="162"/>
      <c r="FSP325" s="162"/>
      <c r="FSQ325" s="162"/>
      <c r="FSR325" s="162"/>
      <c r="FSS325" s="162"/>
      <c r="FST325" s="162"/>
      <c r="FSU325" s="162"/>
      <c r="FSV325" s="162"/>
      <c r="FSW325" s="162"/>
      <c r="FSX325" s="162"/>
      <c r="FSY325" s="162"/>
      <c r="FSZ325" s="162"/>
      <c r="FTA325" s="162"/>
      <c r="FTB325" s="162"/>
      <c r="FTC325" s="162"/>
      <c r="FTD325" s="162"/>
      <c r="FTE325" s="162"/>
      <c r="FTF325" s="162"/>
      <c r="FTG325" s="162"/>
      <c r="FTH325" s="162"/>
      <c r="FTI325" s="162"/>
      <c r="FTJ325" s="162"/>
      <c r="FTK325" s="162"/>
      <c r="FTL325" s="162"/>
      <c r="FTM325" s="162"/>
      <c r="FTN325" s="162"/>
      <c r="FTO325" s="162"/>
      <c r="FTP325" s="162"/>
      <c r="FTQ325" s="162"/>
      <c r="FTR325" s="162"/>
      <c r="FTS325" s="162"/>
      <c r="FTT325" s="162"/>
      <c r="FTU325" s="162"/>
      <c r="FTV325" s="162"/>
      <c r="FTW325" s="162"/>
      <c r="FTX325" s="162"/>
      <c r="FTY325" s="162"/>
      <c r="FTZ325" s="162"/>
      <c r="FUA325" s="162"/>
      <c r="FUB325" s="162"/>
      <c r="FUC325" s="162"/>
      <c r="FUD325" s="162"/>
      <c r="FUE325" s="162"/>
      <c r="FUF325" s="162"/>
      <c r="FUG325" s="162"/>
      <c r="FUH325" s="162"/>
      <c r="FUI325" s="162"/>
      <c r="FUJ325" s="162"/>
      <c r="FUK325" s="162"/>
      <c r="FUL325" s="162"/>
      <c r="FUM325" s="162"/>
      <c r="FUN325" s="162"/>
      <c r="FUO325" s="162"/>
      <c r="FUP325" s="162"/>
      <c r="FUQ325" s="162"/>
      <c r="FUR325" s="162"/>
      <c r="FUS325" s="162"/>
      <c r="FUT325" s="162"/>
      <c r="FUU325" s="162"/>
      <c r="FUV325" s="162"/>
      <c r="FUW325" s="162"/>
      <c r="FUX325" s="162"/>
      <c r="FUY325" s="162"/>
      <c r="FUZ325" s="162"/>
      <c r="FVA325" s="162"/>
      <c r="FVB325" s="162"/>
      <c r="FVC325" s="162"/>
      <c r="FVD325" s="162"/>
      <c r="FVE325" s="162"/>
      <c r="FVF325" s="162"/>
      <c r="FVG325" s="162"/>
      <c r="FVH325" s="162"/>
      <c r="FVI325" s="162"/>
      <c r="FVJ325" s="162"/>
      <c r="FVK325" s="162"/>
      <c r="FVL325" s="162"/>
      <c r="FVM325" s="162"/>
      <c r="FVN325" s="162"/>
      <c r="FVO325" s="162"/>
      <c r="FVP325" s="162"/>
      <c r="FVQ325" s="162"/>
      <c r="FVR325" s="162"/>
      <c r="FVS325" s="162"/>
      <c r="FVT325" s="162"/>
      <c r="FVU325" s="162"/>
      <c r="FVV325" s="162"/>
      <c r="FVW325" s="162"/>
      <c r="FVX325" s="162"/>
      <c r="FVY325" s="162"/>
      <c r="FVZ325" s="162"/>
      <c r="FWA325" s="162"/>
      <c r="FWB325" s="162"/>
      <c r="FWC325" s="162"/>
      <c r="FWD325" s="162"/>
      <c r="FWE325" s="162"/>
      <c r="FWF325" s="162"/>
      <c r="FWG325" s="162"/>
      <c r="FWH325" s="162"/>
      <c r="FWI325" s="162"/>
      <c r="FWJ325" s="162"/>
      <c r="FWK325" s="162"/>
      <c r="FWL325" s="162"/>
      <c r="FWM325" s="162"/>
      <c r="FWN325" s="162"/>
      <c r="FWO325" s="162"/>
      <c r="FWP325" s="162"/>
      <c r="FWQ325" s="162"/>
      <c r="FWR325" s="162"/>
      <c r="FWS325" s="162"/>
      <c r="FWT325" s="162"/>
      <c r="FWU325" s="162"/>
      <c r="FWV325" s="162"/>
      <c r="FWW325" s="162"/>
      <c r="FWX325" s="162"/>
      <c r="FWY325" s="162"/>
      <c r="FWZ325" s="162"/>
      <c r="FXA325" s="162"/>
      <c r="FXB325" s="162"/>
      <c r="FXC325" s="162"/>
      <c r="FXD325" s="162"/>
      <c r="FXE325" s="162"/>
      <c r="FXF325" s="162"/>
      <c r="FXG325" s="162"/>
      <c r="FXH325" s="162"/>
      <c r="FXI325" s="162"/>
      <c r="FXJ325" s="162"/>
      <c r="FXK325" s="162"/>
      <c r="FXL325" s="162"/>
      <c r="FXM325" s="162"/>
      <c r="FXN325" s="162"/>
      <c r="FXO325" s="162"/>
      <c r="FXP325" s="162"/>
      <c r="FXQ325" s="162"/>
      <c r="FXR325" s="162"/>
      <c r="FXS325" s="162"/>
      <c r="FXT325" s="162"/>
      <c r="FXU325" s="162"/>
      <c r="FXV325" s="162"/>
      <c r="FXW325" s="162"/>
      <c r="FXX325" s="162"/>
      <c r="FXY325" s="162"/>
      <c r="FXZ325" s="162"/>
      <c r="FYA325" s="162"/>
      <c r="FYB325" s="162"/>
      <c r="FYC325" s="162"/>
      <c r="FYD325" s="162"/>
      <c r="FYE325" s="162"/>
      <c r="FYF325" s="162"/>
      <c r="FYG325" s="162"/>
      <c r="FYH325" s="162"/>
      <c r="FYI325" s="162"/>
      <c r="FYJ325" s="162"/>
      <c r="FYK325" s="162"/>
      <c r="FYL325" s="162"/>
      <c r="FYM325" s="162"/>
      <c r="FYN325" s="162"/>
      <c r="FYO325" s="162"/>
      <c r="FYP325" s="162"/>
      <c r="FYQ325" s="162"/>
      <c r="FYR325" s="162"/>
      <c r="FYS325" s="162"/>
      <c r="FYT325" s="162"/>
      <c r="FYU325" s="162"/>
      <c r="FYV325" s="162"/>
      <c r="FYW325" s="162"/>
      <c r="FYX325" s="162"/>
      <c r="FYY325" s="162"/>
      <c r="FYZ325" s="162"/>
      <c r="FZA325" s="162"/>
      <c r="FZB325" s="162"/>
      <c r="FZC325" s="162"/>
      <c r="FZD325" s="162"/>
      <c r="FZE325" s="162"/>
      <c r="FZF325" s="162"/>
      <c r="FZG325" s="162"/>
      <c r="FZH325" s="162"/>
      <c r="FZI325" s="162"/>
      <c r="FZJ325" s="162"/>
      <c r="FZK325" s="162"/>
      <c r="FZL325" s="162"/>
      <c r="FZM325" s="162"/>
      <c r="FZN325" s="162"/>
      <c r="FZO325" s="162"/>
      <c r="FZP325" s="162"/>
      <c r="FZQ325" s="162"/>
      <c r="FZR325" s="162"/>
      <c r="FZS325" s="162"/>
      <c r="FZT325" s="162"/>
      <c r="FZU325" s="162"/>
      <c r="FZV325" s="162"/>
      <c r="FZW325" s="162"/>
      <c r="FZX325" s="162"/>
      <c r="FZY325" s="162"/>
      <c r="FZZ325" s="162"/>
      <c r="GAA325" s="162"/>
      <c r="GAB325" s="162"/>
      <c r="GAC325" s="162"/>
      <c r="GAD325" s="162"/>
      <c r="GAE325" s="162"/>
      <c r="GAF325" s="162"/>
      <c r="GAG325" s="162"/>
      <c r="GAH325" s="162"/>
      <c r="GAI325" s="162"/>
      <c r="GAJ325" s="162"/>
      <c r="GAK325" s="162"/>
      <c r="GAL325" s="162"/>
      <c r="GAM325" s="162"/>
      <c r="GAN325" s="162"/>
      <c r="GAO325" s="162"/>
      <c r="GAP325" s="162"/>
      <c r="GAQ325" s="162"/>
      <c r="GAR325" s="162"/>
      <c r="GAS325" s="162"/>
      <c r="GAT325" s="162"/>
      <c r="GAU325" s="162"/>
      <c r="GAV325" s="162"/>
      <c r="GAW325" s="162"/>
      <c r="GAX325" s="162"/>
      <c r="GAY325" s="162"/>
      <c r="GAZ325" s="162"/>
      <c r="GBA325" s="162"/>
      <c r="GBB325" s="162"/>
      <c r="GBC325" s="162"/>
      <c r="GBD325" s="162"/>
      <c r="GBE325" s="162"/>
      <c r="GBF325" s="162"/>
      <c r="GBG325" s="162"/>
      <c r="GBH325" s="162"/>
      <c r="GBI325" s="162"/>
      <c r="GBJ325" s="162"/>
      <c r="GBK325" s="162"/>
      <c r="GBL325" s="162"/>
      <c r="GBM325" s="162"/>
      <c r="GBN325" s="162"/>
      <c r="GBO325" s="162"/>
      <c r="GBP325" s="162"/>
      <c r="GBQ325" s="162"/>
      <c r="GBR325" s="162"/>
      <c r="GBS325" s="162"/>
      <c r="GBT325" s="162"/>
      <c r="GBU325" s="162"/>
      <c r="GBV325" s="162"/>
      <c r="GBW325" s="162"/>
      <c r="GBX325" s="162"/>
      <c r="GBY325" s="162"/>
      <c r="GBZ325" s="162"/>
      <c r="GCA325" s="162"/>
      <c r="GCB325" s="162"/>
      <c r="GCC325" s="162"/>
      <c r="GCD325" s="162"/>
      <c r="GCE325" s="162"/>
      <c r="GCF325" s="162"/>
      <c r="GCG325" s="162"/>
      <c r="GCH325" s="162"/>
      <c r="GCI325" s="162"/>
      <c r="GCJ325" s="162"/>
      <c r="GCK325" s="162"/>
      <c r="GCL325" s="162"/>
      <c r="GCM325" s="162"/>
      <c r="GCN325" s="162"/>
      <c r="GCO325" s="162"/>
      <c r="GCP325" s="162"/>
      <c r="GCQ325" s="162"/>
      <c r="GCR325" s="162"/>
      <c r="GCS325" s="162"/>
      <c r="GCT325" s="162"/>
      <c r="GCU325" s="162"/>
      <c r="GCV325" s="162"/>
      <c r="GCW325" s="162"/>
      <c r="GCX325" s="162"/>
      <c r="GCY325" s="162"/>
      <c r="GCZ325" s="162"/>
      <c r="GDA325" s="162"/>
      <c r="GDB325" s="162"/>
      <c r="GDC325" s="162"/>
      <c r="GDD325" s="162"/>
      <c r="GDE325" s="162"/>
      <c r="GDF325" s="162"/>
      <c r="GDG325" s="162"/>
      <c r="GDH325" s="162"/>
      <c r="GDI325" s="162"/>
      <c r="GDJ325" s="162"/>
      <c r="GDK325" s="162"/>
      <c r="GDL325" s="162"/>
      <c r="GDM325" s="162"/>
      <c r="GDN325" s="162"/>
      <c r="GDO325" s="162"/>
      <c r="GDP325" s="162"/>
      <c r="GDQ325" s="162"/>
      <c r="GDR325" s="162"/>
      <c r="GDS325" s="162"/>
      <c r="GDT325" s="162"/>
      <c r="GDU325" s="162"/>
      <c r="GDV325" s="162"/>
      <c r="GDW325" s="162"/>
      <c r="GDX325" s="162"/>
      <c r="GDY325" s="162"/>
      <c r="GDZ325" s="162"/>
      <c r="GEA325" s="162"/>
      <c r="GEB325" s="162"/>
      <c r="GEC325" s="162"/>
      <c r="GED325" s="162"/>
      <c r="GEE325" s="162"/>
      <c r="GEF325" s="162"/>
      <c r="GEG325" s="162"/>
      <c r="GEH325" s="162"/>
      <c r="GEI325" s="162"/>
      <c r="GEJ325" s="162"/>
      <c r="GEK325" s="162"/>
      <c r="GEL325" s="162"/>
      <c r="GEM325" s="162"/>
      <c r="GEN325" s="162"/>
      <c r="GEO325" s="162"/>
      <c r="GEP325" s="162"/>
      <c r="GEQ325" s="162"/>
      <c r="GER325" s="162"/>
      <c r="GES325" s="162"/>
      <c r="GET325" s="162"/>
      <c r="GEU325" s="162"/>
      <c r="GEV325" s="162"/>
      <c r="GEW325" s="162"/>
      <c r="GEX325" s="162"/>
      <c r="GEY325" s="162"/>
      <c r="GEZ325" s="162"/>
      <c r="GFA325" s="162"/>
      <c r="GFB325" s="162"/>
      <c r="GFC325" s="162"/>
      <c r="GFD325" s="162"/>
      <c r="GFE325" s="162"/>
      <c r="GFF325" s="162"/>
      <c r="GFG325" s="162"/>
      <c r="GFH325" s="162"/>
      <c r="GFI325" s="162"/>
      <c r="GFJ325" s="162"/>
      <c r="GFK325" s="162"/>
      <c r="GFL325" s="162"/>
      <c r="GFM325" s="162"/>
      <c r="GFN325" s="162"/>
      <c r="GFO325" s="162"/>
      <c r="GFP325" s="162"/>
      <c r="GFQ325" s="162"/>
      <c r="GFR325" s="162"/>
      <c r="GFS325" s="162"/>
      <c r="GFT325" s="162"/>
      <c r="GFU325" s="162"/>
      <c r="GFV325" s="162"/>
      <c r="GFW325" s="162"/>
      <c r="GFX325" s="162"/>
      <c r="GFY325" s="162"/>
      <c r="GFZ325" s="162"/>
      <c r="GGA325" s="162"/>
      <c r="GGB325" s="162"/>
      <c r="GGC325" s="162"/>
      <c r="GGD325" s="162"/>
      <c r="GGE325" s="162"/>
      <c r="GGF325" s="162"/>
      <c r="GGG325" s="162"/>
      <c r="GGH325" s="162"/>
      <c r="GGI325" s="162"/>
      <c r="GGJ325" s="162"/>
      <c r="GGK325" s="162"/>
      <c r="GGL325" s="162"/>
      <c r="GGM325" s="162"/>
      <c r="GGN325" s="162"/>
      <c r="GGO325" s="162"/>
      <c r="GGP325" s="162"/>
      <c r="GGQ325" s="162"/>
      <c r="GGR325" s="162"/>
      <c r="GGS325" s="162"/>
      <c r="GGT325" s="162"/>
      <c r="GGU325" s="162"/>
      <c r="GGV325" s="162"/>
      <c r="GGW325" s="162"/>
      <c r="GGX325" s="162"/>
      <c r="GGY325" s="162"/>
      <c r="GGZ325" s="162"/>
      <c r="GHA325" s="162"/>
      <c r="GHB325" s="162"/>
      <c r="GHC325" s="162"/>
      <c r="GHD325" s="162"/>
      <c r="GHE325" s="162"/>
      <c r="GHF325" s="162"/>
      <c r="GHG325" s="162"/>
      <c r="GHH325" s="162"/>
      <c r="GHI325" s="162"/>
      <c r="GHJ325" s="162"/>
      <c r="GHK325" s="162"/>
      <c r="GHL325" s="162"/>
      <c r="GHM325" s="162"/>
      <c r="GHN325" s="162"/>
      <c r="GHO325" s="162"/>
      <c r="GHP325" s="162"/>
      <c r="GHQ325" s="162"/>
      <c r="GHR325" s="162"/>
      <c r="GHS325" s="162"/>
      <c r="GHT325" s="162"/>
      <c r="GHU325" s="162"/>
      <c r="GHV325" s="162"/>
      <c r="GHW325" s="162"/>
      <c r="GHX325" s="162"/>
      <c r="GHY325" s="162"/>
      <c r="GHZ325" s="162"/>
      <c r="GIA325" s="162"/>
      <c r="GIB325" s="162"/>
      <c r="GIC325" s="162"/>
      <c r="GID325" s="162"/>
      <c r="GIE325" s="162"/>
      <c r="GIF325" s="162"/>
      <c r="GIG325" s="162"/>
      <c r="GIH325" s="162"/>
      <c r="GII325" s="162"/>
      <c r="GIJ325" s="162"/>
      <c r="GIK325" s="162"/>
      <c r="GIL325" s="162"/>
      <c r="GIM325" s="162"/>
      <c r="GIN325" s="162"/>
      <c r="GIO325" s="162"/>
      <c r="GIP325" s="162"/>
      <c r="GIQ325" s="162"/>
      <c r="GIR325" s="162"/>
      <c r="GIS325" s="162"/>
      <c r="GIT325" s="162"/>
      <c r="GIU325" s="162"/>
      <c r="GIV325" s="162"/>
      <c r="GIW325" s="162"/>
      <c r="GIX325" s="162"/>
      <c r="GIY325" s="162"/>
      <c r="GIZ325" s="162"/>
      <c r="GJA325" s="162"/>
      <c r="GJB325" s="162"/>
      <c r="GJC325" s="162"/>
      <c r="GJD325" s="162"/>
      <c r="GJE325" s="162"/>
      <c r="GJF325" s="162"/>
      <c r="GJG325" s="162"/>
      <c r="GJH325" s="162"/>
      <c r="GJI325" s="162"/>
      <c r="GJJ325" s="162"/>
      <c r="GJK325" s="162"/>
      <c r="GJL325" s="162"/>
      <c r="GJM325" s="162"/>
      <c r="GJN325" s="162"/>
      <c r="GJO325" s="162"/>
      <c r="GJP325" s="162"/>
      <c r="GJQ325" s="162"/>
      <c r="GJR325" s="162"/>
      <c r="GJS325" s="162"/>
      <c r="GJT325" s="162"/>
      <c r="GJU325" s="162"/>
      <c r="GJV325" s="162"/>
      <c r="GJW325" s="162"/>
      <c r="GJX325" s="162"/>
      <c r="GJY325" s="162"/>
      <c r="GJZ325" s="162"/>
      <c r="GKA325" s="162"/>
      <c r="GKB325" s="162"/>
      <c r="GKC325" s="162"/>
      <c r="GKD325" s="162"/>
      <c r="GKE325" s="162"/>
      <c r="GKF325" s="162"/>
      <c r="GKG325" s="162"/>
      <c r="GKH325" s="162"/>
      <c r="GKI325" s="162"/>
      <c r="GKJ325" s="162"/>
      <c r="GKK325" s="162"/>
      <c r="GKL325" s="162"/>
      <c r="GKM325" s="162"/>
      <c r="GKN325" s="162"/>
      <c r="GKO325" s="162"/>
      <c r="GKP325" s="162"/>
      <c r="GKQ325" s="162"/>
      <c r="GKR325" s="162"/>
      <c r="GKS325" s="162"/>
      <c r="GKT325" s="162"/>
      <c r="GKU325" s="162"/>
      <c r="GKV325" s="162"/>
      <c r="GKW325" s="162"/>
      <c r="GKX325" s="162"/>
      <c r="GKY325" s="162"/>
      <c r="GKZ325" s="162"/>
      <c r="GLA325" s="162"/>
      <c r="GLB325" s="162"/>
      <c r="GLC325" s="162"/>
      <c r="GLD325" s="162"/>
      <c r="GLE325" s="162"/>
      <c r="GLF325" s="162"/>
      <c r="GLG325" s="162"/>
      <c r="GLH325" s="162"/>
      <c r="GLI325" s="162"/>
      <c r="GLJ325" s="162"/>
      <c r="GLK325" s="162"/>
      <c r="GLL325" s="162"/>
      <c r="GLM325" s="162"/>
      <c r="GLN325" s="162"/>
      <c r="GLO325" s="162"/>
      <c r="GLP325" s="162"/>
      <c r="GLQ325" s="162"/>
      <c r="GLR325" s="162"/>
      <c r="GLS325" s="162"/>
      <c r="GLT325" s="162"/>
      <c r="GLU325" s="162"/>
      <c r="GLV325" s="162"/>
      <c r="GLW325" s="162"/>
      <c r="GLX325" s="162"/>
      <c r="GLY325" s="162"/>
      <c r="GLZ325" s="162"/>
      <c r="GMA325" s="162"/>
      <c r="GMB325" s="162"/>
      <c r="GMC325" s="162"/>
      <c r="GMD325" s="162"/>
      <c r="GME325" s="162"/>
      <c r="GMF325" s="162"/>
      <c r="GMG325" s="162"/>
      <c r="GMH325" s="162"/>
      <c r="GMI325" s="162"/>
      <c r="GMJ325" s="162"/>
      <c r="GMK325" s="162"/>
      <c r="GML325" s="162"/>
      <c r="GMM325" s="162"/>
      <c r="GMN325" s="162"/>
      <c r="GMO325" s="162"/>
      <c r="GMP325" s="162"/>
      <c r="GMQ325" s="162"/>
      <c r="GMR325" s="162"/>
      <c r="GMS325" s="162"/>
      <c r="GMT325" s="162"/>
      <c r="GMU325" s="162"/>
      <c r="GMV325" s="162"/>
      <c r="GMW325" s="162"/>
      <c r="GMX325" s="162"/>
      <c r="GMY325" s="162"/>
      <c r="GMZ325" s="162"/>
      <c r="GNA325" s="162"/>
      <c r="GNB325" s="162"/>
      <c r="GNC325" s="162"/>
      <c r="GND325" s="162"/>
      <c r="GNE325" s="162"/>
      <c r="GNF325" s="162"/>
      <c r="GNG325" s="162"/>
      <c r="GNH325" s="162"/>
      <c r="GNI325" s="162"/>
      <c r="GNJ325" s="162"/>
      <c r="GNK325" s="162"/>
      <c r="GNL325" s="162"/>
      <c r="GNM325" s="162"/>
      <c r="GNN325" s="162"/>
      <c r="GNO325" s="162"/>
      <c r="GNP325" s="162"/>
      <c r="GNQ325" s="162"/>
      <c r="GNR325" s="162"/>
      <c r="GNS325" s="162"/>
      <c r="GNT325" s="162"/>
      <c r="GNU325" s="162"/>
      <c r="GNV325" s="162"/>
      <c r="GNW325" s="162"/>
      <c r="GNX325" s="162"/>
      <c r="GNY325" s="162"/>
      <c r="GNZ325" s="162"/>
      <c r="GOA325" s="162"/>
      <c r="GOB325" s="162"/>
      <c r="GOC325" s="162"/>
      <c r="GOD325" s="162"/>
      <c r="GOE325" s="162"/>
      <c r="GOF325" s="162"/>
      <c r="GOG325" s="162"/>
      <c r="GOH325" s="162"/>
      <c r="GOI325" s="162"/>
      <c r="GOJ325" s="162"/>
      <c r="GOK325" s="162"/>
      <c r="GOL325" s="162"/>
      <c r="GOM325" s="162"/>
      <c r="GON325" s="162"/>
      <c r="GOO325" s="162"/>
      <c r="GOP325" s="162"/>
      <c r="GOQ325" s="162"/>
      <c r="GOR325" s="162"/>
      <c r="GOS325" s="162"/>
      <c r="GOT325" s="162"/>
      <c r="GOU325" s="162"/>
      <c r="GOV325" s="162"/>
      <c r="GOW325" s="162"/>
      <c r="GOX325" s="162"/>
      <c r="GOY325" s="162"/>
      <c r="GOZ325" s="162"/>
      <c r="GPA325" s="162"/>
      <c r="GPB325" s="162"/>
      <c r="GPC325" s="162"/>
      <c r="GPD325" s="162"/>
      <c r="GPE325" s="162"/>
      <c r="GPF325" s="162"/>
      <c r="GPG325" s="162"/>
      <c r="GPH325" s="162"/>
      <c r="GPI325" s="162"/>
      <c r="GPJ325" s="162"/>
      <c r="GPK325" s="162"/>
      <c r="GPL325" s="162"/>
      <c r="GPM325" s="162"/>
      <c r="GPN325" s="162"/>
      <c r="GPO325" s="162"/>
      <c r="GPP325" s="162"/>
      <c r="GPQ325" s="162"/>
      <c r="GPR325" s="162"/>
      <c r="GPS325" s="162"/>
      <c r="GPT325" s="162"/>
      <c r="GPU325" s="162"/>
      <c r="GPV325" s="162"/>
      <c r="GPW325" s="162"/>
      <c r="GPX325" s="162"/>
      <c r="GPY325" s="162"/>
      <c r="GPZ325" s="162"/>
      <c r="GQA325" s="162"/>
      <c r="GQB325" s="162"/>
      <c r="GQC325" s="162"/>
      <c r="GQD325" s="162"/>
      <c r="GQE325" s="162"/>
      <c r="GQF325" s="162"/>
      <c r="GQG325" s="162"/>
      <c r="GQH325" s="162"/>
      <c r="GQI325" s="162"/>
      <c r="GQJ325" s="162"/>
      <c r="GQK325" s="162"/>
      <c r="GQL325" s="162"/>
      <c r="GQM325" s="162"/>
      <c r="GQN325" s="162"/>
      <c r="GQO325" s="162"/>
      <c r="GQP325" s="162"/>
      <c r="GQQ325" s="162"/>
      <c r="GQR325" s="162"/>
      <c r="GQS325" s="162"/>
      <c r="GQT325" s="162"/>
      <c r="GQU325" s="162"/>
      <c r="GQV325" s="162"/>
      <c r="GQW325" s="162"/>
      <c r="GQX325" s="162"/>
      <c r="GQY325" s="162"/>
      <c r="GQZ325" s="162"/>
      <c r="GRA325" s="162"/>
      <c r="GRB325" s="162"/>
      <c r="GRC325" s="162"/>
      <c r="GRD325" s="162"/>
      <c r="GRE325" s="162"/>
      <c r="GRF325" s="162"/>
      <c r="GRG325" s="162"/>
      <c r="GRH325" s="162"/>
      <c r="GRI325" s="162"/>
      <c r="GRJ325" s="162"/>
      <c r="GRK325" s="162"/>
      <c r="GRL325" s="162"/>
      <c r="GRM325" s="162"/>
      <c r="GRN325" s="162"/>
      <c r="GRO325" s="162"/>
      <c r="GRP325" s="162"/>
      <c r="GRQ325" s="162"/>
      <c r="GRR325" s="162"/>
      <c r="GRS325" s="162"/>
      <c r="GRT325" s="162"/>
      <c r="GRU325" s="162"/>
      <c r="GRV325" s="162"/>
      <c r="GRW325" s="162"/>
      <c r="GRX325" s="162"/>
      <c r="GRY325" s="162"/>
      <c r="GRZ325" s="162"/>
      <c r="GSA325" s="162"/>
      <c r="GSB325" s="162"/>
      <c r="GSC325" s="162"/>
      <c r="GSD325" s="162"/>
      <c r="GSE325" s="162"/>
      <c r="GSF325" s="162"/>
      <c r="GSG325" s="162"/>
      <c r="GSH325" s="162"/>
      <c r="GSI325" s="162"/>
      <c r="GSJ325" s="162"/>
      <c r="GSK325" s="162"/>
      <c r="GSL325" s="162"/>
      <c r="GSM325" s="162"/>
      <c r="GSN325" s="162"/>
      <c r="GSO325" s="162"/>
      <c r="GSP325" s="162"/>
      <c r="GSQ325" s="162"/>
      <c r="GSR325" s="162"/>
      <c r="GSS325" s="162"/>
      <c r="GST325" s="162"/>
      <c r="GSU325" s="162"/>
      <c r="GSV325" s="162"/>
      <c r="GSW325" s="162"/>
      <c r="GSX325" s="162"/>
      <c r="GSY325" s="162"/>
      <c r="GSZ325" s="162"/>
      <c r="GTA325" s="162"/>
      <c r="GTB325" s="162"/>
      <c r="GTC325" s="162"/>
      <c r="GTD325" s="162"/>
      <c r="GTE325" s="162"/>
      <c r="GTF325" s="162"/>
      <c r="GTG325" s="162"/>
      <c r="GTH325" s="162"/>
      <c r="GTI325" s="162"/>
      <c r="GTJ325" s="162"/>
      <c r="GTK325" s="162"/>
      <c r="GTL325" s="162"/>
      <c r="GTM325" s="162"/>
      <c r="GTN325" s="162"/>
      <c r="GTO325" s="162"/>
      <c r="GTP325" s="162"/>
      <c r="GTQ325" s="162"/>
      <c r="GTR325" s="162"/>
      <c r="GTS325" s="162"/>
      <c r="GTT325" s="162"/>
      <c r="GTU325" s="162"/>
      <c r="GTV325" s="162"/>
      <c r="GTW325" s="162"/>
      <c r="GTX325" s="162"/>
      <c r="GTY325" s="162"/>
      <c r="GTZ325" s="162"/>
      <c r="GUA325" s="162"/>
      <c r="GUB325" s="162"/>
      <c r="GUC325" s="162"/>
      <c r="GUD325" s="162"/>
      <c r="GUE325" s="162"/>
      <c r="GUF325" s="162"/>
      <c r="GUG325" s="162"/>
      <c r="GUH325" s="162"/>
      <c r="GUI325" s="162"/>
      <c r="GUJ325" s="162"/>
      <c r="GUK325" s="162"/>
      <c r="GUL325" s="162"/>
      <c r="GUM325" s="162"/>
      <c r="GUN325" s="162"/>
      <c r="GUO325" s="162"/>
      <c r="GUP325" s="162"/>
      <c r="GUQ325" s="162"/>
      <c r="GUR325" s="162"/>
      <c r="GUS325" s="162"/>
      <c r="GUT325" s="162"/>
      <c r="GUU325" s="162"/>
      <c r="GUV325" s="162"/>
      <c r="GUW325" s="162"/>
      <c r="GUX325" s="162"/>
      <c r="GUY325" s="162"/>
      <c r="GUZ325" s="162"/>
      <c r="GVA325" s="162"/>
      <c r="GVB325" s="162"/>
      <c r="GVC325" s="162"/>
      <c r="GVD325" s="162"/>
      <c r="GVE325" s="162"/>
      <c r="GVF325" s="162"/>
      <c r="GVG325" s="162"/>
      <c r="GVH325" s="162"/>
      <c r="GVI325" s="162"/>
      <c r="GVJ325" s="162"/>
      <c r="GVK325" s="162"/>
      <c r="GVL325" s="162"/>
      <c r="GVM325" s="162"/>
      <c r="GVN325" s="162"/>
      <c r="GVO325" s="162"/>
      <c r="GVP325" s="162"/>
      <c r="GVQ325" s="162"/>
      <c r="GVR325" s="162"/>
      <c r="GVS325" s="162"/>
      <c r="GVT325" s="162"/>
      <c r="GVU325" s="162"/>
      <c r="GVV325" s="162"/>
      <c r="GVW325" s="162"/>
      <c r="GVX325" s="162"/>
      <c r="GVY325" s="162"/>
      <c r="GVZ325" s="162"/>
      <c r="GWA325" s="162"/>
      <c r="GWB325" s="162"/>
      <c r="GWC325" s="162"/>
      <c r="GWD325" s="162"/>
      <c r="GWE325" s="162"/>
      <c r="GWF325" s="162"/>
      <c r="GWG325" s="162"/>
      <c r="GWH325" s="162"/>
      <c r="GWI325" s="162"/>
      <c r="GWJ325" s="162"/>
      <c r="GWK325" s="162"/>
      <c r="GWL325" s="162"/>
      <c r="GWM325" s="162"/>
      <c r="GWN325" s="162"/>
      <c r="GWO325" s="162"/>
      <c r="GWP325" s="162"/>
      <c r="GWQ325" s="162"/>
      <c r="GWR325" s="162"/>
      <c r="GWS325" s="162"/>
      <c r="GWT325" s="162"/>
      <c r="GWU325" s="162"/>
      <c r="GWV325" s="162"/>
      <c r="GWW325" s="162"/>
      <c r="GWX325" s="162"/>
      <c r="GWY325" s="162"/>
      <c r="GWZ325" s="162"/>
      <c r="GXA325" s="162"/>
      <c r="GXB325" s="162"/>
      <c r="GXC325" s="162"/>
      <c r="GXD325" s="162"/>
      <c r="GXE325" s="162"/>
      <c r="GXF325" s="162"/>
      <c r="GXG325" s="162"/>
      <c r="GXH325" s="162"/>
      <c r="GXI325" s="162"/>
      <c r="GXJ325" s="162"/>
      <c r="GXK325" s="162"/>
      <c r="GXL325" s="162"/>
      <c r="GXM325" s="162"/>
      <c r="GXN325" s="162"/>
      <c r="GXO325" s="162"/>
      <c r="GXP325" s="162"/>
      <c r="GXQ325" s="162"/>
      <c r="GXR325" s="162"/>
      <c r="GXS325" s="162"/>
      <c r="GXT325" s="162"/>
      <c r="GXU325" s="162"/>
      <c r="GXV325" s="162"/>
      <c r="GXW325" s="162"/>
      <c r="GXX325" s="162"/>
      <c r="GXY325" s="162"/>
      <c r="GXZ325" s="162"/>
      <c r="GYA325" s="162"/>
      <c r="GYB325" s="162"/>
      <c r="GYC325" s="162"/>
      <c r="GYD325" s="162"/>
      <c r="GYE325" s="162"/>
      <c r="GYF325" s="162"/>
      <c r="GYG325" s="162"/>
      <c r="GYH325" s="162"/>
      <c r="GYI325" s="162"/>
      <c r="GYJ325" s="162"/>
      <c r="GYK325" s="162"/>
      <c r="GYL325" s="162"/>
      <c r="GYM325" s="162"/>
      <c r="GYN325" s="162"/>
      <c r="GYO325" s="162"/>
      <c r="GYP325" s="162"/>
      <c r="GYQ325" s="162"/>
      <c r="GYR325" s="162"/>
      <c r="GYS325" s="162"/>
      <c r="GYT325" s="162"/>
      <c r="GYU325" s="162"/>
      <c r="GYV325" s="162"/>
      <c r="GYW325" s="162"/>
      <c r="GYX325" s="162"/>
      <c r="GYY325" s="162"/>
      <c r="GYZ325" s="162"/>
      <c r="GZA325" s="162"/>
      <c r="GZB325" s="162"/>
      <c r="GZC325" s="162"/>
      <c r="GZD325" s="162"/>
      <c r="GZE325" s="162"/>
      <c r="GZF325" s="162"/>
      <c r="GZG325" s="162"/>
      <c r="GZH325" s="162"/>
      <c r="GZI325" s="162"/>
      <c r="GZJ325" s="162"/>
      <c r="GZK325" s="162"/>
      <c r="GZL325" s="162"/>
      <c r="GZM325" s="162"/>
      <c r="GZN325" s="162"/>
      <c r="GZO325" s="162"/>
      <c r="GZP325" s="162"/>
      <c r="GZQ325" s="162"/>
      <c r="GZR325" s="162"/>
      <c r="GZS325" s="162"/>
      <c r="GZT325" s="162"/>
      <c r="GZU325" s="162"/>
      <c r="GZV325" s="162"/>
      <c r="GZW325" s="162"/>
      <c r="GZX325" s="162"/>
      <c r="GZY325" s="162"/>
      <c r="GZZ325" s="162"/>
      <c r="HAA325" s="162"/>
      <c r="HAB325" s="162"/>
      <c r="HAC325" s="162"/>
      <c r="HAD325" s="162"/>
      <c r="HAE325" s="162"/>
      <c r="HAF325" s="162"/>
      <c r="HAG325" s="162"/>
      <c r="HAH325" s="162"/>
      <c r="HAI325" s="162"/>
      <c r="HAJ325" s="162"/>
      <c r="HAK325" s="162"/>
      <c r="HAL325" s="162"/>
      <c r="HAM325" s="162"/>
      <c r="HAN325" s="162"/>
      <c r="HAO325" s="162"/>
      <c r="HAP325" s="162"/>
      <c r="HAQ325" s="162"/>
      <c r="HAR325" s="162"/>
      <c r="HAS325" s="162"/>
      <c r="HAT325" s="162"/>
      <c r="HAU325" s="162"/>
      <c r="HAV325" s="162"/>
      <c r="HAW325" s="162"/>
      <c r="HAX325" s="162"/>
      <c r="HAY325" s="162"/>
      <c r="HAZ325" s="162"/>
      <c r="HBA325" s="162"/>
      <c r="HBB325" s="162"/>
      <c r="HBC325" s="162"/>
      <c r="HBD325" s="162"/>
      <c r="HBE325" s="162"/>
      <c r="HBF325" s="162"/>
      <c r="HBG325" s="162"/>
      <c r="HBH325" s="162"/>
      <c r="HBI325" s="162"/>
      <c r="HBJ325" s="162"/>
      <c r="HBK325" s="162"/>
      <c r="HBL325" s="162"/>
      <c r="HBM325" s="162"/>
      <c r="HBN325" s="162"/>
      <c r="HBO325" s="162"/>
      <c r="HBP325" s="162"/>
      <c r="HBQ325" s="162"/>
      <c r="HBR325" s="162"/>
      <c r="HBS325" s="162"/>
      <c r="HBT325" s="162"/>
      <c r="HBU325" s="162"/>
      <c r="HBV325" s="162"/>
      <c r="HBW325" s="162"/>
      <c r="HBX325" s="162"/>
      <c r="HBY325" s="162"/>
      <c r="HBZ325" s="162"/>
      <c r="HCA325" s="162"/>
      <c r="HCB325" s="162"/>
      <c r="HCC325" s="162"/>
      <c r="HCD325" s="162"/>
      <c r="HCE325" s="162"/>
      <c r="HCF325" s="162"/>
      <c r="HCG325" s="162"/>
      <c r="HCH325" s="162"/>
      <c r="HCI325" s="162"/>
      <c r="HCJ325" s="162"/>
      <c r="HCK325" s="162"/>
      <c r="HCL325" s="162"/>
      <c r="HCM325" s="162"/>
      <c r="HCN325" s="162"/>
      <c r="HCO325" s="162"/>
      <c r="HCP325" s="162"/>
      <c r="HCQ325" s="162"/>
      <c r="HCR325" s="162"/>
      <c r="HCS325" s="162"/>
      <c r="HCT325" s="162"/>
      <c r="HCU325" s="162"/>
      <c r="HCV325" s="162"/>
      <c r="HCW325" s="162"/>
      <c r="HCX325" s="162"/>
      <c r="HCY325" s="162"/>
      <c r="HCZ325" s="162"/>
      <c r="HDA325" s="162"/>
      <c r="HDB325" s="162"/>
      <c r="HDC325" s="162"/>
      <c r="HDD325" s="162"/>
      <c r="HDE325" s="162"/>
      <c r="HDF325" s="162"/>
      <c r="HDG325" s="162"/>
      <c r="HDH325" s="162"/>
      <c r="HDI325" s="162"/>
      <c r="HDJ325" s="162"/>
      <c r="HDK325" s="162"/>
      <c r="HDL325" s="162"/>
      <c r="HDM325" s="162"/>
      <c r="HDN325" s="162"/>
      <c r="HDO325" s="162"/>
      <c r="HDP325" s="162"/>
      <c r="HDQ325" s="162"/>
      <c r="HDR325" s="162"/>
      <c r="HDS325" s="162"/>
      <c r="HDT325" s="162"/>
      <c r="HDU325" s="162"/>
      <c r="HDV325" s="162"/>
      <c r="HDW325" s="162"/>
      <c r="HDX325" s="162"/>
      <c r="HDY325" s="162"/>
      <c r="HDZ325" s="162"/>
      <c r="HEA325" s="162"/>
      <c r="HEB325" s="162"/>
      <c r="HEC325" s="162"/>
      <c r="HED325" s="162"/>
      <c r="HEE325" s="162"/>
      <c r="HEF325" s="162"/>
      <c r="HEG325" s="162"/>
      <c r="HEH325" s="162"/>
      <c r="HEI325" s="162"/>
      <c r="HEJ325" s="162"/>
      <c r="HEK325" s="162"/>
      <c r="HEL325" s="162"/>
      <c r="HEM325" s="162"/>
      <c r="HEN325" s="162"/>
      <c r="HEO325" s="162"/>
      <c r="HEP325" s="162"/>
      <c r="HEQ325" s="162"/>
      <c r="HER325" s="162"/>
      <c r="HES325" s="162"/>
      <c r="HET325" s="162"/>
      <c r="HEU325" s="162"/>
      <c r="HEV325" s="162"/>
      <c r="HEW325" s="162"/>
      <c r="HEX325" s="162"/>
      <c r="HEY325" s="162"/>
      <c r="HEZ325" s="162"/>
      <c r="HFA325" s="162"/>
      <c r="HFB325" s="162"/>
      <c r="HFC325" s="162"/>
      <c r="HFD325" s="162"/>
      <c r="HFE325" s="162"/>
      <c r="HFF325" s="162"/>
      <c r="HFG325" s="162"/>
      <c r="HFH325" s="162"/>
      <c r="HFI325" s="162"/>
      <c r="HFJ325" s="162"/>
      <c r="HFK325" s="162"/>
      <c r="HFL325" s="162"/>
      <c r="HFM325" s="162"/>
      <c r="HFN325" s="162"/>
      <c r="HFO325" s="162"/>
      <c r="HFP325" s="162"/>
      <c r="HFQ325" s="162"/>
      <c r="HFR325" s="162"/>
      <c r="HFS325" s="162"/>
      <c r="HFT325" s="162"/>
      <c r="HFU325" s="162"/>
      <c r="HFV325" s="162"/>
      <c r="HFW325" s="162"/>
      <c r="HFX325" s="162"/>
      <c r="HFY325" s="162"/>
      <c r="HFZ325" s="162"/>
      <c r="HGA325" s="162"/>
      <c r="HGB325" s="162"/>
      <c r="HGC325" s="162"/>
      <c r="HGD325" s="162"/>
      <c r="HGE325" s="162"/>
      <c r="HGF325" s="162"/>
      <c r="HGG325" s="162"/>
      <c r="HGH325" s="162"/>
      <c r="HGI325" s="162"/>
      <c r="HGJ325" s="162"/>
      <c r="HGK325" s="162"/>
      <c r="HGL325" s="162"/>
      <c r="HGM325" s="162"/>
      <c r="HGN325" s="162"/>
      <c r="HGO325" s="162"/>
      <c r="HGP325" s="162"/>
      <c r="HGQ325" s="162"/>
      <c r="HGR325" s="162"/>
      <c r="HGS325" s="162"/>
      <c r="HGT325" s="162"/>
      <c r="HGU325" s="162"/>
      <c r="HGV325" s="162"/>
      <c r="HGW325" s="162"/>
      <c r="HGX325" s="162"/>
      <c r="HGY325" s="162"/>
      <c r="HGZ325" s="162"/>
      <c r="HHA325" s="162"/>
      <c r="HHB325" s="162"/>
      <c r="HHC325" s="162"/>
      <c r="HHD325" s="162"/>
      <c r="HHE325" s="162"/>
      <c r="HHF325" s="162"/>
      <c r="HHG325" s="162"/>
      <c r="HHH325" s="162"/>
      <c r="HHI325" s="162"/>
      <c r="HHJ325" s="162"/>
      <c r="HHK325" s="162"/>
      <c r="HHL325" s="162"/>
      <c r="HHM325" s="162"/>
      <c r="HHN325" s="162"/>
      <c r="HHO325" s="162"/>
      <c r="HHP325" s="162"/>
      <c r="HHQ325" s="162"/>
      <c r="HHR325" s="162"/>
      <c r="HHS325" s="162"/>
      <c r="HHT325" s="162"/>
      <c r="HHU325" s="162"/>
      <c r="HHV325" s="162"/>
      <c r="HHW325" s="162"/>
      <c r="HHX325" s="162"/>
      <c r="HHY325" s="162"/>
      <c r="HHZ325" s="162"/>
      <c r="HIA325" s="162"/>
      <c r="HIB325" s="162"/>
      <c r="HIC325" s="162"/>
      <c r="HID325" s="162"/>
      <c r="HIE325" s="162"/>
      <c r="HIF325" s="162"/>
      <c r="HIG325" s="162"/>
      <c r="HIH325" s="162"/>
      <c r="HII325" s="162"/>
      <c r="HIJ325" s="162"/>
      <c r="HIK325" s="162"/>
      <c r="HIL325" s="162"/>
      <c r="HIM325" s="162"/>
      <c r="HIN325" s="162"/>
      <c r="HIO325" s="162"/>
      <c r="HIP325" s="162"/>
      <c r="HIQ325" s="162"/>
      <c r="HIR325" s="162"/>
      <c r="HIS325" s="162"/>
      <c r="HIT325" s="162"/>
      <c r="HIU325" s="162"/>
      <c r="HIV325" s="162"/>
      <c r="HIW325" s="162"/>
      <c r="HIX325" s="162"/>
      <c r="HIY325" s="162"/>
      <c r="HIZ325" s="162"/>
      <c r="HJA325" s="162"/>
      <c r="HJB325" s="162"/>
      <c r="HJC325" s="162"/>
      <c r="HJD325" s="162"/>
      <c r="HJE325" s="162"/>
      <c r="HJF325" s="162"/>
      <c r="HJG325" s="162"/>
      <c r="HJH325" s="162"/>
      <c r="HJI325" s="162"/>
      <c r="HJJ325" s="162"/>
      <c r="HJK325" s="162"/>
      <c r="HJL325" s="162"/>
      <c r="HJM325" s="162"/>
      <c r="HJN325" s="162"/>
      <c r="HJO325" s="162"/>
      <c r="HJP325" s="162"/>
      <c r="HJQ325" s="162"/>
      <c r="HJR325" s="162"/>
      <c r="HJS325" s="162"/>
      <c r="HJT325" s="162"/>
      <c r="HJU325" s="162"/>
      <c r="HJV325" s="162"/>
      <c r="HJW325" s="162"/>
      <c r="HJX325" s="162"/>
      <c r="HJY325" s="162"/>
      <c r="HJZ325" s="162"/>
      <c r="HKA325" s="162"/>
      <c r="HKB325" s="162"/>
      <c r="HKC325" s="162"/>
      <c r="HKD325" s="162"/>
      <c r="HKE325" s="162"/>
      <c r="HKF325" s="162"/>
      <c r="HKG325" s="162"/>
      <c r="HKH325" s="162"/>
      <c r="HKI325" s="162"/>
      <c r="HKJ325" s="162"/>
      <c r="HKK325" s="162"/>
      <c r="HKL325" s="162"/>
      <c r="HKM325" s="162"/>
      <c r="HKN325" s="162"/>
      <c r="HKO325" s="162"/>
      <c r="HKP325" s="162"/>
      <c r="HKQ325" s="162"/>
      <c r="HKR325" s="162"/>
      <c r="HKS325" s="162"/>
      <c r="HKT325" s="162"/>
      <c r="HKU325" s="162"/>
      <c r="HKV325" s="162"/>
      <c r="HKW325" s="162"/>
      <c r="HKX325" s="162"/>
      <c r="HKY325" s="162"/>
      <c r="HKZ325" s="162"/>
      <c r="HLA325" s="162"/>
      <c r="HLB325" s="162"/>
      <c r="HLC325" s="162"/>
      <c r="HLD325" s="162"/>
      <c r="HLE325" s="162"/>
      <c r="HLF325" s="162"/>
      <c r="HLG325" s="162"/>
      <c r="HLH325" s="162"/>
      <c r="HLI325" s="162"/>
      <c r="HLJ325" s="162"/>
      <c r="HLK325" s="162"/>
      <c r="HLL325" s="162"/>
      <c r="HLM325" s="162"/>
      <c r="HLN325" s="162"/>
      <c r="HLO325" s="162"/>
      <c r="HLP325" s="162"/>
      <c r="HLQ325" s="162"/>
      <c r="HLR325" s="162"/>
      <c r="HLS325" s="162"/>
      <c r="HLT325" s="162"/>
      <c r="HLU325" s="162"/>
      <c r="HLV325" s="162"/>
      <c r="HLW325" s="162"/>
      <c r="HLX325" s="162"/>
      <c r="HLY325" s="162"/>
      <c r="HLZ325" s="162"/>
      <c r="HMA325" s="162"/>
      <c r="HMB325" s="162"/>
      <c r="HMC325" s="162"/>
      <c r="HMD325" s="162"/>
      <c r="HME325" s="162"/>
      <c r="HMF325" s="162"/>
      <c r="HMG325" s="162"/>
      <c r="HMH325" s="162"/>
      <c r="HMI325" s="162"/>
      <c r="HMJ325" s="162"/>
      <c r="HMK325" s="162"/>
      <c r="HML325" s="162"/>
      <c r="HMM325" s="162"/>
      <c r="HMN325" s="162"/>
      <c r="HMO325" s="162"/>
      <c r="HMP325" s="162"/>
      <c r="HMQ325" s="162"/>
      <c r="HMR325" s="162"/>
      <c r="HMS325" s="162"/>
      <c r="HMT325" s="162"/>
      <c r="HMU325" s="162"/>
      <c r="HMV325" s="162"/>
      <c r="HMW325" s="162"/>
      <c r="HMX325" s="162"/>
      <c r="HMY325" s="162"/>
      <c r="HMZ325" s="162"/>
      <c r="HNA325" s="162"/>
      <c r="HNB325" s="162"/>
      <c r="HNC325" s="162"/>
      <c r="HND325" s="162"/>
      <c r="HNE325" s="162"/>
      <c r="HNF325" s="162"/>
      <c r="HNG325" s="162"/>
      <c r="HNH325" s="162"/>
      <c r="HNI325" s="162"/>
      <c r="HNJ325" s="162"/>
      <c r="HNK325" s="162"/>
      <c r="HNL325" s="162"/>
      <c r="HNM325" s="162"/>
      <c r="HNN325" s="162"/>
      <c r="HNO325" s="162"/>
      <c r="HNP325" s="162"/>
      <c r="HNQ325" s="162"/>
      <c r="HNR325" s="162"/>
      <c r="HNS325" s="162"/>
      <c r="HNT325" s="162"/>
      <c r="HNU325" s="162"/>
      <c r="HNV325" s="162"/>
      <c r="HNW325" s="162"/>
      <c r="HNX325" s="162"/>
      <c r="HNY325" s="162"/>
      <c r="HNZ325" s="162"/>
      <c r="HOA325" s="162"/>
      <c r="HOB325" s="162"/>
      <c r="HOC325" s="162"/>
      <c r="HOD325" s="162"/>
      <c r="HOE325" s="162"/>
      <c r="HOF325" s="162"/>
      <c r="HOG325" s="162"/>
      <c r="HOH325" s="162"/>
      <c r="HOI325" s="162"/>
      <c r="HOJ325" s="162"/>
      <c r="HOK325" s="162"/>
      <c r="HOL325" s="162"/>
      <c r="HOM325" s="162"/>
      <c r="HON325" s="162"/>
      <c r="HOO325" s="162"/>
      <c r="HOP325" s="162"/>
      <c r="HOQ325" s="162"/>
      <c r="HOR325" s="162"/>
      <c r="HOS325" s="162"/>
      <c r="HOT325" s="162"/>
      <c r="HOU325" s="162"/>
      <c r="HOV325" s="162"/>
      <c r="HOW325" s="162"/>
      <c r="HOX325" s="162"/>
      <c r="HOY325" s="162"/>
      <c r="HOZ325" s="162"/>
      <c r="HPA325" s="162"/>
      <c r="HPB325" s="162"/>
      <c r="HPC325" s="162"/>
      <c r="HPD325" s="162"/>
      <c r="HPE325" s="162"/>
      <c r="HPF325" s="162"/>
      <c r="HPG325" s="162"/>
      <c r="HPH325" s="162"/>
      <c r="HPI325" s="162"/>
      <c r="HPJ325" s="162"/>
      <c r="HPK325" s="162"/>
      <c r="HPL325" s="162"/>
      <c r="HPM325" s="162"/>
      <c r="HPN325" s="162"/>
      <c r="HPO325" s="162"/>
      <c r="HPP325" s="162"/>
      <c r="HPQ325" s="162"/>
      <c r="HPR325" s="162"/>
      <c r="HPS325" s="162"/>
      <c r="HPT325" s="162"/>
      <c r="HPU325" s="162"/>
      <c r="HPV325" s="162"/>
      <c r="HPW325" s="162"/>
      <c r="HPX325" s="162"/>
      <c r="HPY325" s="162"/>
      <c r="HPZ325" s="162"/>
      <c r="HQA325" s="162"/>
      <c r="HQB325" s="162"/>
      <c r="HQC325" s="162"/>
      <c r="HQD325" s="162"/>
      <c r="HQE325" s="162"/>
      <c r="HQF325" s="162"/>
      <c r="HQG325" s="162"/>
      <c r="HQH325" s="162"/>
      <c r="HQI325" s="162"/>
      <c r="HQJ325" s="162"/>
      <c r="HQK325" s="162"/>
      <c r="HQL325" s="162"/>
      <c r="HQM325" s="162"/>
      <c r="HQN325" s="162"/>
      <c r="HQO325" s="162"/>
      <c r="HQP325" s="162"/>
      <c r="HQQ325" s="162"/>
      <c r="HQR325" s="162"/>
      <c r="HQS325" s="162"/>
      <c r="HQT325" s="162"/>
      <c r="HQU325" s="162"/>
      <c r="HQV325" s="162"/>
      <c r="HQW325" s="162"/>
      <c r="HQX325" s="162"/>
      <c r="HQY325" s="162"/>
      <c r="HQZ325" s="162"/>
      <c r="HRA325" s="162"/>
      <c r="HRB325" s="162"/>
      <c r="HRC325" s="162"/>
      <c r="HRD325" s="162"/>
      <c r="HRE325" s="162"/>
      <c r="HRF325" s="162"/>
      <c r="HRG325" s="162"/>
      <c r="HRH325" s="162"/>
      <c r="HRI325" s="162"/>
      <c r="HRJ325" s="162"/>
      <c r="HRK325" s="162"/>
      <c r="HRL325" s="162"/>
      <c r="HRM325" s="162"/>
      <c r="HRN325" s="162"/>
      <c r="HRO325" s="162"/>
      <c r="HRP325" s="162"/>
      <c r="HRQ325" s="162"/>
      <c r="HRR325" s="162"/>
      <c r="HRS325" s="162"/>
      <c r="HRT325" s="162"/>
      <c r="HRU325" s="162"/>
      <c r="HRV325" s="162"/>
      <c r="HRW325" s="162"/>
      <c r="HRX325" s="162"/>
      <c r="HRY325" s="162"/>
      <c r="HRZ325" s="162"/>
      <c r="HSA325" s="162"/>
      <c r="HSB325" s="162"/>
      <c r="HSC325" s="162"/>
      <c r="HSD325" s="162"/>
      <c r="HSE325" s="162"/>
      <c r="HSF325" s="162"/>
      <c r="HSG325" s="162"/>
      <c r="HSH325" s="162"/>
      <c r="HSI325" s="162"/>
      <c r="HSJ325" s="162"/>
      <c r="HSK325" s="162"/>
      <c r="HSL325" s="162"/>
      <c r="HSM325" s="162"/>
      <c r="HSN325" s="162"/>
      <c r="HSO325" s="162"/>
      <c r="HSP325" s="162"/>
      <c r="HSQ325" s="162"/>
      <c r="HSR325" s="162"/>
      <c r="HSS325" s="162"/>
      <c r="HST325" s="162"/>
      <c r="HSU325" s="162"/>
      <c r="HSV325" s="162"/>
      <c r="HSW325" s="162"/>
      <c r="HSX325" s="162"/>
      <c r="HSY325" s="162"/>
      <c r="HSZ325" s="162"/>
      <c r="HTA325" s="162"/>
      <c r="HTB325" s="162"/>
      <c r="HTC325" s="162"/>
      <c r="HTD325" s="162"/>
      <c r="HTE325" s="162"/>
      <c r="HTF325" s="162"/>
      <c r="HTG325" s="162"/>
      <c r="HTH325" s="162"/>
      <c r="HTI325" s="162"/>
      <c r="HTJ325" s="162"/>
      <c r="HTK325" s="162"/>
      <c r="HTL325" s="162"/>
      <c r="HTM325" s="162"/>
      <c r="HTN325" s="162"/>
      <c r="HTO325" s="162"/>
      <c r="HTP325" s="162"/>
      <c r="HTQ325" s="162"/>
      <c r="HTR325" s="162"/>
      <c r="HTS325" s="162"/>
      <c r="HTT325" s="162"/>
      <c r="HTU325" s="162"/>
      <c r="HTV325" s="162"/>
      <c r="HTW325" s="162"/>
      <c r="HTX325" s="162"/>
      <c r="HTY325" s="162"/>
      <c r="HTZ325" s="162"/>
      <c r="HUA325" s="162"/>
      <c r="HUB325" s="162"/>
      <c r="HUC325" s="162"/>
      <c r="HUD325" s="162"/>
      <c r="HUE325" s="162"/>
      <c r="HUF325" s="162"/>
      <c r="HUG325" s="162"/>
      <c r="HUH325" s="162"/>
      <c r="HUI325" s="162"/>
      <c r="HUJ325" s="162"/>
      <c r="HUK325" s="162"/>
      <c r="HUL325" s="162"/>
      <c r="HUM325" s="162"/>
      <c r="HUN325" s="162"/>
      <c r="HUO325" s="162"/>
      <c r="HUP325" s="162"/>
      <c r="HUQ325" s="162"/>
      <c r="HUR325" s="162"/>
      <c r="HUS325" s="162"/>
      <c r="HUT325" s="162"/>
      <c r="HUU325" s="162"/>
      <c r="HUV325" s="162"/>
      <c r="HUW325" s="162"/>
      <c r="HUX325" s="162"/>
      <c r="HUY325" s="162"/>
      <c r="HUZ325" s="162"/>
      <c r="HVA325" s="162"/>
      <c r="HVB325" s="162"/>
      <c r="HVC325" s="162"/>
      <c r="HVD325" s="162"/>
      <c r="HVE325" s="162"/>
      <c r="HVF325" s="162"/>
      <c r="HVG325" s="162"/>
      <c r="HVH325" s="162"/>
      <c r="HVI325" s="162"/>
      <c r="HVJ325" s="162"/>
      <c r="HVK325" s="162"/>
      <c r="HVL325" s="162"/>
      <c r="HVM325" s="162"/>
      <c r="HVN325" s="162"/>
      <c r="HVO325" s="162"/>
      <c r="HVP325" s="162"/>
      <c r="HVQ325" s="162"/>
      <c r="HVR325" s="162"/>
      <c r="HVS325" s="162"/>
      <c r="HVT325" s="162"/>
      <c r="HVU325" s="162"/>
      <c r="HVV325" s="162"/>
      <c r="HVW325" s="162"/>
      <c r="HVX325" s="162"/>
      <c r="HVY325" s="162"/>
      <c r="HVZ325" s="162"/>
      <c r="HWA325" s="162"/>
      <c r="HWB325" s="162"/>
      <c r="HWC325" s="162"/>
      <c r="HWD325" s="162"/>
      <c r="HWE325" s="162"/>
      <c r="HWF325" s="162"/>
      <c r="HWG325" s="162"/>
      <c r="HWH325" s="162"/>
      <c r="HWI325" s="162"/>
      <c r="HWJ325" s="162"/>
      <c r="HWK325" s="162"/>
      <c r="HWL325" s="162"/>
      <c r="HWM325" s="162"/>
      <c r="HWN325" s="162"/>
      <c r="HWO325" s="162"/>
      <c r="HWP325" s="162"/>
      <c r="HWQ325" s="162"/>
      <c r="HWR325" s="162"/>
      <c r="HWS325" s="162"/>
      <c r="HWT325" s="162"/>
      <c r="HWU325" s="162"/>
      <c r="HWV325" s="162"/>
      <c r="HWW325" s="162"/>
      <c r="HWX325" s="162"/>
      <c r="HWY325" s="162"/>
      <c r="HWZ325" s="162"/>
      <c r="HXA325" s="162"/>
      <c r="HXB325" s="162"/>
      <c r="HXC325" s="162"/>
      <c r="HXD325" s="162"/>
      <c r="HXE325" s="162"/>
      <c r="HXF325" s="162"/>
      <c r="HXG325" s="162"/>
      <c r="HXH325" s="162"/>
      <c r="HXI325" s="162"/>
      <c r="HXJ325" s="162"/>
      <c r="HXK325" s="162"/>
      <c r="HXL325" s="162"/>
      <c r="HXM325" s="162"/>
      <c r="HXN325" s="162"/>
      <c r="HXO325" s="162"/>
      <c r="HXP325" s="162"/>
      <c r="HXQ325" s="162"/>
      <c r="HXR325" s="162"/>
      <c r="HXS325" s="162"/>
      <c r="HXT325" s="162"/>
      <c r="HXU325" s="162"/>
      <c r="HXV325" s="162"/>
      <c r="HXW325" s="162"/>
      <c r="HXX325" s="162"/>
      <c r="HXY325" s="162"/>
      <c r="HXZ325" s="162"/>
      <c r="HYA325" s="162"/>
      <c r="HYB325" s="162"/>
      <c r="HYC325" s="162"/>
      <c r="HYD325" s="162"/>
      <c r="HYE325" s="162"/>
      <c r="HYF325" s="162"/>
      <c r="HYG325" s="162"/>
      <c r="HYH325" s="162"/>
      <c r="HYI325" s="162"/>
      <c r="HYJ325" s="162"/>
      <c r="HYK325" s="162"/>
      <c r="HYL325" s="162"/>
      <c r="HYM325" s="162"/>
      <c r="HYN325" s="162"/>
      <c r="HYO325" s="162"/>
      <c r="HYP325" s="162"/>
      <c r="HYQ325" s="162"/>
      <c r="HYR325" s="162"/>
      <c r="HYS325" s="162"/>
      <c r="HYT325" s="162"/>
      <c r="HYU325" s="162"/>
      <c r="HYV325" s="162"/>
      <c r="HYW325" s="162"/>
      <c r="HYX325" s="162"/>
      <c r="HYY325" s="162"/>
      <c r="HYZ325" s="162"/>
      <c r="HZA325" s="162"/>
      <c r="HZB325" s="162"/>
      <c r="HZC325" s="162"/>
      <c r="HZD325" s="162"/>
      <c r="HZE325" s="162"/>
      <c r="HZF325" s="162"/>
      <c r="HZG325" s="162"/>
      <c r="HZH325" s="162"/>
      <c r="HZI325" s="162"/>
      <c r="HZJ325" s="162"/>
      <c r="HZK325" s="162"/>
      <c r="HZL325" s="162"/>
      <c r="HZM325" s="162"/>
      <c r="HZN325" s="162"/>
      <c r="HZO325" s="162"/>
      <c r="HZP325" s="162"/>
      <c r="HZQ325" s="162"/>
      <c r="HZR325" s="162"/>
      <c r="HZS325" s="162"/>
      <c r="HZT325" s="162"/>
      <c r="HZU325" s="162"/>
      <c r="HZV325" s="162"/>
      <c r="HZW325" s="162"/>
      <c r="HZX325" s="162"/>
      <c r="HZY325" s="162"/>
      <c r="HZZ325" s="162"/>
      <c r="IAA325" s="162"/>
      <c r="IAB325" s="162"/>
      <c r="IAC325" s="162"/>
      <c r="IAD325" s="162"/>
      <c r="IAE325" s="162"/>
      <c r="IAF325" s="162"/>
      <c r="IAG325" s="162"/>
      <c r="IAH325" s="162"/>
      <c r="IAI325" s="162"/>
      <c r="IAJ325" s="162"/>
      <c r="IAK325" s="162"/>
      <c r="IAL325" s="162"/>
      <c r="IAM325" s="162"/>
      <c r="IAN325" s="162"/>
      <c r="IAO325" s="162"/>
      <c r="IAP325" s="162"/>
      <c r="IAQ325" s="162"/>
      <c r="IAR325" s="162"/>
      <c r="IAS325" s="162"/>
      <c r="IAT325" s="162"/>
      <c r="IAU325" s="162"/>
      <c r="IAV325" s="162"/>
      <c r="IAW325" s="162"/>
      <c r="IAX325" s="162"/>
      <c r="IAY325" s="162"/>
      <c r="IAZ325" s="162"/>
      <c r="IBA325" s="162"/>
      <c r="IBB325" s="162"/>
      <c r="IBC325" s="162"/>
      <c r="IBD325" s="162"/>
      <c r="IBE325" s="162"/>
      <c r="IBF325" s="162"/>
      <c r="IBG325" s="162"/>
      <c r="IBH325" s="162"/>
      <c r="IBI325" s="162"/>
      <c r="IBJ325" s="162"/>
      <c r="IBK325" s="162"/>
      <c r="IBL325" s="162"/>
      <c r="IBM325" s="162"/>
      <c r="IBN325" s="162"/>
      <c r="IBO325" s="162"/>
      <c r="IBP325" s="162"/>
      <c r="IBQ325" s="162"/>
      <c r="IBR325" s="162"/>
      <c r="IBS325" s="162"/>
      <c r="IBT325" s="162"/>
      <c r="IBU325" s="162"/>
      <c r="IBV325" s="162"/>
      <c r="IBW325" s="162"/>
      <c r="IBX325" s="162"/>
      <c r="IBY325" s="162"/>
      <c r="IBZ325" s="162"/>
      <c r="ICA325" s="162"/>
      <c r="ICB325" s="162"/>
      <c r="ICC325" s="162"/>
      <c r="ICD325" s="162"/>
      <c r="ICE325" s="162"/>
      <c r="ICF325" s="162"/>
      <c r="ICG325" s="162"/>
      <c r="ICH325" s="162"/>
      <c r="ICI325" s="162"/>
      <c r="ICJ325" s="162"/>
      <c r="ICK325" s="162"/>
      <c r="ICL325" s="162"/>
      <c r="ICM325" s="162"/>
      <c r="ICN325" s="162"/>
      <c r="ICO325" s="162"/>
      <c r="ICP325" s="162"/>
      <c r="ICQ325" s="162"/>
      <c r="ICR325" s="162"/>
      <c r="ICS325" s="162"/>
      <c r="ICT325" s="162"/>
      <c r="ICU325" s="162"/>
      <c r="ICV325" s="162"/>
      <c r="ICW325" s="162"/>
      <c r="ICX325" s="162"/>
      <c r="ICY325" s="162"/>
      <c r="ICZ325" s="162"/>
      <c r="IDA325" s="162"/>
      <c r="IDB325" s="162"/>
      <c r="IDC325" s="162"/>
      <c r="IDD325" s="162"/>
      <c r="IDE325" s="162"/>
      <c r="IDF325" s="162"/>
      <c r="IDG325" s="162"/>
      <c r="IDH325" s="162"/>
      <c r="IDI325" s="162"/>
      <c r="IDJ325" s="162"/>
      <c r="IDK325" s="162"/>
      <c r="IDL325" s="162"/>
      <c r="IDM325" s="162"/>
      <c r="IDN325" s="162"/>
      <c r="IDO325" s="162"/>
      <c r="IDP325" s="162"/>
      <c r="IDQ325" s="162"/>
      <c r="IDR325" s="162"/>
      <c r="IDS325" s="162"/>
      <c r="IDT325" s="162"/>
      <c r="IDU325" s="162"/>
      <c r="IDV325" s="162"/>
      <c r="IDW325" s="162"/>
      <c r="IDX325" s="162"/>
      <c r="IDY325" s="162"/>
      <c r="IDZ325" s="162"/>
      <c r="IEA325" s="162"/>
      <c r="IEB325" s="162"/>
      <c r="IEC325" s="162"/>
      <c r="IED325" s="162"/>
      <c r="IEE325" s="162"/>
      <c r="IEF325" s="162"/>
      <c r="IEG325" s="162"/>
      <c r="IEH325" s="162"/>
      <c r="IEI325" s="162"/>
      <c r="IEJ325" s="162"/>
      <c r="IEK325" s="162"/>
      <c r="IEL325" s="162"/>
      <c r="IEM325" s="162"/>
      <c r="IEN325" s="162"/>
      <c r="IEO325" s="162"/>
      <c r="IEP325" s="162"/>
      <c r="IEQ325" s="162"/>
      <c r="IER325" s="162"/>
      <c r="IES325" s="162"/>
      <c r="IET325" s="162"/>
      <c r="IEU325" s="162"/>
      <c r="IEV325" s="162"/>
      <c r="IEW325" s="162"/>
      <c r="IEX325" s="162"/>
      <c r="IEY325" s="162"/>
      <c r="IEZ325" s="162"/>
      <c r="IFA325" s="162"/>
      <c r="IFB325" s="162"/>
      <c r="IFC325" s="162"/>
      <c r="IFD325" s="162"/>
      <c r="IFE325" s="162"/>
      <c r="IFF325" s="162"/>
      <c r="IFG325" s="162"/>
      <c r="IFH325" s="162"/>
      <c r="IFI325" s="162"/>
      <c r="IFJ325" s="162"/>
      <c r="IFK325" s="162"/>
      <c r="IFL325" s="162"/>
      <c r="IFM325" s="162"/>
      <c r="IFN325" s="162"/>
      <c r="IFO325" s="162"/>
      <c r="IFP325" s="162"/>
      <c r="IFQ325" s="162"/>
      <c r="IFR325" s="162"/>
      <c r="IFS325" s="162"/>
      <c r="IFT325" s="162"/>
      <c r="IFU325" s="162"/>
      <c r="IFV325" s="162"/>
      <c r="IFW325" s="162"/>
      <c r="IFX325" s="162"/>
      <c r="IFY325" s="162"/>
      <c r="IFZ325" s="162"/>
      <c r="IGA325" s="162"/>
      <c r="IGB325" s="162"/>
      <c r="IGC325" s="162"/>
      <c r="IGD325" s="162"/>
      <c r="IGE325" s="162"/>
      <c r="IGF325" s="162"/>
      <c r="IGG325" s="162"/>
      <c r="IGH325" s="162"/>
      <c r="IGI325" s="162"/>
      <c r="IGJ325" s="162"/>
      <c r="IGK325" s="162"/>
      <c r="IGL325" s="162"/>
      <c r="IGM325" s="162"/>
      <c r="IGN325" s="162"/>
      <c r="IGO325" s="162"/>
      <c r="IGP325" s="162"/>
      <c r="IGQ325" s="162"/>
      <c r="IGR325" s="162"/>
      <c r="IGS325" s="162"/>
      <c r="IGT325" s="162"/>
      <c r="IGU325" s="162"/>
      <c r="IGV325" s="162"/>
      <c r="IGW325" s="162"/>
      <c r="IGX325" s="162"/>
      <c r="IGY325" s="162"/>
      <c r="IGZ325" s="162"/>
      <c r="IHA325" s="162"/>
      <c r="IHB325" s="162"/>
      <c r="IHC325" s="162"/>
      <c r="IHD325" s="162"/>
      <c r="IHE325" s="162"/>
      <c r="IHF325" s="162"/>
      <c r="IHG325" s="162"/>
      <c r="IHH325" s="162"/>
      <c r="IHI325" s="162"/>
      <c r="IHJ325" s="162"/>
      <c r="IHK325" s="162"/>
      <c r="IHL325" s="162"/>
      <c r="IHM325" s="162"/>
      <c r="IHN325" s="162"/>
      <c r="IHO325" s="162"/>
      <c r="IHP325" s="162"/>
      <c r="IHQ325" s="162"/>
      <c r="IHR325" s="162"/>
      <c r="IHS325" s="162"/>
      <c r="IHT325" s="162"/>
      <c r="IHU325" s="162"/>
      <c r="IHV325" s="162"/>
      <c r="IHW325" s="162"/>
      <c r="IHX325" s="162"/>
      <c r="IHY325" s="162"/>
      <c r="IHZ325" s="162"/>
      <c r="IIA325" s="162"/>
      <c r="IIB325" s="162"/>
      <c r="IIC325" s="162"/>
      <c r="IID325" s="162"/>
      <c r="IIE325" s="162"/>
      <c r="IIF325" s="162"/>
      <c r="IIG325" s="162"/>
      <c r="IIH325" s="162"/>
      <c r="III325" s="162"/>
      <c r="IIJ325" s="162"/>
      <c r="IIK325" s="162"/>
      <c r="IIL325" s="162"/>
      <c r="IIM325" s="162"/>
      <c r="IIN325" s="162"/>
      <c r="IIO325" s="162"/>
      <c r="IIP325" s="162"/>
      <c r="IIQ325" s="162"/>
      <c r="IIR325" s="162"/>
      <c r="IIS325" s="162"/>
      <c r="IIT325" s="162"/>
      <c r="IIU325" s="162"/>
      <c r="IIV325" s="162"/>
      <c r="IIW325" s="162"/>
      <c r="IIX325" s="162"/>
      <c r="IIY325" s="162"/>
      <c r="IIZ325" s="162"/>
      <c r="IJA325" s="162"/>
      <c r="IJB325" s="162"/>
      <c r="IJC325" s="162"/>
      <c r="IJD325" s="162"/>
      <c r="IJE325" s="162"/>
      <c r="IJF325" s="162"/>
      <c r="IJG325" s="162"/>
      <c r="IJH325" s="162"/>
      <c r="IJI325" s="162"/>
      <c r="IJJ325" s="162"/>
      <c r="IJK325" s="162"/>
      <c r="IJL325" s="162"/>
      <c r="IJM325" s="162"/>
      <c r="IJN325" s="162"/>
      <c r="IJO325" s="162"/>
      <c r="IJP325" s="162"/>
      <c r="IJQ325" s="162"/>
      <c r="IJR325" s="162"/>
      <c r="IJS325" s="162"/>
      <c r="IJT325" s="162"/>
      <c r="IJU325" s="162"/>
      <c r="IJV325" s="162"/>
      <c r="IJW325" s="162"/>
      <c r="IJX325" s="162"/>
      <c r="IJY325" s="162"/>
      <c r="IJZ325" s="162"/>
      <c r="IKA325" s="162"/>
      <c r="IKB325" s="162"/>
      <c r="IKC325" s="162"/>
      <c r="IKD325" s="162"/>
      <c r="IKE325" s="162"/>
      <c r="IKF325" s="162"/>
      <c r="IKG325" s="162"/>
      <c r="IKH325" s="162"/>
      <c r="IKI325" s="162"/>
      <c r="IKJ325" s="162"/>
      <c r="IKK325" s="162"/>
      <c r="IKL325" s="162"/>
      <c r="IKM325" s="162"/>
      <c r="IKN325" s="162"/>
      <c r="IKO325" s="162"/>
      <c r="IKP325" s="162"/>
      <c r="IKQ325" s="162"/>
      <c r="IKR325" s="162"/>
      <c r="IKS325" s="162"/>
      <c r="IKT325" s="162"/>
      <c r="IKU325" s="162"/>
      <c r="IKV325" s="162"/>
      <c r="IKW325" s="162"/>
      <c r="IKX325" s="162"/>
      <c r="IKY325" s="162"/>
      <c r="IKZ325" s="162"/>
      <c r="ILA325" s="162"/>
      <c r="ILB325" s="162"/>
      <c r="ILC325" s="162"/>
      <c r="ILD325" s="162"/>
      <c r="ILE325" s="162"/>
      <c r="ILF325" s="162"/>
      <c r="ILG325" s="162"/>
      <c r="ILH325" s="162"/>
      <c r="ILI325" s="162"/>
      <c r="ILJ325" s="162"/>
      <c r="ILK325" s="162"/>
      <c r="ILL325" s="162"/>
      <c r="ILM325" s="162"/>
      <c r="ILN325" s="162"/>
      <c r="ILO325" s="162"/>
      <c r="ILP325" s="162"/>
      <c r="ILQ325" s="162"/>
      <c r="ILR325" s="162"/>
      <c r="ILS325" s="162"/>
      <c r="ILT325" s="162"/>
      <c r="ILU325" s="162"/>
      <c r="ILV325" s="162"/>
      <c r="ILW325" s="162"/>
      <c r="ILX325" s="162"/>
      <c r="ILY325" s="162"/>
      <c r="ILZ325" s="162"/>
      <c r="IMA325" s="162"/>
      <c r="IMB325" s="162"/>
      <c r="IMC325" s="162"/>
      <c r="IMD325" s="162"/>
      <c r="IME325" s="162"/>
      <c r="IMF325" s="162"/>
      <c r="IMG325" s="162"/>
      <c r="IMH325" s="162"/>
      <c r="IMI325" s="162"/>
      <c r="IMJ325" s="162"/>
      <c r="IMK325" s="162"/>
      <c r="IML325" s="162"/>
      <c r="IMM325" s="162"/>
      <c r="IMN325" s="162"/>
      <c r="IMO325" s="162"/>
      <c r="IMP325" s="162"/>
      <c r="IMQ325" s="162"/>
      <c r="IMR325" s="162"/>
      <c r="IMS325" s="162"/>
      <c r="IMT325" s="162"/>
      <c r="IMU325" s="162"/>
      <c r="IMV325" s="162"/>
      <c r="IMW325" s="162"/>
      <c r="IMX325" s="162"/>
      <c r="IMY325" s="162"/>
      <c r="IMZ325" s="162"/>
      <c r="INA325" s="162"/>
      <c r="INB325" s="162"/>
      <c r="INC325" s="162"/>
      <c r="IND325" s="162"/>
      <c r="INE325" s="162"/>
      <c r="INF325" s="162"/>
      <c r="ING325" s="162"/>
      <c r="INH325" s="162"/>
      <c r="INI325" s="162"/>
      <c r="INJ325" s="162"/>
      <c r="INK325" s="162"/>
      <c r="INL325" s="162"/>
      <c r="INM325" s="162"/>
      <c r="INN325" s="162"/>
      <c r="INO325" s="162"/>
      <c r="INP325" s="162"/>
      <c r="INQ325" s="162"/>
      <c r="INR325" s="162"/>
      <c r="INS325" s="162"/>
      <c r="INT325" s="162"/>
      <c r="INU325" s="162"/>
      <c r="INV325" s="162"/>
      <c r="INW325" s="162"/>
      <c r="INX325" s="162"/>
      <c r="INY325" s="162"/>
      <c r="INZ325" s="162"/>
      <c r="IOA325" s="162"/>
      <c r="IOB325" s="162"/>
      <c r="IOC325" s="162"/>
      <c r="IOD325" s="162"/>
      <c r="IOE325" s="162"/>
      <c r="IOF325" s="162"/>
      <c r="IOG325" s="162"/>
      <c r="IOH325" s="162"/>
      <c r="IOI325" s="162"/>
      <c r="IOJ325" s="162"/>
      <c r="IOK325" s="162"/>
      <c r="IOL325" s="162"/>
      <c r="IOM325" s="162"/>
      <c r="ION325" s="162"/>
      <c r="IOO325" s="162"/>
      <c r="IOP325" s="162"/>
      <c r="IOQ325" s="162"/>
      <c r="IOR325" s="162"/>
      <c r="IOS325" s="162"/>
      <c r="IOT325" s="162"/>
      <c r="IOU325" s="162"/>
      <c r="IOV325" s="162"/>
      <c r="IOW325" s="162"/>
      <c r="IOX325" s="162"/>
      <c r="IOY325" s="162"/>
      <c r="IOZ325" s="162"/>
      <c r="IPA325" s="162"/>
      <c r="IPB325" s="162"/>
      <c r="IPC325" s="162"/>
      <c r="IPD325" s="162"/>
      <c r="IPE325" s="162"/>
      <c r="IPF325" s="162"/>
      <c r="IPG325" s="162"/>
      <c r="IPH325" s="162"/>
      <c r="IPI325" s="162"/>
      <c r="IPJ325" s="162"/>
      <c r="IPK325" s="162"/>
      <c r="IPL325" s="162"/>
      <c r="IPM325" s="162"/>
      <c r="IPN325" s="162"/>
      <c r="IPO325" s="162"/>
      <c r="IPP325" s="162"/>
      <c r="IPQ325" s="162"/>
      <c r="IPR325" s="162"/>
      <c r="IPS325" s="162"/>
      <c r="IPT325" s="162"/>
      <c r="IPU325" s="162"/>
      <c r="IPV325" s="162"/>
      <c r="IPW325" s="162"/>
      <c r="IPX325" s="162"/>
      <c r="IPY325" s="162"/>
      <c r="IPZ325" s="162"/>
      <c r="IQA325" s="162"/>
      <c r="IQB325" s="162"/>
      <c r="IQC325" s="162"/>
      <c r="IQD325" s="162"/>
      <c r="IQE325" s="162"/>
      <c r="IQF325" s="162"/>
      <c r="IQG325" s="162"/>
      <c r="IQH325" s="162"/>
      <c r="IQI325" s="162"/>
      <c r="IQJ325" s="162"/>
      <c r="IQK325" s="162"/>
      <c r="IQL325" s="162"/>
      <c r="IQM325" s="162"/>
      <c r="IQN325" s="162"/>
      <c r="IQO325" s="162"/>
      <c r="IQP325" s="162"/>
      <c r="IQQ325" s="162"/>
      <c r="IQR325" s="162"/>
      <c r="IQS325" s="162"/>
      <c r="IQT325" s="162"/>
      <c r="IQU325" s="162"/>
      <c r="IQV325" s="162"/>
      <c r="IQW325" s="162"/>
      <c r="IQX325" s="162"/>
      <c r="IQY325" s="162"/>
      <c r="IQZ325" s="162"/>
      <c r="IRA325" s="162"/>
      <c r="IRB325" s="162"/>
      <c r="IRC325" s="162"/>
      <c r="IRD325" s="162"/>
      <c r="IRE325" s="162"/>
      <c r="IRF325" s="162"/>
      <c r="IRG325" s="162"/>
      <c r="IRH325" s="162"/>
      <c r="IRI325" s="162"/>
      <c r="IRJ325" s="162"/>
      <c r="IRK325" s="162"/>
      <c r="IRL325" s="162"/>
      <c r="IRM325" s="162"/>
      <c r="IRN325" s="162"/>
      <c r="IRO325" s="162"/>
      <c r="IRP325" s="162"/>
      <c r="IRQ325" s="162"/>
      <c r="IRR325" s="162"/>
      <c r="IRS325" s="162"/>
      <c r="IRT325" s="162"/>
      <c r="IRU325" s="162"/>
      <c r="IRV325" s="162"/>
      <c r="IRW325" s="162"/>
      <c r="IRX325" s="162"/>
      <c r="IRY325" s="162"/>
      <c r="IRZ325" s="162"/>
      <c r="ISA325" s="162"/>
      <c r="ISB325" s="162"/>
      <c r="ISC325" s="162"/>
      <c r="ISD325" s="162"/>
      <c r="ISE325" s="162"/>
      <c r="ISF325" s="162"/>
      <c r="ISG325" s="162"/>
      <c r="ISH325" s="162"/>
      <c r="ISI325" s="162"/>
      <c r="ISJ325" s="162"/>
      <c r="ISK325" s="162"/>
      <c r="ISL325" s="162"/>
      <c r="ISM325" s="162"/>
      <c r="ISN325" s="162"/>
      <c r="ISO325" s="162"/>
      <c r="ISP325" s="162"/>
      <c r="ISQ325" s="162"/>
      <c r="ISR325" s="162"/>
      <c r="ISS325" s="162"/>
      <c r="IST325" s="162"/>
      <c r="ISU325" s="162"/>
      <c r="ISV325" s="162"/>
      <c r="ISW325" s="162"/>
      <c r="ISX325" s="162"/>
      <c r="ISY325" s="162"/>
      <c r="ISZ325" s="162"/>
      <c r="ITA325" s="162"/>
      <c r="ITB325" s="162"/>
      <c r="ITC325" s="162"/>
      <c r="ITD325" s="162"/>
      <c r="ITE325" s="162"/>
      <c r="ITF325" s="162"/>
      <c r="ITG325" s="162"/>
      <c r="ITH325" s="162"/>
      <c r="ITI325" s="162"/>
      <c r="ITJ325" s="162"/>
      <c r="ITK325" s="162"/>
      <c r="ITL325" s="162"/>
      <c r="ITM325" s="162"/>
      <c r="ITN325" s="162"/>
      <c r="ITO325" s="162"/>
      <c r="ITP325" s="162"/>
      <c r="ITQ325" s="162"/>
      <c r="ITR325" s="162"/>
      <c r="ITS325" s="162"/>
      <c r="ITT325" s="162"/>
      <c r="ITU325" s="162"/>
      <c r="ITV325" s="162"/>
      <c r="ITW325" s="162"/>
      <c r="ITX325" s="162"/>
      <c r="ITY325" s="162"/>
      <c r="ITZ325" s="162"/>
      <c r="IUA325" s="162"/>
      <c r="IUB325" s="162"/>
      <c r="IUC325" s="162"/>
      <c r="IUD325" s="162"/>
      <c r="IUE325" s="162"/>
      <c r="IUF325" s="162"/>
      <c r="IUG325" s="162"/>
      <c r="IUH325" s="162"/>
      <c r="IUI325" s="162"/>
      <c r="IUJ325" s="162"/>
      <c r="IUK325" s="162"/>
      <c r="IUL325" s="162"/>
      <c r="IUM325" s="162"/>
      <c r="IUN325" s="162"/>
      <c r="IUO325" s="162"/>
      <c r="IUP325" s="162"/>
      <c r="IUQ325" s="162"/>
      <c r="IUR325" s="162"/>
      <c r="IUS325" s="162"/>
      <c r="IUT325" s="162"/>
      <c r="IUU325" s="162"/>
      <c r="IUV325" s="162"/>
      <c r="IUW325" s="162"/>
      <c r="IUX325" s="162"/>
      <c r="IUY325" s="162"/>
      <c r="IUZ325" s="162"/>
      <c r="IVA325" s="162"/>
      <c r="IVB325" s="162"/>
      <c r="IVC325" s="162"/>
      <c r="IVD325" s="162"/>
      <c r="IVE325" s="162"/>
      <c r="IVF325" s="162"/>
      <c r="IVG325" s="162"/>
      <c r="IVH325" s="162"/>
      <c r="IVI325" s="162"/>
      <c r="IVJ325" s="162"/>
      <c r="IVK325" s="162"/>
      <c r="IVL325" s="162"/>
      <c r="IVM325" s="162"/>
      <c r="IVN325" s="162"/>
      <c r="IVO325" s="162"/>
      <c r="IVP325" s="162"/>
      <c r="IVQ325" s="162"/>
      <c r="IVR325" s="162"/>
      <c r="IVS325" s="162"/>
      <c r="IVT325" s="162"/>
      <c r="IVU325" s="162"/>
      <c r="IVV325" s="162"/>
      <c r="IVW325" s="162"/>
      <c r="IVX325" s="162"/>
      <c r="IVY325" s="162"/>
      <c r="IVZ325" s="162"/>
      <c r="IWA325" s="162"/>
      <c r="IWB325" s="162"/>
      <c r="IWC325" s="162"/>
      <c r="IWD325" s="162"/>
      <c r="IWE325" s="162"/>
      <c r="IWF325" s="162"/>
      <c r="IWG325" s="162"/>
      <c r="IWH325" s="162"/>
      <c r="IWI325" s="162"/>
      <c r="IWJ325" s="162"/>
      <c r="IWK325" s="162"/>
      <c r="IWL325" s="162"/>
      <c r="IWM325" s="162"/>
      <c r="IWN325" s="162"/>
      <c r="IWO325" s="162"/>
      <c r="IWP325" s="162"/>
      <c r="IWQ325" s="162"/>
      <c r="IWR325" s="162"/>
      <c r="IWS325" s="162"/>
      <c r="IWT325" s="162"/>
      <c r="IWU325" s="162"/>
      <c r="IWV325" s="162"/>
      <c r="IWW325" s="162"/>
      <c r="IWX325" s="162"/>
      <c r="IWY325" s="162"/>
      <c r="IWZ325" s="162"/>
      <c r="IXA325" s="162"/>
      <c r="IXB325" s="162"/>
      <c r="IXC325" s="162"/>
      <c r="IXD325" s="162"/>
      <c r="IXE325" s="162"/>
      <c r="IXF325" s="162"/>
      <c r="IXG325" s="162"/>
      <c r="IXH325" s="162"/>
      <c r="IXI325" s="162"/>
      <c r="IXJ325" s="162"/>
      <c r="IXK325" s="162"/>
      <c r="IXL325" s="162"/>
      <c r="IXM325" s="162"/>
      <c r="IXN325" s="162"/>
      <c r="IXO325" s="162"/>
      <c r="IXP325" s="162"/>
      <c r="IXQ325" s="162"/>
      <c r="IXR325" s="162"/>
      <c r="IXS325" s="162"/>
      <c r="IXT325" s="162"/>
      <c r="IXU325" s="162"/>
      <c r="IXV325" s="162"/>
      <c r="IXW325" s="162"/>
      <c r="IXX325" s="162"/>
      <c r="IXY325" s="162"/>
      <c r="IXZ325" s="162"/>
      <c r="IYA325" s="162"/>
      <c r="IYB325" s="162"/>
      <c r="IYC325" s="162"/>
      <c r="IYD325" s="162"/>
      <c r="IYE325" s="162"/>
      <c r="IYF325" s="162"/>
      <c r="IYG325" s="162"/>
      <c r="IYH325" s="162"/>
      <c r="IYI325" s="162"/>
      <c r="IYJ325" s="162"/>
      <c r="IYK325" s="162"/>
      <c r="IYL325" s="162"/>
      <c r="IYM325" s="162"/>
      <c r="IYN325" s="162"/>
      <c r="IYO325" s="162"/>
      <c r="IYP325" s="162"/>
      <c r="IYQ325" s="162"/>
      <c r="IYR325" s="162"/>
      <c r="IYS325" s="162"/>
      <c r="IYT325" s="162"/>
      <c r="IYU325" s="162"/>
      <c r="IYV325" s="162"/>
      <c r="IYW325" s="162"/>
      <c r="IYX325" s="162"/>
      <c r="IYY325" s="162"/>
      <c r="IYZ325" s="162"/>
      <c r="IZA325" s="162"/>
      <c r="IZB325" s="162"/>
      <c r="IZC325" s="162"/>
      <c r="IZD325" s="162"/>
      <c r="IZE325" s="162"/>
      <c r="IZF325" s="162"/>
      <c r="IZG325" s="162"/>
      <c r="IZH325" s="162"/>
      <c r="IZI325" s="162"/>
      <c r="IZJ325" s="162"/>
      <c r="IZK325" s="162"/>
      <c r="IZL325" s="162"/>
      <c r="IZM325" s="162"/>
      <c r="IZN325" s="162"/>
      <c r="IZO325" s="162"/>
      <c r="IZP325" s="162"/>
      <c r="IZQ325" s="162"/>
      <c r="IZR325" s="162"/>
      <c r="IZS325" s="162"/>
      <c r="IZT325" s="162"/>
      <c r="IZU325" s="162"/>
      <c r="IZV325" s="162"/>
      <c r="IZW325" s="162"/>
      <c r="IZX325" s="162"/>
      <c r="IZY325" s="162"/>
      <c r="IZZ325" s="162"/>
      <c r="JAA325" s="162"/>
      <c r="JAB325" s="162"/>
      <c r="JAC325" s="162"/>
      <c r="JAD325" s="162"/>
      <c r="JAE325" s="162"/>
      <c r="JAF325" s="162"/>
      <c r="JAG325" s="162"/>
      <c r="JAH325" s="162"/>
      <c r="JAI325" s="162"/>
      <c r="JAJ325" s="162"/>
      <c r="JAK325" s="162"/>
      <c r="JAL325" s="162"/>
      <c r="JAM325" s="162"/>
      <c r="JAN325" s="162"/>
      <c r="JAO325" s="162"/>
      <c r="JAP325" s="162"/>
      <c r="JAQ325" s="162"/>
      <c r="JAR325" s="162"/>
      <c r="JAS325" s="162"/>
      <c r="JAT325" s="162"/>
      <c r="JAU325" s="162"/>
      <c r="JAV325" s="162"/>
      <c r="JAW325" s="162"/>
      <c r="JAX325" s="162"/>
      <c r="JAY325" s="162"/>
      <c r="JAZ325" s="162"/>
      <c r="JBA325" s="162"/>
      <c r="JBB325" s="162"/>
      <c r="JBC325" s="162"/>
      <c r="JBD325" s="162"/>
      <c r="JBE325" s="162"/>
      <c r="JBF325" s="162"/>
      <c r="JBG325" s="162"/>
      <c r="JBH325" s="162"/>
      <c r="JBI325" s="162"/>
      <c r="JBJ325" s="162"/>
      <c r="JBK325" s="162"/>
      <c r="JBL325" s="162"/>
      <c r="JBM325" s="162"/>
      <c r="JBN325" s="162"/>
      <c r="JBO325" s="162"/>
      <c r="JBP325" s="162"/>
      <c r="JBQ325" s="162"/>
      <c r="JBR325" s="162"/>
      <c r="JBS325" s="162"/>
      <c r="JBT325" s="162"/>
      <c r="JBU325" s="162"/>
      <c r="JBV325" s="162"/>
      <c r="JBW325" s="162"/>
      <c r="JBX325" s="162"/>
      <c r="JBY325" s="162"/>
      <c r="JBZ325" s="162"/>
      <c r="JCA325" s="162"/>
      <c r="JCB325" s="162"/>
      <c r="JCC325" s="162"/>
      <c r="JCD325" s="162"/>
      <c r="JCE325" s="162"/>
      <c r="JCF325" s="162"/>
      <c r="JCG325" s="162"/>
      <c r="JCH325" s="162"/>
      <c r="JCI325" s="162"/>
      <c r="JCJ325" s="162"/>
      <c r="JCK325" s="162"/>
      <c r="JCL325" s="162"/>
      <c r="JCM325" s="162"/>
      <c r="JCN325" s="162"/>
      <c r="JCO325" s="162"/>
      <c r="JCP325" s="162"/>
      <c r="JCQ325" s="162"/>
      <c r="JCR325" s="162"/>
      <c r="JCS325" s="162"/>
      <c r="JCT325" s="162"/>
      <c r="JCU325" s="162"/>
      <c r="JCV325" s="162"/>
      <c r="JCW325" s="162"/>
      <c r="JCX325" s="162"/>
      <c r="JCY325" s="162"/>
      <c r="JCZ325" s="162"/>
      <c r="JDA325" s="162"/>
      <c r="JDB325" s="162"/>
      <c r="JDC325" s="162"/>
      <c r="JDD325" s="162"/>
      <c r="JDE325" s="162"/>
      <c r="JDF325" s="162"/>
      <c r="JDG325" s="162"/>
      <c r="JDH325" s="162"/>
      <c r="JDI325" s="162"/>
      <c r="JDJ325" s="162"/>
      <c r="JDK325" s="162"/>
      <c r="JDL325" s="162"/>
      <c r="JDM325" s="162"/>
      <c r="JDN325" s="162"/>
      <c r="JDO325" s="162"/>
      <c r="JDP325" s="162"/>
      <c r="JDQ325" s="162"/>
      <c r="JDR325" s="162"/>
      <c r="JDS325" s="162"/>
      <c r="JDT325" s="162"/>
      <c r="JDU325" s="162"/>
      <c r="JDV325" s="162"/>
      <c r="JDW325" s="162"/>
      <c r="JDX325" s="162"/>
      <c r="JDY325" s="162"/>
      <c r="JDZ325" s="162"/>
      <c r="JEA325" s="162"/>
      <c r="JEB325" s="162"/>
      <c r="JEC325" s="162"/>
      <c r="JED325" s="162"/>
      <c r="JEE325" s="162"/>
      <c r="JEF325" s="162"/>
      <c r="JEG325" s="162"/>
      <c r="JEH325" s="162"/>
      <c r="JEI325" s="162"/>
      <c r="JEJ325" s="162"/>
      <c r="JEK325" s="162"/>
      <c r="JEL325" s="162"/>
      <c r="JEM325" s="162"/>
      <c r="JEN325" s="162"/>
      <c r="JEO325" s="162"/>
      <c r="JEP325" s="162"/>
      <c r="JEQ325" s="162"/>
      <c r="JER325" s="162"/>
      <c r="JES325" s="162"/>
      <c r="JET325" s="162"/>
      <c r="JEU325" s="162"/>
      <c r="JEV325" s="162"/>
      <c r="JEW325" s="162"/>
      <c r="JEX325" s="162"/>
      <c r="JEY325" s="162"/>
      <c r="JEZ325" s="162"/>
      <c r="JFA325" s="162"/>
      <c r="JFB325" s="162"/>
      <c r="JFC325" s="162"/>
      <c r="JFD325" s="162"/>
      <c r="JFE325" s="162"/>
      <c r="JFF325" s="162"/>
      <c r="JFG325" s="162"/>
      <c r="JFH325" s="162"/>
      <c r="JFI325" s="162"/>
      <c r="JFJ325" s="162"/>
      <c r="JFK325" s="162"/>
      <c r="JFL325" s="162"/>
      <c r="JFM325" s="162"/>
      <c r="JFN325" s="162"/>
      <c r="JFO325" s="162"/>
      <c r="JFP325" s="162"/>
      <c r="JFQ325" s="162"/>
      <c r="JFR325" s="162"/>
      <c r="JFS325" s="162"/>
      <c r="JFT325" s="162"/>
      <c r="JFU325" s="162"/>
      <c r="JFV325" s="162"/>
      <c r="JFW325" s="162"/>
      <c r="JFX325" s="162"/>
      <c r="JFY325" s="162"/>
      <c r="JFZ325" s="162"/>
      <c r="JGA325" s="162"/>
      <c r="JGB325" s="162"/>
      <c r="JGC325" s="162"/>
      <c r="JGD325" s="162"/>
      <c r="JGE325" s="162"/>
      <c r="JGF325" s="162"/>
      <c r="JGG325" s="162"/>
      <c r="JGH325" s="162"/>
      <c r="JGI325" s="162"/>
      <c r="JGJ325" s="162"/>
      <c r="JGK325" s="162"/>
      <c r="JGL325" s="162"/>
      <c r="JGM325" s="162"/>
      <c r="JGN325" s="162"/>
      <c r="JGO325" s="162"/>
      <c r="JGP325" s="162"/>
      <c r="JGQ325" s="162"/>
      <c r="JGR325" s="162"/>
      <c r="JGS325" s="162"/>
      <c r="JGT325" s="162"/>
      <c r="JGU325" s="162"/>
      <c r="JGV325" s="162"/>
      <c r="JGW325" s="162"/>
      <c r="JGX325" s="162"/>
      <c r="JGY325" s="162"/>
      <c r="JGZ325" s="162"/>
      <c r="JHA325" s="162"/>
      <c r="JHB325" s="162"/>
      <c r="JHC325" s="162"/>
      <c r="JHD325" s="162"/>
      <c r="JHE325" s="162"/>
      <c r="JHF325" s="162"/>
      <c r="JHG325" s="162"/>
      <c r="JHH325" s="162"/>
      <c r="JHI325" s="162"/>
      <c r="JHJ325" s="162"/>
      <c r="JHK325" s="162"/>
      <c r="JHL325" s="162"/>
      <c r="JHM325" s="162"/>
      <c r="JHN325" s="162"/>
      <c r="JHO325" s="162"/>
      <c r="JHP325" s="162"/>
      <c r="JHQ325" s="162"/>
      <c r="JHR325" s="162"/>
      <c r="JHS325" s="162"/>
      <c r="JHT325" s="162"/>
      <c r="JHU325" s="162"/>
      <c r="JHV325" s="162"/>
      <c r="JHW325" s="162"/>
      <c r="JHX325" s="162"/>
      <c r="JHY325" s="162"/>
      <c r="JHZ325" s="162"/>
      <c r="JIA325" s="162"/>
      <c r="JIB325" s="162"/>
      <c r="JIC325" s="162"/>
      <c r="JID325" s="162"/>
      <c r="JIE325" s="162"/>
      <c r="JIF325" s="162"/>
      <c r="JIG325" s="162"/>
      <c r="JIH325" s="162"/>
      <c r="JII325" s="162"/>
      <c r="JIJ325" s="162"/>
      <c r="JIK325" s="162"/>
      <c r="JIL325" s="162"/>
      <c r="JIM325" s="162"/>
      <c r="JIN325" s="162"/>
      <c r="JIO325" s="162"/>
      <c r="JIP325" s="162"/>
      <c r="JIQ325" s="162"/>
      <c r="JIR325" s="162"/>
      <c r="JIS325" s="162"/>
      <c r="JIT325" s="162"/>
      <c r="JIU325" s="162"/>
      <c r="JIV325" s="162"/>
      <c r="JIW325" s="162"/>
      <c r="JIX325" s="162"/>
      <c r="JIY325" s="162"/>
      <c r="JIZ325" s="162"/>
      <c r="JJA325" s="162"/>
      <c r="JJB325" s="162"/>
      <c r="JJC325" s="162"/>
      <c r="JJD325" s="162"/>
      <c r="JJE325" s="162"/>
      <c r="JJF325" s="162"/>
      <c r="JJG325" s="162"/>
      <c r="JJH325" s="162"/>
      <c r="JJI325" s="162"/>
      <c r="JJJ325" s="162"/>
      <c r="JJK325" s="162"/>
      <c r="JJL325" s="162"/>
      <c r="JJM325" s="162"/>
      <c r="JJN325" s="162"/>
      <c r="JJO325" s="162"/>
      <c r="JJP325" s="162"/>
      <c r="JJQ325" s="162"/>
      <c r="JJR325" s="162"/>
      <c r="JJS325" s="162"/>
      <c r="JJT325" s="162"/>
      <c r="JJU325" s="162"/>
      <c r="JJV325" s="162"/>
      <c r="JJW325" s="162"/>
      <c r="JJX325" s="162"/>
      <c r="JJY325" s="162"/>
      <c r="JJZ325" s="162"/>
      <c r="JKA325" s="162"/>
      <c r="JKB325" s="162"/>
      <c r="JKC325" s="162"/>
      <c r="JKD325" s="162"/>
      <c r="JKE325" s="162"/>
      <c r="JKF325" s="162"/>
      <c r="JKG325" s="162"/>
      <c r="JKH325" s="162"/>
      <c r="JKI325" s="162"/>
      <c r="JKJ325" s="162"/>
      <c r="JKK325" s="162"/>
      <c r="JKL325" s="162"/>
      <c r="JKM325" s="162"/>
      <c r="JKN325" s="162"/>
      <c r="JKO325" s="162"/>
      <c r="JKP325" s="162"/>
      <c r="JKQ325" s="162"/>
      <c r="JKR325" s="162"/>
      <c r="JKS325" s="162"/>
      <c r="JKT325" s="162"/>
      <c r="JKU325" s="162"/>
      <c r="JKV325" s="162"/>
      <c r="JKW325" s="162"/>
      <c r="JKX325" s="162"/>
      <c r="JKY325" s="162"/>
      <c r="JKZ325" s="162"/>
      <c r="JLA325" s="162"/>
      <c r="JLB325" s="162"/>
      <c r="JLC325" s="162"/>
      <c r="JLD325" s="162"/>
      <c r="JLE325" s="162"/>
      <c r="JLF325" s="162"/>
      <c r="JLG325" s="162"/>
      <c r="JLH325" s="162"/>
      <c r="JLI325" s="162"/>
      <c r="JLJ325" s="162"/>
      <c r="JLK325" s="162"/>
      <c r="JLL325" s="162"/>
      <c r="JLM325" s="162"/>
      <c r="JLN325" s="162"/>
      <c r="JLO325" s="162"/>
      <c r="JLP325" s="162"/>
      <c r="JLQ325" s="162"/>
      <c r="JLR325" s="162"/>
      <c r="JLS325" s="162"/>
      <c r="JLT325" s="162"/>
      <c r="JLU325" s="162"/>
      <c r="JLV325" s="162"/>
      <c r="JLW325" s="162"/>
      <c r="JLX325" s="162"/>
      <c r="JLY325" s="162"/>
      <c r="JLZ325" s="162"/>
      <c r="JMA325" s="162"/>
      <c r="JMB325" s="162"/>
      <c r="JMC325" s="162"/>
      <c r="JMD325" s="162"/>
      <c r="JME325" s="162"/>
      <c r="JMF325" s="162"/>
      <c r="JMG325" s="162"/>
      <c r="JMH325" s="162"/>
      <c r="JMI325" s="162"/>
      <c r="JMJ325" s="162"/>
      <c r="JMK325" s="162"/>
      <c r="JML325" s="162"/>
      <c r="JMM325" s="162"/>
      <c r="JMN325" s="162"/>
      <c r="JMO325" s="162"/>
      <c r="JMP325" s="162"/>
      <c r="JMQ325" s="162"/>
      <c r="JMR325" s="162"/>
      <c r="JMS325" s="162"/>
      <c r="JMT325" s="162"/>
      <c r="JMU325" s="162"/>
      <c r="JMV325" s="162"/>
      <c r="JMW325" s="162"/>
      <c r="JMX325" s="162"/>
      <c r="JMY325" s="162"/>
      <c r="JMZ325" s="162"/>
      <c r="JNA325" s="162"/>
      <c r="JNB325" s="162"/>
      <c r="JNC325" s="162"/>
      <c r="JND325" s="162"/>
      <c r="JNE325" s="162"/>
      <c r="JNF325" s="162"/>
      <c r="JNG325" s="162"/>
      <c r="JNH325" s="162"/>
      <c r="JNI325" s="162"/>
      <c r="JNJ325" s="162"/>
      <c r="JNK325" s="162"/>
      <c r="JNL325" s="162"/>
      <c r="JNM325" s="162"/>
      <c r="JNN325" s="162"/>
      <c r="JNO325" s="162"/>
      <c r="JNP325" s="162"/>
      <c r="JNQ325" s="162"/>
      <c r="JNR325" s="162"/>
      <c r="JNS325" s="162"/>
      <c r="JNT325" s="162"/>
      <c r="JNU325" s="162"/>
      <c r="JNV325" s="162"/>
      <c r="JNW325" s="162"/>
      <c r="JNX325" s="162"/>
      <c r="JNY325" s="162"/>
      <c r="JNZ325" s="162"/>
      <c r="JOA325" s="162"/>
      <c r="JOB325" s="162"/>
      <c r="JOC325" s="162"/>
      <c r="JOD325" s="162"/>
      <c r="JOE325" s="162"/>
      <c r="JOF325" s="162"/>
      <c r="JOG325" s="162"/>
      <c r="JOH325" s="162"/>
      <c r="JOI325" s="162"/>
      <c r="JOJ325" s="162"/>
      <c r="JOK325" s="162"/>
      <c r="JOL325" s="162"/>
      <c r="JOM325" s="162"/>
      <c r="JON325" s="162"/>
      <c r="JOO325" s="162"/>
      <c r="JOP325" s="162"/>
      <c r="JOQ325" s="162"/>
      <c r="JOR325" s="162"/>
      <c r="JOS325" s="162"/>
      <c r="JOT325" s="162"/>
      <c r="JOU325" s="162"/>
      <c r="JOV325" s="162"/>
      <c r="JOW325" s="162"/>
      <c r="JOX325" s="162"/>
      <c r="JOY325" s="162"/>
      <c r="JOZ325" s="162"/>
      <c r="JPA325" s="162"/>
      <c r="JPB325" s="162"/>
      <c r="JPC325" s="162"/>
      <c r="JPD325" s="162"/>
      <c r="JPE325" s="162"/>
      <c r="JPF325" s="162"/>
      <c r="JPG325" s="162"/>
      <c r="JPH325" s="162"/>
      <c r="JPI325" s="162"/>
      <c r="JPJ325" s="162"/>
      <c r="JPK325" s="162"/>
      <c r="JPL325" s="162"/>
      <c r="JPM325" s="162"/>
      <c r="JPN325" s="162"/>
      <c r="JPO325" s="162"/>
      <c r="JPP325" s="162"/>
      <c r="JPQ325" s="162"/>
      <c r="JPR325" s="162"/>
      <c r="JPS325" s="162"/>
      <c r="JPT325" s="162"/>
      <c r="JPU325" s="162"/>
      <c r="JPV325" s="162"/>
      <c r="JPW325" s="162"/>
      <c r="JPX325" s="162"/>
      <c r="JPY325" s="162"/>
      <c r="JPZ325" s="162"/>
      <c r="JQA325" s="162"/>
      <c r="JQB325" s="162"/>
      <c r="JQC325" s="162"/>
      <c r="JQD325" s="162"/>
      <c r="JQE325" s="162"/>
      <c r="JQF325" s="162"/>
      <c r="JQG325" s="162"/>
      <c r="JQH325" s="162"/>
      <c r="JQI325" s="162"/>
      <c r="JQJ325" s="162"/>
      <c r="JQK325" s="162"/>
      <c r="JQL325" s="162"/>
      <c r="JQM325" s="162"/>
      <c r="JQN325" s="162"/>
      <c r="JQO325" s="162"/>
      <c r="JQP325" s="162"/>
      <c r="JQQ325" s="162"/>
      <c r="JQR325" s="162"/>
      <c r="JQS325" s="162"/>
      <c r="JQT325" s="162"/>
      <c r="JQU325" s="162"/>
      <c r="JQV325" s="162"/>
      <c r="JQW325" s="162"/>
      <c r="JQX325" s="162"/>
      <c r="JQY325" s="162"/>
      <c r="JQZ325" s="162"/>
      <c r="JRA325" s="162"/>
      <c r="JRB325" s="162"/>
      <c r="JRC325" s="162"/>
      <c r="JRD325" s="162"/>
      <c r="JRE325" s="162"/>
      <c r="JRF325" s="162"/>
      <c r="JRG325" s="162"/>
      <c r="JRH325" s="162"/>
      <c r="JRI325" s="162"/>
      <c r="JRJ325" s="162"/>
      <c r="JRK325" s="162"/>
      <c r="JRL325" s="162"/>
      <c r="JRM325" s="162"/>
      <c r="JRN325" s="162"/>
      <c r="JRO325" s="162"/>
      <c r="JRP325" s="162"/>
      <c r="JRQ325" s="162"/>
      <c r="JRR325" s="162"/>
      <c r="JRS325" s="162"/>
      <c r="JRT325" s="162"/>
      <c r="JRU325" s="162"/>
      <c r="JRV325" s="162"/>
      <c r="JRW325" s="162"/>
      <c r="JRX325" s="162"/>
      <c r="JRY325" s="162"/>
      <c r="JRZ325" s="162"/>
      <c r="JSA325" s="162"/>
      <c r="JSB325" s="162"/>
      <c r="JSC325" s="162"/>
      <c r="JSD325" s="162"/>
      <c r="JSE325" s="162"/>
      <c r="JSF325" s="162"/>
      <c r="JSG325" s="162"/>
      <c r="JSH325" s="162"/>
      <c r="JSI325" s="162"/>
      <c r="JSJ325" s="162"/>
      <c r="JSK325" s="162"/>
      <c r="JSL325" s="162"/>
      <c r="JSM325" s="162"/>
      <c r="JSN325" s="162"/>
      <c r="JSO325" s="162"/>
      <c r="JSP325" s="162"/>
      <c r="JSQ325" s="162"/>
      <c r="JSR325" s="162"/>
      <c r="JSS325" s="162"/>
      <c r="JST325" s="162"/>
      <c r="JSU325" s="162"/>
      <c r="JSV325" s="162"/>
      <c r="JSW325" s="162"/>
      <c r="JSX325" s="162"/>
      <c r="JSY325" s="162"/>
      <c r="JSZ325" s="162"/>
      <c r="JTA325" s="162"/>
      <c r="JTB325" s="162"/>
      <c r="JTC325" s="162"/>
      <c r="JTD325" s="162"/>
      <c r="JTE325" s="162"/>
      <c r="JTF325" s="162"/>
      <c r="JTG325" s="162"/>
      <c r="JTH325" s="162"/>
      <c r="JTI325" s="162"/>
      <c r="JTJ325" s="162"/>
      <c r="JTK325" s="162"/>
      <c r="JTL325" s="162"/>
      <c r="JTM325" s="162"/>
      <c r="JTN325" s="162"/>
      <c r="JTO325" s="162"/>
      <c r="JTP325" s="162"/>
      <c r="JTQ325" s="162"/>
      <c r="JTR325" s="162"/>
      <c r="JTS325" s="162"/>
      <c r="JTT325" s="162"/>
      <c r="JTU325" s="162"/>
      <c r="JTV325" s="162"/>
      <c r="JTW325" s="162"/>
      <c r="JTX325" s="162"/>
      <c r="JTY325" s="162"/>
      <c r="JTZ325" s="162"/>
      <c r="JUA325" s="162"/>
      <c r="JUB325" s="162"/>
      <c r="JUC325" s="162"/>
      <c r="JUD325" s="162"/>
      <c r="JUE325" s="162"/>
      <c r="JUF325" s="162"/>
      <c r="JUG325" s="162"/>
      <c r="JUH325" s="162"/>
      <c r="JUI325" s="162"/>
      <c r="JUJ325" s="162"/>
      <c r="JUK325" s="162"/>
      <c r="JUL325" s="162"/>
      <c r="JUM325" s="162"/>
      <c r="JUN325" s="162"/>
      <c r="JUO325" s="162"/>
      <c r="JUP325" s="162"/>
      <c r="JUQ325" s="162"/>
      <c r="JUR325" s="162"/>
      <c r="JUS325" s="162"/>
      <c r="JUT325" s="162"/>
      <c r="JUU325" s="162"/>
      <c r="JUV325" s="162"/>
      <c r="JUW325" s="162"/>
      <c r="JUX325" s="162"/>
      <c r="JUY325" s="162"/>
      <c r="JUZ325" s="162"/>
      <c r="JVA325" s="162"/>
      <c r="JVB325" s="162"/>
      <c r="JVC325" s="162"/>
      <c r="JVD325" s="162"/>
      <c r="JVE325" s="162"/>
      <c r="JVF325" s="162"/>
      <c r="JVG325" s="162"/>
      <c r="JVH325" s="162"/>
      <c r="JVI325" s="162"/>
      <c r="JVJ325" s="162"/>
      <c r="JVK325" s="162"/>
      <c r="JVL325" s="162"/>
      <c r="JVM325" s="162"/>
      <c r="JVN325" s="162"/>
      <c r="JVO325" s="162"/>
      <c r="JVP325" s="162"/>
      <c r="JVQ325" s="162"/>
      <c r="JVR325" s="162"/>
      <c r="JVS325" s="162"/>
      <c r="JVT325" s="162"/>
      <c r="JVU325" s="162"/>
      <c r="JVV325" s="162"/>
      <c r="JVW325" s="162"/>
      <c r="JVX325" s="162"/>
      <c r="JVY325" s="162"/>
      <c r="JVZ325" s="162"/>
      <c r="JWA325" s="162"/>
      <c r="JWB325" s="162"/>
      <c r="JWC325" s="162"/>
      <c r="JWD325" s="162"/>
      <c r="JWE325" s="162"/>
      <c r="JWF325" s="162"/>
      <c r="JWG325" s="162"/>
      <c r="JWH325" s="162"/>
      <c r="JWI325" s="162"/>
      <c r="JWJ325" s="162"/>
      <c r="JWK325" s="162"/>
      <c r="JWL325" s="162"/>
      <c r="JWM325" s="162"/>
      <c r="JWN325" s="162"/>
      <c r="JWO325" s="162"/>
      <c r="JWP325" s="162"/>
      <c r="JWQ325" s="162"/>
      <c r="JWR325" s="162"/>
      <c r="JWS325" s="162"/>
      <c r="JWT325" s="162"/>
      <c r="JWU325" s="162"/>
      <c r="JWV325" s="162"/>
      <c r="JWW325" s="162"/>
      <c r="JWX325" s="162"/>
      <c r="JWY325" s="162"/>
      <c r="JWZ325" s="162"/>
      <c r="JXA325" s="162"/>
      <c r="JXB325" s="162"/>
      <c r="JXC325" s="162"/>
      <c r="JXD325" s="162"/>
      <c r="JXE325" s="162"/>
      <c r="JXF325" s="162"/>
      <c r="JXG325" s="162"/>
      <c r="JXH325" s="162"/>
      <c r="JXI325" s="162"/>
      <c r="JXJ325" s="162"/>
      <c r="JXK325" s="162"/>
      <c r="JXL325" s="162"/>
      <c r="JXM325" s="162"/>
      <c r="JXN325" s="162"/>
      <c r="JXO325" s="162"/>
      <c r="JXP325" s="162"/>
      <c r="JXQ325" s="162"/>
      <c r="JXR325" s="162"/>
      <c r="JXS325" s="162"/>
      <c r="JXT325" s="162"/>
      <c r="JXU325" s="162"/>
      <c r="JXV325" s="162"/>
      <c r="JXW325" s="162"/>
      <c r="JXX325" s="162"/>
      <c r="JXY325" s="162"/>
      <c r="JXZ325" s="162"/>
      <c r="JYA325" s="162"/>
      <c r="JYB325" s="162"/>
      <c r="JYC325" s="162"/>
      <c r="JYD325" s="162"/>
      <c r="JYE325" s="162"/>
      <c r="JYF325" s="162"/>
      <c r="JYG325" s="162"/>
      <c r="JYH325" s="162"/>
      <c r="JYI325" s="162"/>
      <c r="JYJ325" s="162"/>
      <c r="JYK325" s="162"/>
      <c r="JYL325" s="162"/>
      <c r="JYM325" s="162"/>
      <c r="JYN325" s="162"/>
      <c r="JYO325" s="162"/>
      <c r="JYP325" s="162"/>
      <c r="JYQ325" s="162"/>
      <c r="JYR325" s="162"/>
      <c r="JYS325" s="162"/>
      <c r="JYT325" s="162"/>
      <c r="JYU325" s="162"/>
      <c r="JYV325" s="162"/>
      <c r="JYW325" s="162"/>
      <c r="JYX325" s="162"/>
      <c r="JYY325" s="162"/>
      <c r="JYZ325" s="162"/>
      <c r="JZA325" s="162"/>
      <c r="JZB325" s="162"/>
      <c r="JZC325" s="162"/>
      <c r="JZD325" s="162"/>
      <c r="JZE325" s="162"/>
      <c r="JZF325" s="162"/>
      <c r="JZG325" s="162"/>
      <c r="JZH325" s="162"/>
      <c r="JZI325" s="162"/>
      <c r="JZJ325" s="162"/>
      <c r="JZK325" s="162"/>
      <c r="JZL325" s="162"/>
      <c r="JZM325" s="162"/>
      <c r="JZN325" s="162"/>
      <c r="JZO325" s="162"/>
      <c r="JZP325" s="162"/>
      <c r="JZQ325" s="162"/>
      <c r="JZR325" s="162"/>
      <c r="JZS325" s="162"/>
      <c r="JZT325" s="162"/>
      <c r="JZU325" s="162"/>
      <c r="JZV325" s="162"/>
      <c r="JZW325" s="162"/>
      <c r="JZX325" s="162"/>
      <c r="JZY325" s="162"/>
      <c r="JZZ325" s="162"/>
      <c r="KAA325" s="162"/>
      <c r="KAB325" s="162"/>
      <c r="KAC325" s="162"/>
      <c r="KAD325" s="162"/>
      <c r="KAE325" s="162"/>
      <c r="KAF325" s="162"/>
      <c r="KAG325" s="162"/>
      <c r="KAH325" s="162"/>
      <c r="KAI325" s="162"/>
      <c r="KAJ325" s="162"/>
      <c r="KAK325" s="162"/>
      <c r="KAL325" s="162"/>
      <c r="KAM325" s="162"/>
      <c r="KAN325" s="162"/>
      <c r="KAO325" s="162"/>
      <c r="KAP325" s="162"/>
      <c r="KAQ325" s="162"/>
      <c r="KAR325" s="162"/>
      <c r="KAS325" s="162"/>
      <c r="KAT325" s="162"/>
      <c r="KAU325" s="162"/>
      <c r="KAV325" s="162"/>
      <c r="KAW325" s="162"/>
      <c r="KAX325" s="162"/>
      <c r="KAY325" s="162"/>
      <c r="KAZ325" s="162"/>
      <c r="KBA325" s="162"/>
      <c r="KBB325" s="162"/>
      <c r="KBC325" s="162"/>
      <c r="KBD325" s="162"/>
      <c r="KBE325" s="162"/>
      <c r="KBF325" s="162"/>
      <c r="KBG325" s="162"/>
      <c r="KBH325" s="162"/>
      <c r="KBI325" s="162"/>
      <c r="KBJ325" s="162"/>
      <c r="KBK325" s="162"/>
      <c r="KBL325" s="162"/>
      <c r="KBM325" s="162"/>
      <c r="KBN325" s="162"/>
      <c r="KBO325" s="162"/>
      <c r="KBP325" s="162"/>
      <c r="KBQ325" s="162"/>
      <c r="KBR325" s="162"/>
      <c r="KBS325" s="162"/>
      <c r="KBT325" s="162"/>
      <c r="KBU325" s="162"/>
      <c r="KBV325" s="162"/>
      <c r="KBW325" s="162"/>
      <c r="KBX325" s="162"/>
      <c r="KBY325" s="162"/>
      <c r="KBZ325" s="162"/>
      <c r="KCA325" s="162"/>
      <c r="KCB325" s="162"/>
      <c r="KCC325" s="162"/>
      <c r="KCD325" s="162"/>
      <c r="KCE325" s="162"/>
      <c r="KCF325" s="162"/>
      <c r="KCG325" s="162"/>
      <c r="KCH325" s="162"/>
      <c r="KCI325" s="162"/>
      <c r="KCJ325" s="162"/>
      <c r="KCK325" s="162"/>
      <c r="KCL325" s="162"/>
      <c r="KCM325" s="162"/>
      <c r="KCN325" s="162"/>
      <c r="KCO325" s="162"/>
      <c r="KCP325" s="162"/>
      <c r="KCQ325" s="162"/>
      <c r="KCR325" s="162"/>
      <c r="KCS325" s="162"/>
      <c r="KCT325" s="162"/>
      <c r="KCU325" s="162"/>
      <c r="KCV325" s="162"/>
      <c r="KCW325" s="162"/>
      <c r="KCX325" s="162"/>
      <c r="KCY325" s="162"/>
      <c r="KCZ325" s="162"/>
      <c r="KDA325" s="162"/>
      <c r="KDB325" s="162"/>
      <c r="KDC325" s="162"/>
      <c r="KDD325" s="162"/>
      <c r="KDE325" s="162"/>
      <c r="KDF325" s="162"/>
      <c r="KDG325" s="162"/>
      <c r="KDH325" s="162"/>
      <c r="KDI325" s="162"/>
      <c r="KDJ325" s="162"/>
      <c r="KDK325" s="162"/>
      <c r="KDL325" s="162"/>
      <c r="KDM325" s="162"/>
      <c r="KDN325" s="162"/>
      <c r="KDO325" s="162"/>
      <c r="KDP325" s="162"/>
      <c r="KDQ325" s="162"/>
      <c r="KDR325" s="162"/>
      <c r="KDS325" s="162"/>
      <c r="KDT325" s="162"/>
      <c r="KDU325" s="162"/>
      <c r="KDV325" s="162"/>
      <c r="KDW325" s="162"/>
      <c r="KDX325" s="162"/>
      <c r="KDY325" s="162"/>
      <c r="KDZ325" s="162"/>
      <c r="KEA325" s="162"/>
      <c r="KEB325" s="162"/>
      <c r="KEC325" s="162"/>
      <c r="KED325" s="162"/>
      <c r="KEE325" s="162"/>
      <c r="KEF325" s="162"/>
      <c r="KEG325" s="162"/>
      <c r="KEH325" s="162"/>
      <c r="KEI325" s="162"/>
      <c r="KEJ325" s="162"/>
      <c r="KEK325" s="162"/>
      <c r="KEL325" s="162"/>
      <c r="KEM325" s="162"/>
      <c r="KEN325" s="162"/>
      <c r="KEO325" s="162"/>
      <c r="KEP325" s="162"/>
      <c r="KEQ325" s="162"/>
      <c r="KER325" s="162"/>
      <c r="KES325" s="162"/>
      <c r="KET325" s="162"/>
      <c r="KEU325" s="162"/>
      <c r="KEV325" s="162"/>
      <c r="KEW325" s="162"/>
      <c r="KEX325" s="162"/>
      <c r="KEY325" s="162"/>
      <c r="KEZ325" s="162"/>
      <c r="KFA325" s="162"/>
      <c r="KFB325" s="162"/>
      <c r="KFC325" s="162"/>
      <c r="KFD325" s="162"/>
      <c r="KFE325" s="162"/>
      <c r="KFF325" s="162"/>
      <c r="KFG325" s="162"/>
      <c r="KFH325" s="162"/>
      <c r="KFI325" s="162"/>
      <c r="KFJ325" s="162"/>
      <c r="KFK325" s="162"/>
      <c r="KFL325" s="162"/>
      <c r="KFM325" s="162"/>
      <c r="KFN325" s="162"/>
      <c r="KFO325" s="162"/>
      <c r="KFP325" s="162"/>
      <c r="KFQ325" s="162"/>
      <c r="KFR325" s="162"/>
      <c r="KFS325" s="162"/>
      <c r="KFT325" s="162"/>
      <c r="KFU325" s="162"/>
      <c r="KFV325" s="162"/>
      <c r="KFW325" s="162"/>
      <c r="KFX325" s="162"/>
      <c r="KFY325" s="162"/>
      <c r="KFZ325" s="162"/>
      <c r="KGA325" s="162"/>
      <c r="KGB325" s="162"/>
      <c r="KGC325" s="162"/>
      <c r="KGD325" s="162"/>
      <c r="KGE325" s="162"/>
      <c r="KGF325" s="162"/>
      <c r="KGG325" s="162"/>
      <c r="KGH325" s="162"/>
      <c r="KGI325" s="162"/>
      <c r="KGJ325" s="162"/>
      <c r="KGK325" s="162"/>
      <c r="KGL325" s="162"/>
      <c r="KGM325" s="162"/>
      <c r="KGN325" s="162"/>
      <c r="KGO325" s="162"/>
      <c r="KGP325" s="162"/>
      <c r="KGQ325" s="162"/>
      <c r="KGR325" s="162"/>
      <c r="KGS325" s="162"/>
      <c r="KGT325" s="162"/>
      <c r="KGU325" s="162"/>
      <c r="KGV325" s="162"/>
      <c r="KGW325" s="162"/>
      <c r="KGX325" s="162"/>
      <c r="KGY325" s="162"/>
      <c r="KGZ325" s="162"/>
      <c r="KHA325" s="162"/>
      <c r="KHB325" s="162"/>
      <c r="KHC325" s="162"/>
      <c r="KHD325" s="162"/>
      <c r="KHE325" s="162"/>
      <c r="KHF325" s="162"/>
      <c r="KHG325" s="162"/>
      <c r="KHH325" s="162"/>
      <c r="KHI325" s="162"/>
      <c r="KHJ325" s="162"/>
      <c r="KHK325" s="162"/>
      <c r="KHL325" s="162"/>
      <c r="KHM325" s="162"/>
      <c r="KHN325" s="162"/>
      <c r="KHO325" s="162"/>
      <c r="KHP325" s="162"/>
      <c r="KHQ325" s="162"/>
      <c r="KHR325" s="162"/>
      <c r="KHS325" s="162"/>
      <c r="KHT325" s="162"/>
      <c r="KHU325" s="162"/>
      <c r="KHV325" s="162"/>
      <c r="KHW325" s="162"/>
      <c r="KHX325" s="162"/>
      <c r="KHY325" s="162"/>
      <c r="KHZ325" s="162"/>
      <c r="KIA325" s="162"/>
      <c r="KIB325" s="162"/>
      <c r="KIC325" s="162"/>
      <c r="KID325" s="162"/>
      <c r="KIE325" s="162"/>
      <c r="KIF325" s="162"/>
      <c r="KIG325" s="162"/>
      <c r="KIH325" s="162"/>
      <c r="KII325" s="162"/>
      <c r="KIJ325" s="162"/>
      <c r="KIK325" s="162"/>
      <c r="KIL325" s="162"/>
      <c r="KIM325" s="162"/>
      <c r="KIN325" s="162"/>
      <c r="KIO325" s="162"/>
      <c r="KIP325" s="162"/>
      <c r="KIQ325" s="162"/>
      <c r="KIR325" s="162"/>
      <c r="KIS325" s="162"/>
      <c r="KIT325" s="162"/>
      <c r="KIU325" s="162"/>
      <c r="KIV325" s="162"/>
      <c r="KIW325" s="162"/>
      <c r="KIX325" s="162"/>
      <c r="KIY325" s="162"/>
      <c r="KIZ325" s="162"/>
      <c r="KJA325" s="162"/>
      <c r="KJB325" s="162"/>
      <c r="KJC325" s="162"/>
      <c r="KJD325" s="162"/>
      <c r="KJE325" s="162"/>
      <c r="KJF325" s="162"/>
      <c r="KJG325" s="162"/>
      <c r="KJH325" s="162"/>
      <c r="KJI325" s="162"/>
      <c r="KJJ325" s="162"/>
      <c r="KJK325" s="162"/>
      <c r="KJL325" s="162"/>
      <c r="KJM325" s="162"/>
      <c r="KJN325" s="162"/>
      <c r="KJO325" s="162"/>
      <c r="KJP325" s="162"/>
      <c r="KJQ325" s="162"/>
      <c r="KJR325" s="162"/>
      <c r="KJS325" s="162"/>
      <c r="KJT325" s="162"/>
      <c r="KJU325" s="162"/>
      <c r="KJV325" s="162"/>
      <c r="KJW325" s="162"/>
      <c r="KJX325" s="162"/>
      <c r="KJY325" s="162"/>
      <c r="KJZ325" s="162"/>
      <c r="KKA325" s="162"/>
      <c r="KKB325" s="162"/>
      <c r="KKC325" s="162"/>
      <c r="KKD325" s="162"/>
      <c r="KKE325" s="162"/>
      <c r="KKF325" s="162"/>
      <c r="KKG325" s="162"/>
      <c r="KKH325" s="162"/>
      <c r="KKI325" s="162"/>
      <c r="KKJ325" s="162"/>
      <c r="KKK325" s="162"/>
      <c r="KKL325" s="162"/>
      <c r="KKM325" s="162"/>
      <c r="KKN325" s="162"/>
      <c r="KKO325" s="162"/>
      <c r="KKP325" s="162"/>
      <c r="KKQ325" s="162"/>
      <c r="KKR325" s="162"/>
      <c r="KKS325" s="162"/>
      <c r="KKT325" s="162"/>
      <c r="KKU325" s="162"/>
      <c r="KKV325" s="162"/>
      <c r="KKW325" s="162"/>
      <c r="KKX325" s="162"/>
      <c r="KKY325" s="162"/>
      <c r="KKZ325" s="162"/>
      <c r="KLA325" s="162"/>
      <c r="KLB325" s="162"/>
      <c r="KLC325" s="162"/>
      <c r="KLD325" s="162"/>
      <c r="KLE325" s="162"/>
      <c r="KLF325" s="162"/>
      <c r="KLG325" s="162"/>
      <c r="KLH325" s="162"/>
      <c r="KLI325" s="162"/>
      <c r="KLJ325" s="162"/>
      <c r="KLK325" s="162"/>
      <c r="KLL325" s="162"/>
      <c r="KLM325" s="162"/>
      <c r="KLN325" s="162"/>
      <c r="KLO325" s="162"/>
      <c r="KLP325" s="162"/>
      <c r="KLQ325" s="162"/>
      <c r="KLR325" s="162"/>
      <c r="KLS325" s="162"/>
      <c r="KLT325" s="162"/>
      <c r="KLU325" s="162"/>
      <c r="KLV325" s="162"/>
      <c r="KLW325" s="162"/>
      <c r="KLX325" s="162"/>
      <c r="KLY325" s="162"/>
      <c r="KLZ325" s="162"/>
      <c r="KMA325" s="162"/>
      <c r="KMB325" s="162"/>
      <c r="KMC325" s="162"/>
      <c r="KMD325" s="162"/>
      <c r="KME325" s="162"/>
      <c r="KMF325" s="162"/>
      <c r="KMG325" s="162"/>
      <c r="KMH325" s="162"/>
      <c r="KMI325" s="162"/>
      <c r="KMJ325" s="162"/>
      <c r="KMK325" s="162"/>
      <c r="KML325" s="162"/>
      <c r="KMM325" s="162"/>
      <c r="KMN325" s="162"/>
      <c r="KMO325" s="162"/>
      <c r="KMP325" s="162"/>
      <c r="KMQ325" s="162"/>
      <c r="KMR325" s="162"/>
      <c r="KMS325" s="162"/>
      <c r="KMT325" s="162"/>
      <c r="KMU325" s="162"/>
      <c r="KMV325" s="162"/>
      <c r="KMW325" s="162"/>
      <c r="KMX325" s="162"/>
      <c r="KMY325" s="162"/>
      <c r="KMZ325" s="162"/>
      <c r="KNA325" s="162"/>
      <c r="KNB325" s="162"/>
      <c r="KNC325" s="162"/>
      <c r="KND325" s="162"/>
      <c r="KNE325" s="162"/>
      <c r="KNF325" s="162"/>
      <c r="KNG325" s="162"/>
      <c r="KNH325" s="162"/>
      <c r="KNI325" s="162"/>
      <c r="KNJ325" s="162"/>
      <c r="KNK325" s="162"/>
      <c r="KNL325" s="162"/>
      <c r="KNM325" s="162"/>
      <c r="KNN325" s="162"/>
      <c r="KNO325" s="162"/>
      <c r="KNP325" s="162"/>
      <c r="KNQ325" s="162"/>
      <c r="KNR325" s="162"/>
      <c r="KNS325" s="162"/>
      <c r="KNT325" s="162"/>
      <c r="KNU325" s="162"/>
      <c r="KNV325" s="162"/>
      <c r="KNW325" s="162"/>
      <c r="KNX325" s="162"/>
      <c r="KNY325" s="162"/>
      <c r="KNZ325" s="162"/>
      <c r="KOA325" s="162"/>
      <c r="KOB325" s="162"/>
      <c r="KOC325" s="162"/>
      <c r="KOD325" s="162"/>
      <c r="KOE325" s="162"/>
      <c r="KOF325" s="162"/>
      <c r="KOG325" s="162"/>
      <c r="KOH325" s="162"/>
      <c r="KOI325" s="162"/>
      <c r="KOJ325" s="162"/>
      <c r="KOK325" s="162"/>
      <c r="KOL325" s="162"/>
      <c r="KOM325" s="162"/>
      <c r="KON325" s="162"/>
      <c r="KOO325" s="162"/>
      <c r="KOP325" s="162"/>
      <c r="KOQ325" s="162"/>
      <c r="KOR325" s="162"/>
      <c r="KOS325" s="162"/>
      <c r="KOT325" s="162"/>
      <c r="KOU325" s="162"/>
      <c r="KOV325" s="162"/>
      <c r="KOW325" s="162"/>
      <c r="KOX325" s="162"/>
      <c r="KOY325" s="162"/>
      <c r="KOZ325" s="162"/>
      <c r="KPA325" s="162"/>
      <c r="KPB325" s="162"/>
      <c r="KPC325" s="162"/>
      <c r="KPD325" s="162"/>
      <c r="KPE325" s="162"/>
      <c r="KPF325" s="162"/>
      <c r="KPG325" s="162"/>
      <c r="KPH325" s="162"/>
      <c r="KPI325" s="162"/>
      <c r="KPJ325" s="162"/>
      <c r="KPK325" s="162"/>
      <c r="KPL325" s="162"/>
      <c r="KPM325" s="162"/>
      <c r="KPN325" s="162"/>
      <c r="KPO325" s="162"/>
      <c r="KPP325" s="162"/>
      <c r="KPQ325" s="162"/>
      <c r="KPR325" s="162"/>
      <c r="KPS325" s="162"/>
      <c r="KPT325" s="162"/>
      <c r="KPU325" s="162"/>
      <c r="KPV325" s="162"/>
      <c r="KPW325" s="162"/>
      <c r="KPX325" s="162"/>
      <c r="KPY325" s="162"/>
      <c r="KPZ325" s="162"/>
      <c r="KQA325" s="162"/>
      <c r="KQB325" s="162"/>
      <c r="KQC325" s="162"/>
      <c r="KQD325" s="162"/>
      <c r="KQE325" s="162"/>
      <c r="KQF325" s="162"/>
      <c r="KQG325" s="162"/>
      <c r="KQH325" s="162"/>
      <c r="KQI325" s="162"/>
      <c r="KQJ325" s="162"/>
      <c r="KQK325" s="162"/>
      <c r="KQL325" s="162"/>
      <c r="KQM325" s="162"/>
      <c r="KQN325" s="162"/>
      <c r="KQO325" s="162"/>
      <c r="KQP325" s="162"/>
      <c r="KQQ325" s="162"/>
      <c r="KQR325" s="162"/>
      <c r="KQS325" s="162"/>
      <c r="KQT325" s="162"/>
      <c r="KQU325" s="162"/>
      <c r="KQV325" s="162"/>
      <c r="KQW325" s="162"/>
      <c r="KQX325" s="162"/>
      <c r="KQY325" s="162"/>
      <c r="KQZ325" s="162"/>
      <c r="KRA325" s="162"/>
      <c r="KRB325" s="162"/>
      <c r="KRC325" s="162"/>
      <c r="KRD325" s="162"/>
      <c r="KRE325" s="162"/>
      <c r="KRF325" s="162"/>
      <c r="KRG325" s="162"/>
      <c r="KRH325" s="162"/>
      <c r="KRI325" s="162"/>
      <c r="KRJ325" s="162"/>
      <c r="KRK325" s="162"/>
      <c r="KRL325" s="162"/>
      <c r="KRM325" s="162"/>
      <c r="KRN325" s="162"/>
      <c r="KRO325" s="162"/>
      <c r="KRP325" s="162"/>
      <c r="KRQ325" s="162"/>
      <c r="KRR325" s="162"/>
      <c r="KRS325" s="162"/>
      <c r="KRT325" s="162"/>
      <c r="KRU325" s="162"/>
      <c r="KRV325" s="162"/>
      <c r="KRW325" s="162"/>
      <c r="KRX325" s="162"/>
      <c r="KRY325" s="162"/>
      <c r="KRZ325" s="162"/>
      <c r="KSA325" s="162"/>
      <c r="KSB325" s="162"/>
      <c r="KSC325" s="162"/>
      <c r="KSD325" s="162"/>
      <c r="KSE325" s="162"/>
      <c r="KSF325" s="162"/>
      <c r="KSG325" s="162"/>
      <c r="KSH325" s="162"/>
      <c r="KSI325" s="162"/>
      <c r="KSJ325" s="162"/>
      <c r="KSK325" s="162"/>
      <c r="KSL325" s="162"/>
      <c r="KSM325" s="162"/>
      <c r="KSN325" s="162"/>
      <c r="KSO325" s="162"/>
      <c r="KSP325" s="162"/>
      <c r="KSQ325" s="162"/>
      <c r="KSR325" s="162"/>
      <c r="KSS325" s="162"/>
      <c r="KST325" s="162"/>
      <c r="KSU325" s="162"/>
      <c r="KSV325" s="162"/>
      <c r="KSW325" s="162"/>
      <c r="KSX325" s="162"/>
      <c r="KSY325" s="162"/>
      <c r="KSZ325" s="162"/>
      <c r="KTA325" s="162"/>
      <c r="KTB325" s="162"/>
      <c r="KTC325" s="162"/>
      <c r="KTD325" s="162"/>
      <c r="KTE325" s="162"/>
      <c r="KTF325" s="162"/>
      <c r="KTG325" s="162"/>
      <c r="KTH325" s="162"/>
      <c r="KTI325" s="162"/>
      <c r="KTJ325" s="162"/>
      <c r="KTK325" s="162"/>
      <c r="KTL325" s="162"/>
      <c r="KTM325" s="162"/>
      <c r="KTN325" s="162"/>
      <c r="KTO325" s="162"/>
      <c r="KTP325" s="162"/>
      <c r="KTQ325" s="162"/>
      <c r="KTR325" s="162"/>
      <c r="KTS325" s="162"/>
      <c r="KTT325" s="162"/>
      <c r="KTU325" s="162"/>
      <c r="KTV325" s="162"/>
      <c r="KTW325" s="162"/>
      <c r="KTX325" s="162"/>
      <c r="KTY325" s="162"/>
      <c r="KTZ325" s="162"/>
      <c r="KUA325" s="162"/>
      <c r="KUB325" s="162"/>
      <c r="KUC325" s="162"/>
      <c r="KUD325" s="162"/>
      <c r="KUE325" s="162"/>
      <c r="KUF325" s="162"/>
      <c r="KUG325" s="162"/>
      <c r="KUH325" s="162"/>
      <c r="KUI325" s="162"/>
      <c r="KUJ325" s="162"/>
      <c r="KUK325" s="162"/>
      <c r="KUL325" s="162"/>
      <c r="KUM325" s="162"/>
      <c r="KUN325" s="162"/>
      <c r="KUO325" s="162"/>
      <c r="KUP325" s="162"/>
      <c r="KUQ325" s="162"/>
      <c r="KUR325" s="162"/>
      <c r="KUS325" s="162"/>
      <c r="KUT325" s="162"/>
      <c r="KUU325" s="162"/>
      <c r="KUV325" s="162"/>
      <c r="KUW325" s="162"/>
      <c r="KUX325" s="162"/>
      <c r="KUY325" s="162"/>
      <c r="KUZ325" s="162"/>
      <c r="KVA325" s="162"/>
      <c r="KVB325" s="162"/>
      <c r="KVC325" s="162"/>
      <c r="KVD325" s="162"/>
      <c r="KVE325" s="162"/>
      <c r="KVF325" s="162"/>
      <c r="KVG325" s="162"/>
      <c r="KVH325" s="162"/>
      <c r="KVI325" s="162"/>
      <c r="KVJ325" s="162"/>
      <c r="KVK325" s="162"/>
      <c r="KVL325" s="162"/>
      <c r="KVM325" s="162"/>
      <c r="KVN325" s="162"/>
      <c r="KVO325" s="162"/>
      <c r="KVP325" s="162"/>
      <c r="KVQ325" s="162"/>
      <c r="KVR325" s="162"/>
      <c r="KVS325" s="162"/>
      <c r="KVT325" s="162"/>
      <c r="KVU325" s="162"/>
      <c r="KVV325" s="162"/>
      <c r="KVW325" s="162"/>
      <c r="KVX325" s="162"/>
      <c r="KVY325" s="162"/>
      <c r="KVZ325" s="162"/>
      <c r="KWA325" s="162"/>
      <c r="KWB325" s="162"/>
      <c r="KWC325" s="162"/>
      <c r="KWD325" s="162"/>
      <c r="KWE325" s="162"/>
      <c r="KWF325" s="162"/>
      <c r="KWG325" s="162"/>
      <c r="KWH325" s="162"/>
      <c r="KWI325" s="162"/>
      <c r="KWJ325" s="162"/>
      <c r="KWK325" s="162"/>
      <c r="KWL325" s="162"/>
      <c r="KWM325" s="162"/>
      <c r="KWN325" s="162"/>
      <c r="KWO325" s="162"/>
      <c r="KWP325" s="162"/>
      <c r="KWQ325" s="162"/>
      <c r="KWR325" s="162"/>
      <c r="KWS325" s="162"/>
      <c r="KWT325" s="162"/>
      <c r="KWU325" s="162"/>
      <c r="KWV325" s="162"/>
      <c r="KWW325" s="162"/>
      <c r="KWX325" s="162"/>
      <c r="KWY325" s="162"/>
      <c r="KWZ325" s="162"/>
      <c r="KXA325" s="162"/>
      <c r="KXB325" s="162"/>
      <c r="KXC325" s="162"/>
      <c r="KXD325" s="162"/>
      <c r="KXE325" s="162"/>
      <c r="KXF325" s="162"/>
      <c r="KXG325" s="162"/>
      <c r="KXH325" s="162"/>
      <c r="KXI325" s="162"/>
      <c r="KXJ325" s="162"/>
      <c r="KXK325" s="162"/>
      <c r="KXL325" s="162"/>
      <c r="KXM325" s="162"/>
      <c r="KXN325" s="162"/>
      <c r="KXO325" s="162"/>
      <c r="KXP325" s="162"/>
      <c r="KXQ325" s="162"/>
      <c r="KXR325" s="162"/>
      <c r="KXS325" s="162"/>
      <c r="KXT325" s="162"/>
      <c r="KXU325" s="162"/>
      <c r="KXV325" s="162"/>
      <c r="KXW325" s="162"/>
      <c r="KXX325" s="162"/>
      <c r="KXY325" s="162"/>
      <c r="KXZ325" s="162"/>
      <c r="KYA325" s="162"/>
      <c r="KYB325" s="162"/>
      <c r="KYC325" s="162"/>
      <c r="KYD325" s="162"/>
      <c r="KYE325" s="162"/>
      <c r="KYF325" s="162"/>
      <c r="KYG325" s="162"/>
      <c r="KYH325" s="162"/>
      <c r="KYI325" s="162"/>
      <c r="KYJ325" s="162"/>
      <c r="KYK325" s="162"/>
      <c r="KYL325" s="162"/>
      <c r="KYM325" s="162"/>
      <c r="KYN325" s="162"/>
      <c r="KYO325" s="162"/>
      <c r="KYP325" s="162"/>
      <c r="KYQ325" s="162"/>
      <c r="KYR325" s="162"/>
      <c r="KYS325" s="162"/>
      <c r="KYT325" s="162"/>
      <c r="KYU325" s="162"/>
      <c r="KYV325" s="162"/>
      <c r="KYW325" s="162"/>
      <c r="KYX325" s="162"/>
      <c r="KYY325" s="162"/>
      <c r="KYZ325" s="162"/>
      <c r="KZA325" s="162"/>
      <c r="KZB325" s="162"/>
      <c r="KZC325" s="162"/>
      <c r="KZD325" s="162"/>
      <c r="KZE325" s="162"/>
      <c r="KZF325" s="162"/>
      <c r="KZG325" s="162"/>
      <c r="KZH325" s="162"/>
      <c r="KZI325" s="162"/>
      <c r="KZJ325" s="162"/>
      <c r="KZK325" s="162"/>
      <c r="KZL325" s="162"/>
      <c r="KZM325" s="162"/>
      <c r="KZN325" s="162"/>
      <c r="KZO325" s="162"/>
      <c r="KZP325" s="162"/>
      <c r="KZQ325" s="162"/>
      <c r="KZR325" s="162"/>
      <c r="KZS325" s="162"/>
      <c r="KZT325" s="162"/>
      <c r="KZU325" s="162"/>
      <c r="KZV325" s="162"/>
      <c r="KZW325" s="162"/>
      <c r="KZX325" s="162"/>
      <c r="KZY325" s="162"/>
      <c r="KZZ325" s="162"/>
      <c r="LAA325" s="162"/>
      <c r="LAB325" s="162"/>
      <c r="LAC325" s="162"/>
      <c r="LAD325" s="162"/>
      <c r="LAE325" s="162"/>
      <c r="LAF325" s="162"/>
      <c r="LAG325" s="162"/>
      <c r="LAH325" s="162"/>
      <c r="LAI325" s="162"/>
      <c r="LAJ325" s="162"/>
      <c r="LAK325" s="162"/>
      <c r="LAL325" s="162"/>
      <c r="LAM325" s="162"/>
      <c r="LAN325" s="162"/>
      <c r="LAO325" s="162"/>
      <c r="LAP325" s="162"/>
      <c r="LAQ325" s="162"/>
      <c r="LAR325" s="162"/>
      <c r="LAS325" s="162"/>
      <c r="LAT325" s="162"/>
      <c r="LAU325" s="162"/>
      <c r="LAV325" s="162"/>
      <c r="LAW325" s="162"/>
      <c r="LAX325" s="162"/>
      <c r="LAY325" s="162"/>
      <c r="LAZ325" s="162"/>
      <c r="LBA325" s="162"/>
      <c r="LBB325" s="162"/>
      <c r="LBC325" s="162"/>
      <c r="LBD325" s="162"/>
      <c r="LBE325" s="162"/>
      <c r="LBF325" s="162"/>
      <c r="LBG325" s="162"/>
      <c r="LBH325" s="162"/>
      <c r="LBI325" s="162"/>
      <c r="LBJ325" s="162"/>
      <c r="LBK325" s="162"/>
      <c r="LBL325" s="162"/>
      <c r="LBM325" s="162"/>
      <c r="LBN325" s="162"/>
      <c r="LBO325" s="162"/>
      <c r="LBP325" s="162"/>
      <c r="LBQ325" s="162"/>
      <c r="LBR325" s="162"/>
      <c r="LBS325" s="162"/>
      <c r="LBT325" s="162"/>
      <c r="LBU325" s="162"/>
      <c r="LBV325" s="162"/>
      <c r="LBW325" s="162"/>
      <c r="LBX325" s="162"/>
      <c r="LBY325" s="162"/>
      <c r="LBZ325" s="162"/>
      <c r="LCA325" s="162"/>
      <c r="LCB325" s="162"/>
      <c r="LCC325" s="162"/>
      <c r="LCD325" s="162"/>
      <c r="LCE325" s="162"/>
      <c r="LCF325" s="162"/>
      <c r="LCG325" s="162"/>
      <c r="LCH325" s="162"/>
      <c r="LCI325" s="162"/>
      <c r="LCJ325" s="162"/>
      <c r="LCK325" s="162"/>
      <c r="LCL325" s="162"/>
      <c r="LCM325" s="162"/>
      <c r="LCN325" s="162"/>
      <c r="LCO325" s="162"/>
      <c r="LCP325" s="162"/>
      <c r="LCQ325" s="162"/>
      <c r="LCR325" s="162"/>
      <c r="LCS325" s="162"/>
      <c r="LCT325" s="162"/>
      <c r="LCU325" s="162"/>
      <c r="LCV325" s="162"/>
      <c r="LCW325" s="162"/>
      <c r="LCX325" s="162"/>
      <c r="LCY325" s="162"/>
      <c r="LCZ325" s="162"/>
      <c r="LDA325" s="162"/>
      <c r="LDB325" s="162"/>
      <c r="LDC325" s="162"/>
      <c r="LDD325" s="162"/>
      <c r="LDE325" s="162"/>
      <c r="LDF325" s="162"/>
      <c r="LDG325" s="162"/>
      <c r="LDH325" s="162"/>
      <c r="LDI325" s="162"/>
      <c r="LDJ325" s="162"/>
      <c r="LDK325" s="162"/>
      <c r="LDL325" s="162"/>
      <c r="LDM325" s="162"/>
      <c r="LDN325" s="162"/>
      <c r="LDO325" s="162"/>
      <c r="LDP325" s="162"/>
      <c r="LDQ325" s="162"/>
      <c r="LDR325" s="162"/>
      <c r="LDS325" s="162"/>
      <c r="LDT325" s="162"/>
      <c r="LDU325" s="162"/>
      <c r="LDV325" s="162"/>
      <c r="LDW325" s="162"/>
      <c r="LDX325" s="162"/>
      <c r="LDY325" s="162"/>
      <c r="LDZ325" s="162"/>
      <c r="LEA325" s="162"/>
      <c r="LEB325" s="162"/>
      <c r="LEC325" s="162"/>
      <c r="LED325" s="162"/>
      <c r="LEE325" s="162"/>
      <c r="LEF325" s="162"/>
      <c r="LEG325" s="162"/>
      <c r="LEH325" s="162"/>
      <c r="LEI325" s="162"/>
      <c r="LEJ325" s="162"/>
      <c r="LEK325" s="162"/>
      <c r="LEL325" s="162"/>
      <c r="LEM325" s="162"/>
      <c r="LEN325" s="162"/>
      <c r="LEO325" s="162"/>
      <c r="LEP325" s="162"/>
      <c r="LEQ325" s="162"/>
      <c r="LER325" s="162"/>
      <c r="LES325" s="162"/>
      <c r="LET325" s="162"/>
      <c r="LEU325" s="162"/>
      <c r="LEV325" s="162"/>
      <c r="LEW325" s="162"/>
      <c r="LEX325" s="162"/>
      <c r="LEY325" s="162"/>
      <c r="LEZ325" s="162"/>
      <c r="LFA325" s="162"/>
      <c r="LFB325" s="162"/>
      <c r="LFC325" s="162"/>
      <c r="LFD325" s="162"/>
      <c r="LFE325" s="162"/>
      <c r="LFF325" s="162"/>
      <c r="LFG325" s="162"/>
      <c r="LFH325" s="162"/>
      <c r="LFI325" s="162"/>
      <c r="LFJ325" s="162"/>
      <c r="LFK325" s="162"/>
      <c r="LFL325" s="162"/>
      <c r="LFM325" s="162"/>
      <c r="LFN325" s="162"/>
      <c r="LFO325" s="162"/>
      <c r="LFP325" s="162"/>
      <c r="LFQ325" s="162"/>
      <c r="LFR325" s="162"/>
      <c r="LFS325" s="162"/>
      <c r="LFT325" s="162"/>
      <c r="LFU325" s="162"/>
      <c r="LFV325" s="162"/>
      <c r="LFW325" s="162"/>
      <c r="LFX325" s="162"/>
      <c r="LFY325" s="162"/>
      <c r="LFZ325" s="162"/>
      <c r="LGA325" s="162"/>
      <c r="LGB325" s="162"/>
      <c r="LGC325" s="162"/>
      <c r="LGD325" s="162"/>
      <c r="LGE325" s="162"/>
      <c r="LGF325" s="162"/>
      <c r="LGG325" s="162"/>
      <c r="LGH325" s="162"/>
      <c r="LGI325" s="162"/>
      <c r="LGJ325" s="162"/>
      <c r="LGK325" s="162"/>
      <c r="LGL325" s="162"/>
      <c r="LGM325" s="162"/>
      <c r="LGN325" s="162"/>
      <c r="LGO325" s="162"/>
      <c r="LGP325" s="162"/>
      <c r="LGQ325" s="162"/>
      <c r="LGR325" s="162"/>
      <c r="LGS325" s="162"/>
      <c r="LGT325" s="162"/>
      <c r="LGU325" s="162"/>
      <c r="LGV325" s="162"/>
      <c r="LGW325" s="162"/>
      <c r="LGX325" s="162"/>
      <c r="LGY325" s="162"/>
      <c r="LGZ325" s="162"/>
      <c r="LHA325" s="162"/>
      <c r="LHB325" s="162"/>
      <c r="LHC325" s="162"/>
      <c r="LHD325" s="162"/>
      <c r="LHE325" s="162"/>
      <c r="LHF325" s="162"/>
      <c r="LHG325" s="162"/>
      <c r="LHH325" s="162"/>
      <c r="LHI325" s="162"/>
      <c r="LHJ325" s="162"/>
      <c r="LHK325" s="162"/>
      <c r="LHL325" s="162"/>
      <c r="LHM325" s="162"/>
      <c r="LHN325" s="162"/>
      <c r="LHO325" s="162"/>
      <c r="LHP325" s="162"/>
      <c r="LHQ325" s="162"/>
      <c r="LHR325" s="162"/>
      <c r="LHS325" s="162"/>
      <c r="LHT325" s="162"/>
      <c r="LHU325" s="162"/>
      <c r="LHV325" s="162"/>
      <c r="LHW325" s="162"/>
      <c r="LHX325" s="162"/>
      <c r="LHY325" s="162"/>
      <c r="LHZ325" s="162"/>
      <c r="LIA325" s="162"/>
      <c r="LIB325" s="162"/>
      <c r="LIC325" s="162"/>
      <c r="LID325" s="162"/>
      <c r="LIE325" s="162"/>
      <c r="LIF325" s="162"/>
      <c r="LIG325" s="162"/>
      <c r="LIH325" s="162"/>
      <c r="LII325" s="162"/>
      <c r="LIJ325" s="162"/>
      <c r="LIK325" s="162"/>
      <c r="LIL325" s="162"/>
      <c r="LIM325" s="162"/>
      <c r="LIN325" s="162"/>
      <c r="LIO325" s="162"/>
      <c r="LIP325" s="162"/>
      <c r="LIQ325" s="162"/>
      <c r="LIR325" s="162"/>
      <c r="LIS325" s="162"/>
      <c r="LIT325" s="162"/>
      <c r="LIU325" s="162"/>
      <c r="LIV325" s="162"/>
      <c r="LIW325" s="162"/>
      <c r="LIX325" s="162"/>
      <c r="LIY325" s="162"/>
      <c r="LIZ325" s="162"/>
      <c r="LJA325" s="162"/>
      <c r="LJB325" s="162"/>
      <c r="LJC325" s="162"/>
      <c r="LJD325" s="162"/>
      <c r="LJE325" s="162"/>
      <c r="LJF325" s="162"/>
      <c r="LJG325" s="162"/>
      <c r="LJH325" s="162"/>
      <c r="LJI325" s="162"/>
      <c r="LJJ325" s="162"/>
      <c r="LJK325" s="162"/>
      <c r="LJL325" s="162"/>
      <c r="LJM325" s="162"/>
      <c r="LJN325" s="162"/>
      <c r="LJO325" s="162"/>
      <c r="LJP325" s="162"/>
      <c r="LJQ325" s="162"/>
      <c r="LJR325" s="162"/>
      <c r="LJS325" s="162"/>
      <c r="LJT325" s="162"/>
      <c r="LJU325" s="162"/>
      <c r="LJV325" s="162"/>
      <c r="LJW325" s="162"/>
      <c r="LJX325" s="162"/>
      <c r="LJY325" s="162"/>
      <c r="LJZ325" s="162"/>
      <c r="LKA325" s="162"/>
      <c r="LKB325" s="162"/>
      <c r="LKC325" s="162"/>
      <c r="LKD325" s="162"/>
      <c r="LKE325" s="162"/>
      <c r="LKF325" s="162"/>
      <c r="LKG325" s="162"/>
      <c r="LKH325" s="162"/>
      <c r="LKI325" s="162"/>
      <c r="LKJ325" s="162"/>
      <c r="LKK325" s="162"/>
      <c r="LKL325" s="162"/>
      <c r="LKM325" s="162"/>
      <c r="LKN325" s="162"/>
      <c r="LKO325" s="162"/>
      <c r="LKP325" s="162"/>
      <c r="LKQ325" s="162"/>
      <c r="LKR325" s="162"/>
      <c r="LKS325" s="162"/>
      <c r="LKT325" s="162"/>
      <c r="LKU325" s="162"/>
      <c r="LKV325" s="162"/>
      <c r="LKW325" s="162"/>
      <c r="LKX325" s="162"/>
      <c r="LKY325" s="162"/>
      <c r="LKZ325" s="162"/>
      <c r="LLA325" s="162"/>
      <c r="LLB325" s="162"/>
      <c r="LLC325" s="162"/>
      <c r="LLD325" s="162"/>
      <c r="LLE325" s="162"/>
      <c r="LLF325" s="162"/>
      <c r="LLG325" s="162"/>
      <c r="LLH325" s="162"/>
      <c r="LLI325" s="162"/>
      <c r="LLJ325" s="162"/>
      <c r="LLK325" s="162"/>
      <c r="LLL325" s="162"/>
      <c r="LLM325" s="162"/>
      <c r="LLN325" s="162"/>
      <c r="LLO325" s="162"/>
      <c r="LLP325" s="162"/>
      <c r="LLQ325" s="162"/>
      <c r="LLR325" s="162"/>
      <c r="LLS325" s="162"/>
      <c r="LLT325" s="162"/>
      <c r="LLU325" s="162"/>
      <c r="LLV325" s="162"/>
      <c r="LLW325" s="162"/>
      <c r="LLX325" s="162"/>
      <c r="LLY325" s="162"/>
      <c r="LLZ325" s="162"/>
      <c r="LMA325" s="162"/>
      <c r="LMB325" s="162"/>
      <c r="LMC325" s="162"/>
      <c r="LMD325" s="162"/>
      <c r="LME325" s="162"/>
      <c r="LMF325" s="162"/>
      <c r="LMG325" s="162"/>
      <c r="LMH325" s="162"/>
      <c r="LMI325" s="162"/>
      <c r="LMJ325" s="162"/>
      <c r="LMK325" s="162"/>
      <c r="LML325" s="162"/>
      <c r="LMM325" s="162"/>
      <c r="LMN325" s="162"/>
      <c r="LMO325" s="162"/>
      <c r="LMP325" s="162"/>
      <c r="LMQ325" s="162"/>
      <c r="LMR325" s="162"/>
      <c r="LMS325" s="162"/>
      <c r="LMT325" s="162"/>
      <c r="LMU325" s="162"/>
      <c r="LMV325" s="162"/>
      <c r="LMW325" s="162"/>
      <c r="LMX325" s="162"/>
      <c r="LMY325" s="162"/>
      <c r="LMZ325" s="162"/>
      <c r="LNA325" s="162"/>
      <c r="LNB325" s="162"/>
      <c r="LNC325" s="162"/>
      <c r="LND325" s="162"/>
      <c r="LNE325" s="162"/>
      <c r="LNF325" s="162"/>
      <c r="LNG325" s="162"/>
      <c r="LNH325" s="162"/>
      <c r="LNI325" s="162"/>
      <c r="LNJ325" s="162"/>
      <c r="LNK325" s="162"/>
      <c r="LNL325" s="162"/>
      <c r="LNM325" s="162"/>
      <c r="LNN325" s="162"/>
      <c r="LNO325" s="162"/>
      <c r="LNP325" s="162"/>
      <c r="LNQ325" s="162"/>
      <c r="LNR325" s="162"/>
      <c r="LNS325" s="162"/>
      <c r="LNT325" s="162"/>
      <c r="LNU325" s="162"/>
      <c r="LNV325" s="162"/>
      <c r="LNW325" s="162"/>
      <c r="LNX325" s="162"/>
      <c r="LNY325" s="162"/>
      <c r="LNZ325" s="162"/>
      <c r="LOA325" s="162"/>
      <c r="LOB325" s="162"/>
      <c r="LOC325" s="162"/>
      <c r="LOD325" s="162"/>
      <c r="LOE325" s="162"/>
      <c r="LOF325" s="162"/>
      <c r="LOG325" s="162"/>
      <c r="LOH325" s="162"/>
      <c r="LOI325" s="162"/>
      <c r="LOJ325" s="162"/>
      <c r="LOK325" s="162"/>
      <c r="LOL325" s="162"/>
      <c r="LOM325" s="162"/>
      <c r="LON325" s="162"/>
      <c r="LOO325" s="162"/>
      <c r="LOP325" s="162"/>
      <c r="LOQ325" s="162"/>
      <c r="LOR325" s="162"/>
      <c r="LOS325" s="162"/>
      <c r="LOT325" s="162"/>
      <c r="LOU325" s="162"/>
      <c r="LOV325" s="162"/>
      <c r="LOW325" s="162"/>
      <c r="LOX325" s="162"/>
      <c r="LOY325" s="162"/>
      <c r="LOZ325" s="162"/>
      <c r="LPA325" s="162"/>
      <c r="LPB325" s="162"/>
      <c r="LPC325" s="162"/>
      <c r="LPD325" s="162"/>
      <c r="LPE325" s="162"/>
      <c r="LPF325" s="162"/>
      <c r="LPG325" s="162"/>
      <c r="LPH325" s="162"/>
      <c r="LPI325" s="162"/>
      <c r="LPJ325" s="162"/>
      <c r="LPK325" s="162"/>
      <c r="LPL325" s="162"/>
      <c r="LPM325" s="162"/>
      <c r="LPN325" s="162"/>
      <c r="LPO325" s="162"/>
      <c r="LPP325" s="162"/>
      <c r="LPQ325" s="162"/>
      <c r="LPR325" s="162"/>
      <c r="LPS325" s="162"/>
      <c r="LPT325" s="162"/>
      <c r="LPU325" s="162"/>
      <c r="LPV325" s="162"/>
      <c r="LPW325" s="162"/>
      <c r="LPX325" s="162"/>
      <c r="LPY325" s="162"/>
      <c r="LPZ325" s="162"/>
      <c r="LQA325" s="162"/>
      <c r="LQB325" s="162"/>
      <c r="LQC325" s="162"/>
      <c r="LQD325" s="162"/>
      <c r="LQE325" s="162"/>
      <c r="LQF325" s="162"/>
      <c r="LQG325" s="162"/>
      <c r="LQH325" s="162"/>
      <c r="LQI325" s="162"/>
      <c r="LQJ325" s="162"/>
      <c r="LQK325" s="162"/>
      <c r="LQL325" s="162"/>
      <c r="LQM325" s="162"/>
      <c r="LQN325" s="162"/>
      <c r="LQO325" s="162"/>
      <c r="LQP325" s="162"/>
      <c r="LQQ325" s="162"/>
      <c r="LQR325" s="162"/>
      <c r="LQS325" s="162"/>
      <c r="LQT325" s="162"/>
      <c r="LQU325" s="162"/>
      <c r="LQV325" s="162"/>
      <c r="LQW325" s="162"/>
      <c r="LQX325" s="162"/>
      <c r="LQY325" s="162"/>
      <c r="LQZ325" s="162"/>
      <c r="LRA325" s="162"/>
      <c r="LRB325" s="162"/>
      <c r="LRC325" s="162"/>
      <c r="LRD325" s="162"/>
      <c r="LRE325" s="162"/>
      <c r="LRF325" s="162"/>
      <c r="LRG325" s="162"/>
      <c r="LRH325" s="162"/>
      <c r="LRI325" s="162"/>
      <c r="LRJ325" s="162"/>
      <c r="LRK325" s="162"/>
      <c r="LRL325" s="162"/>
      <c r="LRM325" s="162"/>
      <c r="LRN325" s="162"/>
      <c r="LRO325" s="162"/>
      <c r="LRP325" s="162"/>
      <c r="LRQ325" s="162"/>
      <c r="LRR325" s="162"/>
      <c r="LRS325" s="162"/>
      <c r="LRT325" s="162"/>
      <c r="LRU325" s="162"/>
      <c r="LRV325" s="162"/>
      <c r="LRW325" s="162"/>
      <c r="LRX325" s="162"/>
      <c r="LRY325" s="162"/>
      <c r="LRZ325" s="162"/>
      <c r="LSA325" s="162"/>
      <c r="LSB325" s="162"/>
      <c r="LSC325" s="162"/>
      <c r="LSD325" s="162"/>
      <c r="LSE325" s="162"/>
      <c r="LSF325" s="162"/>
      <c r="LSG325" s="162"/>
      <c r="LSH325" s="162"/>
      <c r="LSI325" s="162"/>
      <c r="LSJ325" s="162"/>
      <c r="LSK325" s="162"/>
      <c r="LSL325" s="162"/>
      <c r="LSM325" s="162"/>
      <c r="LSN325" s="162"/>
      <c r="LSO325" s="162"/>
      <c r="LSP325" s="162"/>
      <c r="LSQ325" s="162"/>
      <c r="LSR325" s="162"/>
      <c r="LSS325" s="162"/>
      <c r="LST325" s="162"/>
      <c r="LSU325" s="162"/>
      <c r="LSV325" s="162"/>
      <c r="LSW325" s="162"/>
      <c r="LSX325" s="162"/>
      <c r="LSY325" s="162"/>
      <c r="LSZ325" s="162"/>
      <c r="LTA325" s="162"/>
      <c r="LTB325" s="162"/>
      <c r="LTC325" s="162"/>
      <c r="LTD325" s="162"/>
      <c r="LTE325" s="162"/>
      <c r="LTF325" s="162"/>
      <c r="LTG325" s="162"/>
      <c r="LTH325" s="162"/>
      <c r="LTI325" s="162"/>
      <c r="LTJ325" s="162"/>
      <c r="LTK325" s="162"/>
      <c r="LTL325" s="162"/>
      <c r="LTM325" s="162"/>
      <c r="LTN325" s="162"/>
      <c r="LTO325" s="162"/>
      <c r="LTP325" s="162"/>
      <c r="LTQ325" s="162"/>
      <c r="LTR325" s="162"/>
      <c r="LTS325" s="162"/>
      <c r="LTT325" s="162"/>
      <c r="LTU325" s="162"/>
      <c r="LTV325" s="162"/>
      <c r="LTW325" s="162"/>
      <c r="LTX325" s="162"/>
      <c r="LTY325" s="162"/>
      <c r="LTZ325" s="162"/>
      <c r="LUA325" s="162"/>
      <c r="LUB325" s="162"/>
      <c r="LUC325" s="162"/>
      <c r="LUD325" s="162"/>
      <c r="LUE325" s="162"/>
      <c r="LUF325" s="162"/>
      <c r="LUG325" s="162"/>
      <c r="LUH325" s="162"/>
      <c r="LUI325" s="162"/>
      <c r="LUJ325" s="162"/>
      <c r="LUK325" s="162"/>
      <c r="LUL325" s="162"/>
      <c r="LUM325" s="162"/>
      <c r="LUN325" s="162"/>
      <c r="LUO325" s="162"/>
      <c r="LUP325" s="162"/>
      <c r="LUQ325" s="162"/>
      <c r="LUR325" s="162"/>
      <c r="LUS325" s="162"/>
      <c r="LUT325" s="162"/>
      <c r="LUU325" s="162"/>
      <c r="LUV325" s="162"/>
      <c r="LUW325" s="162"/>
      <c r="LUX325" s="162"/>
      <c r="LUY325" s="162"/>
      <c r="LUZ325" s="162"/>
      <c r="LVA325" s="162"/>
      <c r="LVB325" s="162"/>
      <c r="LVC325" s="162"/>
      <c r="LVD325" s="162"/>
      <c r="LVE325" s="162"/>
      <c r="LVF325" s="162"/>
      <c r="LVG325" s="162"/>
      <c r="LVH325" s="162"/>
      <c r="LVI325" s="162"/>
      <c r="LVJ325" s="162"/>
      <c r="LVK325" s="162"/>
      <c r="LVL325" s="162"/>
      <c r="LVM325" s="162"/>
      <c r="LVN325" s="162"/>
      <c r="LVO325" s="162"/>
      <c r="LVP325" s="162"/>
      <c r="LVQ325" s="162"/>
      <c r="LVR325" s="162"/>
      <c r="LVS325" s="162"/>
      <c r="LVT325" s="162"/>
      <c r="LVU325" s="162"/>
      <c r="LVV325" s="162"/>
      <c r="LVW325" s="162"/>
      <c r="LVX325" s="162"/>
      <c r="LVY325" s="162"/>
      <c r="LVZ325" s="162"/>
      <c r="LWA325" s="162"/>
      <c r="LWB325" s="162"/>
      <c r="LWC325" s="162"/>
      <c r="LWD325" s="162"/>
      <c r="LWE325" s="162"/>
      <c r="LWF325" s="162"/>
      <c r="LWG325" s="162"/>
      <c r="LWH325" s="162"/>
      <c r="LWI325" s="162"/>
      <c r="LWJ325" s="162"/>
      <c r="LWK325" s="162"/>
      <c r="LWL325" s="162"/>
      <c r="LWM325" s="162"/>
      <c r="LWN325" s="162"/>
      <c r="LWO325" s="162"/>
      <c r="LWP325" s="162"/>
      <c r="LWQ325" s="162"/>
      <c r="LWR325" s="162"/>
      <c r="LWS325" s="162"/>
      <c r="LWT325" s="162"/>
      <c r="LWU325" s="162"/>
      <c r="LWV325" s="162"/>
      <c r="LWW325" s="162"/>
      <c r="LWX325" s="162"/>
      <c r="LWY325" s="162"/>
      <c r="LWZ325" s="162"/>
      <c r="LXA325" s="162"/>
      <c r="LXB325" s="162"/>
      <c r="LXC325" s="162"/>
      <c r="LXD325" s="162"/>
      <c r="LXE325" s="162"/>
      <c r="LXF325" s="162"/>
      <c r="LXG325" s="162"/>
      <c r="LXH325" s="162"/>
      <c r="LXI325" s="162"/>
      <c r="LXJ325" s="162"/>
      <c r="LXK325" s="162"/>
      <c r="LXL325" s="162"/>
      <c r="LXM325" s="162"/>
      <c r="LXN325" s="162"/>
      <c r="LXO325" s="162"/>
      <c r="LXP325" s="162"/>
      <c r="LXQ325" s="162"/>
      <c r="LXR325" s="162"/>
      <c r="LXS325" s="162"/>
      <c r="LXT325" s="162"/>
      <c r="LXU325" s="162"/>
      <c r="LXV325" s="162"/>
      <c r="LXW325" s="162"/>
      <c r="LXX325" s="162"/>
      <c r="LXY325" s="162"/>
      <c r="LXZ325" s="162"/>
      <c r="LYA325" s="162"/>
      <c r="LYB325" s="162"/>
      <c r="LYC325" s="162"/>
      <c r="LYD325" s="162"/>
      <c r="LYE325" s="162"/>
      <c r="LYF325" s="162"/>
      <c r="LYG325" s="162"/>
      <c r="LYH325" s="162"/>
      <c r="LYI325" s="162"/>
      <c r="LYJ325" s="162"/>
      <c r="LYK325" s="162"/>
      <c r="LYL325" s="162"/>
      <c r="LYM325" s="162"/>
      <c r="LYN325" s="162"/>
      <c r="LYO325" s="162"/>
      <c r="LYP325" s="162"/>
      <c r="LYQ325" s="162"/>
      <c r="LYR325" s="162"/>
      <c r="LYS325" s="162"/>
      <c r="LYT325" s="162"/>
      <c r="LYU325" s="162"/>
      <c r="LYV325" s="162"/>
      <c r="LYW325" s="162"/>
      <c r="LYX325" s="162"/>
      <c r="LYY325" s="162"/>
      <c r="LYZ325" s="162"/>
      <c r="LZA325" s="162"/>
      <c r="LZB325" s="162"/>
      <c r="LZC325" s="162"/>
      <c r="LZD325" s="162"/>
      <c r="LZE325" s="162"/>
      <c r="LZF325" s="162"/>
      <c r="LZG325" s="162"/>
      <c r="LZH325" s="162"/>
      <c r="LZI325" s="162"/>
      <c r="LZJ325" s="162"/>
      <c r="LZK325" s="162"/>
      <c r="LZL325" s="162"/>
      <c r="LZM325" s="162"/>
      <c r="LZN325" s="162"/>
      <c r="LZO325" s="162"/>
      <c r="LZP325" s="162"/>
      <c r="LZQ325" s="162"/>
      <c r="LZR325" s="162"/>
      <c r="LZS325" s="162"/>
      <c r="LZT325" s="162"/>
      <c r="LZU325" s="162"/>
      <c r="LZV325" s="162"/>
      <c r="LZW325" s="162"/>
      <c r="LZX325" s="162"/>
      <c r="LZY325" s="162"/>
      <c r="LZZ325" s="162"/>
      <c r="MAA325" s="162"/>
      <c r="MAB325" s="162"/>
      <c r="MAC325" s="162"/>
      <c r="MAD325" s="162"/>
      <c r="MAE325" s="162"/>
      <c r="MAF325" s="162"/>
      <c r="MAG325" s="162"/>
      <c r="MAH325" s="162"/>
      <c r="MAI325" s="162"/>
      <c r="MAJ325" s="162"/>
      <c r="MAK325" s="162"/>
      <c r="MAL325" s="162"/>
      <c r="MAM325" s="162"/>
      <c r="MAN325" s="162"/>
      <c r="MAO325" s="162"/>
      <c r="MAP325" s="162"/>
      <c r="MAQ325" s="162"/>
      <c r="MAR325" s="162"/>
      <c r="MAS325" s="162"/>
      <c r="MAT325" s="162"/>
      <c r="MAU325" s="162"/>
      <c r="MAV325" s="162"/>
      <c r="MAW325" s="162"/>
      <c r="MAX325" s="162"/>
      <c r="MAY325" s="162"/>
      <c r="MAZ325" s="162"/>
      <c r="MBA325" s="162"/>
      <c r="MBB325" s="162"/>
      <c r="MBC325" s="162"/>
      <c r="MBD325" s="162"/>
      <c r="MBE325" s="162"/>
      <c r="MBF325" s="162"/>
      <c r="MBG325" s="162"/>
      <c r="MBH325" s="162"/>
      <c r="MBI325" s="162"/>
      <c r="MBJ325" s="162"/>
      <c r="MBK325" s="162"/>
      <c r="MBL325" s="162"/>
      <c r="MBM325" s="162"/>
      <c r="MBN325" s="162"/>
      <c r="MBO325" s="162"/>
      <c r="MBP325" s="162"/>
      <c r="MBQ325" s="162"/>
      <c r="MBR325" s="162"/>
      <c r="MBS325" s="162"/>
      <c r="MBT325" s="162"/>
      <c r="MBU325" s="162"/>
      <c r="MBV325" s="162"/>
      <c r="MBW325" s="162"/>
      <c r="MBX325" s="162"/>
      <c r="MBY325" s="162"/>
      <c r="MBZ325" s="162"/>
      <c r="MCA325" s="162"/>
      <c r="MCB325" s="162"/>
      <c r="MCC325" s="162"/>
      <c r="MCD325" s="162"/>
      <c r="MCE325" s="162"/>
      <c r="MCF325" s="162"/>
      <c r="MCG325" s="162"/>
      <c r="MCH325" s="162"/>
      <c r="MCI325" s="162"/>
      <c r="MCJ325" s="162"/>
      <c r="MCK325" s="162"/>
      <c r="MCL325" s="162"/>
      <c r="MCM325" s="162"/>
      <c r="MCN325" s="162"/>
      <c r="MCO325" s="162"/>
      <c r="MCP325" s="162"/>
      <c r="MCQ325" s="162"/>
      <c r="MCR325" s="162"/>
      <c r="MCS325" s="162"/>
      <c r="MCT325" s="162"/>
      <c r="MCU325" s="162"/>
      <c r="MCV325" s="162"/>
      <c r="MCW325" s="162"/>
      <c r="MCX325" s="162"/>
      <c r="MCY325" s="162"/>
      <c r="MCZ325" s="162"/>
      <c r="MDA325" s="162"/>
      <c r="MDB325" s="162"/>
      <c r="MDC325" s="162"/>
      <c r="MDD325" s="162"/>
      <c r="MDE325" s="162"/>
      <c r="MDF325" s="162"/>
      <c r="MDG325" s="162"/>
      <c r="MDH325" s="162"/>
      <c r="MDI325" s="162"/>
      <c r="MDJ325" s="162"/>
      <c r="MDK325" s="162"/>
      <c r="MDL325" s="162"/>
      <c r="MDM325" s="162"/>
      <c r="MDN325" s="162"/>
      <c r="MDO325" s="162"/>
      <c r="MDP325" s="162"/>
      <c r="MDQ325" s="162"/>
      <c r="MDR325" s="162"/>
      <c r="MDS325" s="162"/>
      <c r="MDT325" s="162"/>
      <c r="MDU325" s="162"/>
      <c r="MDV325" s="162"/>
      <c r="MDW325" s="162"/>
      <c r="MDX325" s="162"/>
      <c r="MDY325" s="162"/>
      <c r="MDZ325" s="162"/>
      <c r="MEA325" s="162"/>
      <c r="MEB325" s="162"/>
      <c r="MEC325" s="162"/>
      <c r="MED325" s="162"/>
      <c r="MEE325" s="162"/>
      <c r="MEF325" s="162"/>
      <c r="MEG325" s="162"/>
      <c r="MEH325" s="162"/>
      <c r="MEI325" s="162"/>
      <c r="MEJ325" s="162"/>
      <c r="MEK325" s="162"/>
      <c r="MEL325" s="162"/>
      <c r="MEM325" s="162"/>
      <c r="MEN325" s="162"/>
      <c r="MEO325" s="162"/>
      <c r="MEP325" s="162"/>
      <c r="MEQ325" s="162"/>
      <c r="MER325" s="162"/>
      <c r="MES325" s="162"/>
      <c r="MET325" s="162"/>
      <c r="MEU325" s="162"/>
      <c r="MEV325" s="162"/>
      <c r="MEW325" s="162"/>
      <c r="MEX325" s="162"/>
      <c r="MEY325" s="162"/>
      <c r="MEZ325" s="162"/>
      <c r="MFA325" s="162"/>
      <c r="MFB325" s="162"/>
      <c r="MFC325" s="162"/>
      <c r="MFD325" s="162"/>
      <c r="MFE325" s="162"/>
      <c r="MFF325" s="162"/>
      <c r="MFG325" s="162"/>
      <c r="MFH325" s="162"/>
      <c r="MFI325" s="162"/>
      <c r="MFJ325" s="162"/>
      <c r="MFK325" s="162"/>
      <c r="MFL325" s="162"/>
      <c r="MFM325" s="162"/>
      <c r="MFN325" s="162"/>
      <c r="MFO325" s="162"/>
      <c r="MFP325" s="162"/>
      <c r="MFQ325" s="162"/>
      <c r="MFR325" s="162"/>
      <c r="MFS325" s="162"/>
      <c r="MFT325" s="162"/>
      <c r="MFU325" s="162"/>
      <c r="MFV325" s="162"/>
      <c r="MFW325" s="162"/>
      <c r="MFX325" s="162"/>
      <c r="MFY325" s="162"/>
      <c r="MFZ325" s="162"/>
      <c r="MGA325" s="162"/>
      <c r="MGB325" s="162"/>
      <c r="MGC325" s="162"/>
      <c r="MGD325" s="162"/>
      <c r="MGE325" s="162"/>
      <c r="MGF325" s="162"/>
      <c r="MGG325" s="162"/>
      <c r="MGH325" s="162"/>
      <c r="MGI325" s="162"/>
      <c r="MGJ325" s="162"/>
      <c r="MGK325" s="162"/>
      <c r="MGL325" s="162"/>
      <c r="MGM325" s="162"/>
      <c r="MGN325" s="162"/>
      <c r="MGO325" s="162"/>
      <c r="MGP325" s="162"/>
      <c r="MGQ325" s="162"/>
      <c r="MGR325" s="162"/>
      <c r="MGS325" s="162"/>
      <c r="MGT325" s="162"/>
      <c r="MGU325" s="162"/>
      <c r="MGV325" s="162"/>
      <c r="MGW325" s="162"/>
      <c r="MGX325" s="162"/>
      <c r="MGY325" s="162"/>
      <c r="MGZ325" s="162"/>
      <c r="MHA325" s="162"/>
      <c r="MHB325" s="162"/>
      <c r="MHC325" s="162"/>
      <c r="MHD325" s="162"/>
      <c r="MHE325" s="162"/>
      <c r="MHF325" s="162"/>
      <c r="MHG325" s="162"/>
      <c r="MHH325" s="162"/>
      <c r="MHI325" s="162"/>
      <c r="MHJ325" s="162"/>
      <c r="MHK325" s="162"/>
      <c r="MHL325" s="162"/>
      <c r="MHM325" s="162"/>
      <c r="MHN325" s="162"/>
      <c r="MHO325" s="162"/>
      <c r="MHP325" s="162"/>
      <c r="MHQ325" s="162"/>
      <c r="MHR325" s="162"/>
      <c r="MHS325" s="162"/>
      <c r="MHT325" s="162"/>
      <c r="MHU325" s="162"/>
      <c r="MHV325" s="162"/>
      <c r="MHW325" s="162"/>
      <c r="MHX325" s="162"/>
      <c r="MHY325" s="162"/>
      <c r="MHZ325" s="162"/>
      <c r="MIA325" s="162"/>
      <c r="MIB325" s="162"/>
      <c r="MIC325" s="162"/>
      <c r="MID325" s="162"/>
      <c r="MIE325" s="162"/>
      <c r="MIF325" s="162"/>
      <c r="MIG325" s="162"/>
      <c r="MIH325" s="162"/>
      <c r="MII325" s="162"/>
      <c r="MIJ325" s="162"/>
      <c r="MIK325" s="162"/>
      <c r="MIL325" s="162"/>
      <c r="MIM325" s="162"/>
      <c r="MIN325" s="162"/>
      <c r="MIO325" s="162"/>
      <c r="MIP325" s="162"/>
      <c r="MIQ325" s="162"/>
      <c r="MIR325" s="162"/>
      <c r="MIS325" s="162"/>
      <c r="MIT325" s="162"/>
      <c r="MIU325" s="162"/>
      <c r="MIV325" s="162"/>
      <c r="MIW325" s="162"/>
      <c r="MIX325" s="162"/>
      <c r="MIY325" s="162"/>
      <c r="MIZ325" s="162"/>
      <c r="MJA325" s="162"/>
      <c r="MJB325" s="162"/>
      <c r="MJC325" s="162"/>
      <c r="MJD325" s="162"/>
      <c r="MJE325" s="162"/>
      <c r="MJF325" s="162"/>
      <c r="MJG325" s="162"/>
      <c r="MJH325" s="162"/>
      <c r="MJI325" s="162"/>
      <c r="MJJ325" s="162"/>
      <c r="MJK325" s="162"/>
      <c r="MJL325" s="162"/>
      <c r="MJM325" s="162"/>
      <c r="MJN325" s="162"/>
      <c r="MJO325" s="162"/>
      <c r="MJP325" s="162"/>
      <c r="MJQ325" s="162"/>
      <c r="MJR325" s="162"/>
      <c r="MJS325" s="162"/>
      <c r="MJT325" s="162"/>
      <c r="MJU325" s="162"/>
      <c r="MJV325" s="162"/>
      <c r="MJW325" s="162"/>
      <c r="MJX325" s="162"/>
      <c r="MJY325" s="162"/>
      <c r="MJZ325" s="162"/>
      <c r="MKA325" s="162"/>
      <c r="MKB325" s="162"/>
      <c r="MKC325" s="162"/>
      <c r="MKD325" s="162"/>
      <c r="MKE325" s="162"/>
      <c r="MKF325" s="162"/>
      <c r="MKG325" s="162"/>
      <c r="MKH325" s="162"/>
      <c r="MKI325" s="162"/>
      <c r="MKJ325" s="162"/>
      <c r="MKK325" s="162"/>
      <c r="MKL325" s="162"/>
      <c r="MKM325" s="162"/>
      <c r="MKN325" s="162"/>
      <c r="MKO325" s="162"/>
      <c r="MKP325" s="162"/>
      <c r="MKQ325" s="162"/>
      <c r="MKR325" s="162"/>
      <c r="MKS325" s="162"/>
      <c r="MKT325" s="162"/>
      <c r="MKU325" s="162"/>
      <c r="MKV325" s="162"/>
      <c r="MKW325" s="162"/>
      <c r="MKX325" s="162"/>
      <c r="MKY325" s="162"/>
      <c r="MKZ325" s="162"/>
      <c r="MLA325" s="162"/>
      <c r="MLB325" s="162"/>
      <c r="MLC325" s="162"/>
      <c r="MLD325" s="162"/>
      <c r="MLE325" s="162"/>
      <c r="MLF325" s="162"/>
      <c r="MLG325" s="162"/>
      <c r="MLH325" s="162"/>
      <c r="MLI325" s="162"/>
      <c r="MLJ325" s="162"/>
      <c r="MLK325" s="162"/>
      <c r="MLL325" s="162"/>
      <c r="MLM325" s="162"/>
      <c r="MLN325" s="162"/>
      <c r="MLO325" s="162"/>
      <c r="MLP325" s="162"/>
      <c r="MLQ325" s="162"/>
      <c r="MLR325" s="162"/>
      <c r="MLS325" s="162"/>
      <c r="MLT325" s="162"/>
      <c r="MLU325" s="162"/>
      <c r="MLV325" s="162"/>
      <c r="MLW325" s="162"/>
      <c r="MLX325" s="162"/>
      <c r="MLY325" s="162"/>
      <c r="MLZ325" s="162"/>
      <c r="MMA325" s="162"/>
      <c r="MMB325" s="162"/>
      <c r="MMC325" s="162"/>
      <c r="MMD325" s="162"/>
      <c r="MME325" s="162"/>
      <c r="MMF325" s="162"/>
      <c r="MMG325" s="162"/>
      <c r="MMH325" s="162"/>
      <c r="MMI325" s="162"/>
      <c r="MMJ325" s="162"/>
      <c r="MMK325" s="162"/>
      <c r="MML325" s="162"/>
      <c r="MMM325" s="162"/>
      <c r="MMN325" s="162"/>
      <c r="MMO325" s="162"/>
      <c r="MMP325" s="162"/>
      <c r="MMQ325" s="162"/>
      <c r="MMR325" s="162"/>
      <c r="MMS325" s="162"/>
      <c r="MMT325" s="162"/>
      <c r="MMU325" s="162"/>
      <c r="MMV325" s="162"/>
      <c r="MMW325" s="162"/>
      <c r="MMX325" s="162"/>
      <c r="MMY325" s="162"/>
      <c r="MMZ325" s="162"/>
      <c r="MNA325" s="162"/>
      <c r="MNB325" s="162"/>
      <c r="MNC325" s="162"/>
      <c r="MND325" s="162"/>
      <c r="MNE325" s="162"/>
      <c r="MNF325" s="162"/>
      <c r="MNG325" s="162"/>
      <c r="MNH325" s="162"/>
      <c r="MNI325" s="162"/>
      <c r="MNJ325" s="162"/>
      <c r="MNK325" s="162"/>
      <c r="MNL325" s="162"/>
      <c r="MNM325" s="162"/>
      <c r="MNN325" s="162"/>
      <c r="MNO325" s="162"/>
      <c r="MNP325" s="162"/>
      <c r="MNQ325" s="162"/>
      <c r="MNR325" s="162"/>
      <c r="MNS325" s="162"/>
      <c r="MNT325" s="162"/>
      <c r="MNU325" s="162"/>
      <c r="MNV325" s="162"/>
      <c r="MNW325" s="162"/>
      <c r="MNX325" s="162"/>
      <c r="MNY325" s="162"/>
      <c r="MNZ325" s="162"/>
      <c r="MOA325" s="162"/>
      <c r="MOB325" s="162"/>
      <c r="MOC325" s="162"/>
      <c r="MOD325" s="162"/>
      <c r="MOE325" s="162"/>
      <c r="MOF325" s="162"/>
      <c r="MOG325" s="162"/>
      <c r="MOH325" s="162"/>
      <c r="MOI325" s="162"/>
      <c r="MOJ325" s="162"/>
      <c r="MOK325" s="162"/>
      <c r="MOL325" s="162"/>
      <c r="MOM325" s="162"/>
      <c r="MON325" s="162"/>
      <c r="MOO325" s="162"/>
      <c r="MOP325" s="162"/>
      <c r="MOQ325" s="162"/>
      <c r="MOR325" s="162"/>
      <c r="MOS325" s="162"/>
      <c r="MOT325" s="162"/>
      <c r="MOU325" s="162"/>
      <c r="MOV325" s="162"/>
      <c r="MOW325" s="162"/>
      <c r="MOX325" s="162"/>
      <c r="MOY325" s="162"/>
      <c r="MOZ325" s="162"/>
      <c r="MPA325" s="162"/>
      <c r="MPB325" s="162"/>
      <c r="MPC325" s="162"/>
      <c r="MPD325" s="162"/>
      <c r="MPE325" s="162"/>
      <c r="MPF325" s="162"/>
      <c r="MPG325" s="162"/>
      <c r="MPH325" s="162"/>
      <c r="MPI325" s="162"/>
      <c r="MPJ325" s="162"/>
      <c r="MPK325" s="162"/>
      <c r="MPL325" s="162"/>
      <c r="MPM325" s="162"/>
      <c r="MPN325" s="162"/>
      <c r="MPO325" s="162"/>
      <c r="MPP325" s="162"/>
      <c r="MPQ325" s="162"/>
      <c r="MPR325" s="162"/>
      <c r="MPS325" s="162"/>
      <c r="MPT325" s="162"/>
      <c r="MPU325" s="162"/>
      <c r="MPV325" s="162"/>
      <c r="MPW325" s="162"/>
      <c r="MPX325" s="162"/>
      <c r="MPY325" s="162"/>
      <c r="MPZ325" s="162"/>
      <c r="MQA325" s="162"/>
      <c r="MQB325" s="162"/>
      <c r="MQC325" s="162"/>
      <c r="MQD325" s="162"/>
      <c r="MQE325" s="162"/>
      <c r="MQF325" s="162"/>
      <c r="MQG325" s="162"/>
      <c r="MQH325" s="162"/>
      <c r="MQI325" s="162"/>
      <c r="MQJ325" s="162"/>
      <c r="MQK325" s="162"/>
      <c r="MQL325" s="162"/>
      <c r="MQM325" s="162"/>
      <c r="MQN325" s="162"/>
      <c r="MQO325" s="162"/>
      <c r="MQP325" s="162"/>
      <c r="MQQ325" s="162"/>
      <c r="MQR325" s="162"/>
      <c r="MQS325" s="162"/>
      <c r="MQT325" s="162"/>
      <c r="MQU325" s="162"/>
      <c r="MQV325" s="162"/>
      <c r="MQW325" s="162"/>
      <c r="MQX325" s="162"/>
      <c r="MQY325" s="162"/>
      <c r="MQZ325" s="162"/>
      <c r="MRA325" s="162"/>
      <c r="MRB325" s="162"/>
      <c r="MRC325" s="162"/>
      <c r="MRD325" s="162"/>
      <c r="MRE325" s="162"/>
      <c r="MRF325" s="162"/>
      <c r="MRG325" s="162"/>
      <c r="MRH325" s="162"/>
      <c r="MRI325" s="162"/>
      <c r="MRJ325" s="162"/>
      <c r="MRK325" s="162"/>
      <c r="MRL325" s="162"/>
      <c r="MRM325" s="162"/>
      <c r="MRN325" s="162"/>
      <c r="MRO325" s="162"/>
      <c r="MRP325" s="162"/>
      <c r="MRQ325" s="162"/>
      <c r="MRR325" s="162"/>
      <c r="MRS325" s="162"/>
      <c r="MRT325" s="162"/>
      <c r="MRU325" s="162"/>
      <c r="MRV325" s="162"/>
      <c r="MRW325" s="162"/>
      <c r="MRX325" s="162"/>
      <c r="MRY325" s="162"/>
      <c r="MRZ325" s="162"/>
      <c r="MSA325" s="162"/>
      <c r="MSB325" s="162"/>
      <c r="MSC325" s="162"/>
      <c r="MSD325" s="162"/>
      <c r="MSE325" s="162"/>
      <c r="MSF325" s="162"/>
      <c r="MSG325" s="162"/>
      <c r="MSH325" s="162"/>
      <c r="MSI325" s="162"/>
      <c r="MSJ325" s="162"/>
      <c r="MSK325" s="162"/>
      <c r="MSL325" s="162"/>
      <c r="MSM325" s="162"/>
      <c r="MSN325" s="162"/>
      <c r="MSO325" s="162"/>
      <c r="MSP325" s="162"/>
      <c r="MSQ325" s="162"/>
      <c r="MSR325" s="162"/>
      <c r="MSS325" s="162"/>
      <c r="MST325" s="162"/>
      <c r="MSU325" s="162"/>
      <c r="MSV325" s="162"/>
      <c r="MSW325" s="162"/>
      <c r="MSX325" s="162"/>
      <c r="MSY325" s="162"/>
      <c r="MSZ325" s="162"/>
      <c r="MTA325" s="162"/>
      <c r="MTB325" s="162"/>
      <c r="MTC325" s="162"/>
      <c r="MTD325" s="162"/>
      <c r="MTE325" s="162"/>
      <c r="MTF325" s="162"/>
      <c r="MTG325" s="162"/>
      <c r="MTH325" s="162"/>
      <c r="MTI325" s="162"/>
      <c r="MTJ325" s="162"/>
      <c r="MTK325" s="162"/>
      <c r="MTL325" s="162"/>
      <c r="MTM325" s="162"/>
      <c r="MTN325" s="162"/>
      <c r="MTO325" s="162"/>
      <c r="MTP325" s="162"/>
      <c r="MTQ325" s="162"/>
      <c r="MTR325" s="162"/>
      <c r="MTS325" s="162"/>
      <c r="MTT325" s="162"/>
      <c r="MTU325" s="162"/>
      <c r="MTV325" s="162"/>
      <c r="MTW325" s="162"/>
      <c r="MTX325" s="162"/>
      <c r="MTY325" s="162"/>
      <c r="MTZ325" s="162"/>
      <c r="MUA325" s="162"/>
      <c r="MUB325" s="162"/>
      <c r="MUC325" s="162"/>
      <c r="MUD325" s="162"/>
      <c r="MUE325" s="162"/>
      <c r="MUF325" s="162"/>
      <c r="MUG325" s="162"/>
      <c r="MUH325" s="162"/>
      <c r="MUI325" s="162"/>
      <c r="MUJ325" s="162"/>
      <c r="MUK325" s="162"/>
      <c r="MUL325" s="162"/>
      <c r="MUM325" s="162"/>
      <c r="MUN325" s="162"/>
      <c r="MUO325" s="162"/>
      <c r="MUP325" s="162"/>
      <c r="MUQ325" s="162"/>
      <c r="MUR325" s="162"/>
      <c r="MUS325" s="162"/>
      <c r="MUT325" s="162"/>
      <c r="MUU325" s="162"/>
      <c r="MUV325" s="162"/>
      <c r="MUW325" s="162"/>
      <c r="MUX325" s="162"/>
      <c r="MUY325" s="162"/>
      <c r="MUZ325" s="162"/>
      <c r="MVA325" s="162"/>
      <c r="MVB325" s="162"/>
      <c r="MVC325" s="162"/>
      <c r="MVD325" s="162"/>
      <c r="MVE325" s="162"/>
      <c r="MVF325" s="162"/>
      <c r="MVG325" s="162"/>
      <c r="MVH325" s="162"/>
      <c r="MVI325" s="162"/>
      <c r="MVJ325" s="162"/>
      <c r="MVK325" s="162"/>
      <c r="MVL325" s="162"/>
      <c r="MVM325" s="162"/>
      <c r="MVN325" s="162"/>
      <c r="MVO325" s="162"/>
      <c r="MVP325" s="162"/>
      <c r="MVQ325" s="162"/>
      <c r="MVR325" s="162"/>
      <c r="MVS325" s="162"/>
      <c r="MVT325" s="162"/>
      <c r="MVU325" s="162"/>
      <c r="MVV325" s="162"/>
      <c r="MVW325" s="162"/>
      <c r="MVX325" s="162"/>
      <c r="MVY325" s="162"/>
      <c r="MVZ325" s="162"/>
      <c r="MWA325" s="162"/>
      <c r="MWB325" s="162"/>
      <c r="MWC325" s="162"/>
      <c r="MWD325" s="162"/>
      <c r="MWE325" s="162"/>
      <c r="MWF325" s="162"/>
      <c r="MWG325" s="162"/>
      <c r="MWH325" s="162"/>
      <c r="MWI325" s="162"/>
      <c r="MWJ325" s="162"/>
      <c r="MWK325" s="162"/>
      <c r="MWL325" s="162"/>
      <c r="MWM325" s="162"/>
      <c r="MWN325" s="162"/>
      <c r="MWO325" s="162"/>
      <c r="MWP325" s="162"/>
      <c r="MWQ325" s="162"/>
      <c r="MWR325" s="162"/>
      <c r="MWS325" s="162"/>
      <c r="MWT325" s="162"/>
      <c r="MWU325" s="162"/>
      <c r="MWV325" s="162"/>
      <c r="MWW325" s="162"/>
      <c r="MWX325" s="162"/>
      <c r="MWY325" s="162"/>
      <c r="MWZ325" s="162"/>
      <c r="MXA325" s="162"/>
      <c r="MXB325" s="162"/>
      <c r="MXC325" s="162"/>
      <c r="MXD325" s="162"/>
      <c r="MXE325" s="162"/>
      <c r="MXF325" s="162"/>
      <c r="MXG325" s="162"/>
      <c r="MXH325" s="162"/>
      <c r="MXI325" s="162"/>
      <c r="MXJ325" s="162"/>
      <c r="MXK325" s="162"/>
      <c r="MXL325" s="162"/>
      <c r="MXM325" s="162"/>
      <c r="MXN325" s="162"/>
      <c r="MXO325" s="162"/>
      <c r="MXP325" s="162"/>
      <c r="MXQ325" s="162"/>
      <c r="MXR325" s="162"/>
      <c r="MXS325" s="162"/>
      <c r="MXT325" s="162"/>
      <c r="MXU325" s="162"/>
      <c r="MXV325" s="162"/>
      <c r="MXW325" s="162"/>
      <c r="MXX325" s="162"/>
      <c r="MXY325" s="162"/>
      <c r="MXZ325" s="162"/>
      <c r="MYA325" s="162"/>
      <c r="MYB325" s="162"/>
      <c r="MYC325" s="162"/>
      <c r="MYD325" s="162"/>
      <c r="MYE325" s="162"/>
      <c r="MYF325" s="162"/>
      <c r="MYG325" s="162"/>
      <c r="MYH325" s="162"/>
      <c r="MYI325" s="162"/>
      <c r="MYJ325" s="162"/>
      <c r="MYK325" s="162"/>
      <c r="MYL325" s="162"/>
      <c r="MYM325" s="162"/>
      <c r="MYN325" s="162"/>
      <c r="MYO325" s="162"/>
      <c r="MYP325" s="162"/>
      <c r="MYQ325" s="162"/>
      <c r="MYR325" s="162"/>
      <c r="MYS325" s="162"/>
      <c r="MYT325" s="162"/>
      <c r="MYU325" s="162"/>
      <c r="MYV325" s="162"/>
      <c r="MYW325" s="162"/>
      <c r="MYX325" s="162"/>
      <c r="MYY325" s="162"/>
      <c r="MYZ325" s="162"/>
      <c r="MZA325" s="162"/>
      <c r="MZB325" s="162"/>
      <c r="MZC325" s="162"/>
      <c r="MZD325" s="162"/>
      <c r="MZE325" s="162"/>
      <c r="MZF325" s="162"/>
      <c r="MZG325" s="162"/>
      <c r="MZH325" s="162"/>
      <c r="MZI325" s="162"/>
      <c r="MZJ325" s="162"/>
      <c r="MZK325" s="162"/>
      <c r="MZL325" s="162"/>
      <c r="MZM325" s="162"/>
      <c r="MZN325" s="162"/>
      <c r="MZO325" s="162"/>
      <c r="MZP325" s="162"/>
      <c r="MZQ325" s="162"/>
      <c r="MZR325" s="162"/>
      <c r="MZS325" s="162"/>
      <c r="MZT325" s="162"/>
      <c r="MZU325" s="162"/>
      <c r="MZV325" s="162"/>
      <c r="MZW325" s="162"/>
      <c r="MZX325" s="162"/>
      <c r="MZY325" s="162"/>
      <c r="MZZ325" s="162"/>
      <c r="NAA325" s="162"/>
      <c r="NAB325" s="162"/>
      <c r="NAC325" s="162"/>
      <c r="NAD325" s="162"/>
      <c r="NAE325" s="162"/>
      <c r="NAF325" s="162"/>
      <c r="NAG325" s="162"/>
      <c r="NAH325" s="162"/>
      <c r="NAI325" s="162"/>
      <c r="NAJ325" s="162"/>
      <c r="NAK325" s="162"/>
      <c r="NAL325" s="162"/>
      <c r="NAM325" s="162"/>
      <c r="NAN325" s="162"/>
      <c r="NAO325" s="162"/>
      <c r="NAP325" s="162"/>
      <c r="NAQ325" s="162"/>
      <c r="NAR325" s="162"/>
      <c r="NAS325" s="162"/>
      <c r="NAT325" s="162"/>
      <c r="NAU325" s="162"/>
      <c r="NAV325" s="162"/>
      <c r="NAW325" s="162"/>
      <c r="NAX325" s="162"/>
      <c r="NAY325" s="162"/>
      <c r="NAZ325" s="162"/>
      <c r="NBA325" s="162"/>
      <c r="NBB325" s="162"/>
      <c r="NBC325" s="162"/>
      <c r="NBD325" s="162"/>
      <c r="NBE325" s="162"/>
      <c r="NBF325" s="162"/>
      <c r="NBG325" s="162"/>
      <c r="NBH325" s="162"/>
      <c r="NBI325" s="162"/>
      <c r="NBJ325" s="162"/>
      <c r="NBK325" s="162"/>
      <c r="NBL325" s="162"/>
      <c r="NBM325" s="162"/>
      <c r="NBN325" s="162"/>
      <c r="NBO325" s="162"/>
      <c r="NBP325" s="162"/>
      <c r="NBQ325" s="162"/>
      <c r="NBR325" s="162"/>
      <c r="NBS325" s="162"/>
      <c r="NBT325" s="162"/>
      <c r="NBU325" s="162"/>
      <c r="NBV325" s="162"/>
      <c r="NBW325" s="162"/>
      <c r="NBX325" s="162"/>
      <c r="NBY325" s="162"/>
      <c r="NBZ325" s="162"/>
      <c r="NCA325" s="162"/>
      <c r="NCB325" s="162"/>
      <c r="NCC325" s="162"/>
      <c r="NCD325" s="162"/>
      <c r="NCE325" s="162"/>
      <c r="NCF325" s="162"/>
      <c r="NCG325" s="162"/>
      <c r="NCH325" s="162"/>
      <c r="NCI325" s="162"/>
      <c r="NCJ325" s="162"/>
      <c r="NCK325" s="162"/>
      <c r="NCL325" s="162"/>
      <c r="NCM325" s="162"/>
      <c r="NCN325" s="162"/>
      <c r="NCO325" s="162"/>
      <c r="NCP325" s="162"/>
      <c r="NCQ325" s="162"/>
      <c r="NCR325" s="162"/>
      <c r="NCS325" s="162"/>
      <c r="NCT325" s="162"/>
      <c r="NCU325" s="162"/>
      <c r="NCV325" s="162"/>
      <c r="NCW325" s="162"/>
      <c r="NCX325" s="162"/>
      <c r="NCY325" s="162"/>
      <c r="NCZ325" s="162"/>
      <c r="NDA325" s="162"/>
      <c r="NDB325" s="162"/>
      <c r="NDC325" s="162"/>
      <c r="NDD325" s="162"/>
      <c r="NDE325" s="162"/>
      <c r="NDF325" s="162"/>
      <c r="NDG325" s="162"/>
      <c r="NDH325" s="162"/>
      <c r="NDI325" s="162"/>
      <c r="NDJ325" s="162"/>
      <c r="NDK325" s="162"/>
      <c r="NDL325" s="162"/>
      <c r="NDM325" s="162"/>
      <c r="NDN325" s="162"/>
      <c r="NDO325" s="162"/>
      <c r="NDP325" s="162"/>
      <c r="NDQ325" s="162"/>
      <c r="NDR325" s="162"/>
      <c r="NDS325" s="162"/>
      <c r="NDT325" s="162"/>
      <c r="NDU325" s="162"/>
      <c r="NDV325" s="162"/>
      <c r="NDW325" s="162"/>
      <c r="NDX325" s="162"/>
      <c r="NDY325" s="162"/>
      <c r="NDZ325" s="162"/>
      <c r="NEA325" s="162"/>
      <c r="NEB325" s="162"/>
      <c r="NEC325" s="162"/>
      <c r="NED325" s="162"/>
      <c r="NEE325" s="162"/>
      <c r="NEF325" s="162"/>
      <c r="NEG325" s="162"/>
      <c r="NEH325" s="162"/>
      <c r="NEI325" s="162"/>
      <c r="NEJ325" s="162"/>
      <c r="NEK325" s="162"/>
      <c r="NEL325" s="162"/>
      <c r="NEM325" s="162"/>
      <c r="NEN325" s="162"/>
      <c r="NEO325" s="162"/>
      <c r="NEP325" s="162"/>
      <c r="NEQ325" s="162"/>
      <c r="NER325" s="162"/>
      <c r="NES325" s="162"/>
      <c r="NET325" s="162"/>
      <c r="NEU325" s="162"/>
      <c r="NEV325" s="162"/>
      <c r="NEW325" s="162"/>
      <c r="NEX325" s="162"/>
      <c r="NEY325" s="162"/>
      <c r="NEZ325" s="162"/>
      <c r="NFA325" s="162"/>
      <c r="NFB325" s="162"/>
      <c r="NFC325" s="162"/>
      <c r="NFD325" s="162"/>
      <c r="NFE325" s="162"/>
      <c r="NFF325" s="162"/>
      <c r="NFG325" s="162"/>
      <c r="NFH325" s="162"/>
      <c r="NFI325" s="162"/>
      <c r="NFJ325" s="162"/>
      <c r="NFK325" s="162"/>
      <c r="NFL325" s="162"/>
      <c r="NFM325" s="162"/>
      <c r="NFN325" s="162"/>
      <c r="NFO325" s="162"/>
      <c r="NFP325" s="162"/>
      <c r="NFQ325" s="162"/>
      <c r="NFR325" s="162"/>
      <c r="NFS325" s="162"/>
      <c r="NFT325" s="162"/>
      <c r="NFU325" s="162"/>
      <c r="NFV325" s="162"/>
      <c r="NFW325" s="162"/>
      <c r="NFX325" s="162"/>
      <c r="NFY325" s="162"/>
      <c r="NFZ325" s="162"/>
      <c r="NGA325" s="162"/>
      <c r="NGB325" s="162"/>
      <c r="NGC325" s="162"/>
      <c r="NGD325" s="162"/>
      <c r="NGE325" s="162"/>
      <c r="NGF325" s="162"/>
      <c r="NGG325" s="162"/>
      <c r="NGH325" s="162"/>
      <c r="NGI325" s="162"/>
      <c r="NGJ325" s="162"/>
      <c r="NGK325" s="162"/>
      <c r="NGL325" s="162"/>
      <c r="NGM325" s="162"/>
      <c r="NGN325" s="162"/>
      <c r="NGO325" s="162"/>
      <c r="NGP325" s="162"/>
      <c r="NGQ325" s="162"/>
      <c r="NGR325" s="162"/>
      <c r="NGS325" s="162"/>
      <c r="NGT325" s="162"/>
      <c r="NGU325" s="162"/>
      <c r="NGV325" s="162"/>
      <c r="NGW325" s="162"/>
      <c r="NGX325" s="162"/>
      <c r="NGY325" s="162"/>
      <c r="NGZ325" s="162"/>
      <c r="NHA325" s="162"/>
      <c r="NHB325" s="162"/>
      <c r="NHC325" s="162"/>
      <c r="NHD325" s="162"/>
      <c r="NHE325" s="162"/>
      <c r="NHF325" s="162"/>
      <c r="NHG325" s="162"/>
      <c r="NHH325" s="162"/>
      <c r="NHI325" s="162"/>
      <c r="NHJ325" s="162"/>
      <c r="NHK325" s="162"/>
      <c r="NHL325" s="162"/>
      <c r="NHM325" s="162"/>
      <c r="NHN325" s="162"/>
      <c r="NHO325" s="162"/>
      <c r="NHP325" s="162"/>
      <c r="NHQ325" s="162"/>
      <c r="NHR325" s="162"/>
      <c r="NHS325" s="162"/>
      <c r="NHT325" s="162"/>
      <c r="NHU325" s="162"/>
      <c r="NHV325" s="162"/>
      <c r="NHW325" s="162"/>
      <c r="NHX325" s="162"/>
      <c r="NHY325" s="162"/>
      <c r="NHZ325" s="162"/>
      <c r="NIA325" s="162"/>
      <c r="NIB325" s="162"/>
      <c r="NIC325" s="162"/>
      <c r="NID325" s="162"/>
      <c r="NIE325" s="162"/>
      <c r="NIF325" s="162"/>
      <c r="NIG325" s="162"/>
      <c r="NIH325" s="162"/>
      <c r="NII325" s="162"/>
      <c r="NIJ325" s="162"/>
      <c r="NIK325" s="162"/>
      <c r="NIL325" s="162"/>
      <c r="NIM325" s="162"/>
      <c r="NIN325" s="162"/>
      <c r="NIO325" s="162"/>
      <c r="NIP325" s="162"/>
      <c r="NIQ325" s="162"/>
      <c r="NIR325" s="162"/>
      <c r="NIS325" s="162"/>
      <c r="NIT325" s="162"/>
      <c r="NIU325" s="162"/>
      <c r="NIV325" s="162"/>
      <c r="NIW325" s="162"/>
      <c r="NIX325" s="162"/>
      <c r="NIY325" s="162"/>
      <c r="NIZ325" s="162"/>
      <c r="NJA325" s="162"/>
      <c r="NJB325" s="162"/>
      <c r="NJC325" s="162"/>
      <c r="NJD325" s="162"/>
      <c r="NJE325" s="162"/>
      <c r="NJF325" s="162"/>
      <c r="NJG325" s="162"/>
      <c r="NJH325" s="162"/>
      <c r="NJI325" s="162"/>
      <c r="NJJ325" s="162"/>
      <c r="NJK325" s="162"/>
      <c r="NJL325" s="162"/>
      <c r="NJM325" s="162"/>
      <c r="NJN325" s="162"/>
      <c r="NJO325" s="162"/>
      <c r="NJP325" s="162"/>
      <c r="NJQ325" s="162"/>
      <c r="NJR325" s="162"/>
      <c r="NJS325" s="162"/>
      <c r="NJT325" s="162"/>
      <c r="NJU325" s="162"/>
      <c r="NJV325" s="162"/>
      <c r="NJW325" s="162"/>
      <c r="NJX325" s="162"/>
      <c r="NJY325" s="162"/>
      <c r="NJZ325" s="162"/>
      <c r="NKA325" s="162"/>
      <c r="NKB325" s="162"/>
      <c r="NKC325" s="162"/>
      <c r="NKD325" s="162"/>
      <c r="NKE325" s="162"/>
      <c r="NKF325" s="162"/>
      <c r="NKG325" s="162"/>
      <c r="NKH325" s="162"/>
      <c r="NKI325" s="162"/>
      <c r="NKJ325" s="162"/>
      <c r="NKK325" s="162"/>
      <c r="NKL325" s="162"/>
      <c r="NKM325" s="162"/>
      <c r="NKN325" s="162"/>
      <c r="NKO325" s="162"/>
      <c r="NKP325" s="162"/>
      <c r="NKQ325" s="162"/>
      <c r="NKR325" s="162"/>
      <c r="NKS325" s="162"/>
      <c r="NKT325" s="162"/>
      <c r="NKU325" s="162"/>
      <c r="NKV325" s="162"/>
      <c r="NKW325" s="162"/>
      <c r="NKX325" s="162"/>
      <c r="NKY325" s="162"/>
      <c r="NKZ325" s="162"/>
      <c r="NLA325" s="162"/>
      <c r="NLB325" s="162"/>
      <c r="NLC325" s="162"/>
      <c r="NLD325" s="162"/>
      <c r="NLE325" s="162"/>
      <c r="NLF325" s="162"/>
      <c r="NLG325" s="162"/>
      <c r="NLH325" s="162"/>
      <c r="NLI325" s="162"/>
      <c r="NLJ325" s="162"/>
      <c r="NLK325" s="162"/>
      <c r="NLL325" s="162"/>
      <c r="NLM325" s="162"/>
      <c r="NLN325" s="162"/>
      <c r="NLO325" s="162"/>
      <c r="NLP325" s="162"/>
      <c r="NLQ325" s="162"/>
      <c r="NLR325" s="162"/>
      <c r="NLS325" s="162"/>
      <c r="NLT325" s="162"/>
      <c r="NLU325" s="162"/>
      <c r="NLV325" s="162"/>
      <c r="NLW325" s="162"/>
      <c r="NLX325" s="162"/>
      <c r="NLY325" s="162"/>
      <c r="NLZ325" s="162"/>
      <c r="NMA325" s="162"/>
      <c r="NMB325" s="162"/>
      <c r="NMC325" s="162"/>
      <c r="NMD325" s="162"/>
      <c r="NME325" s="162"/>
      <c r="NMF325" s="162"/>
      <c r="NMG325" s="162"/>
      <c r="NMH325" s="162"/>
      <c r="NMI325" s="162"/>
      <c r="NMJ325" s="162"/>
      <c r="NMK325" s="162"/>
      <c r="NML325" s="162"/>
      <c r="NMM325" s="162"/>
      <c r="NMN325" s="162"/>
      <c r="NMO325" s="162"/>
      <c r="NMP325" s="162"/>
      <c r="NMQ325" s="162"/>
      <c r="NMR325" s="162"/>
      <c r="NMS325" s="162"/>
      <c r="NMT325" s="162"/>
      <c r="NMU325" s="162"/>
      <c r="NMV325" s="162"/>
      <c r="NMW325" s="162"/>
      <c r="NMX325" s="162"/>
      <c r="NMY325" s="162"/>
      <c r="NMZ325" s="162"/>
      <c r="NNA325" s="162"/>
      <c r="NNB325" s="162"/>
      <c r="NNC325" s="162"/>
      <c r="NND325" s="162"/>
      <c r="NNE325" s="162"/>
      <c r="NNF325" s="162"/>
      <c r="NNG325" s="162"/>
      <c r="NNH325" s="162"/>
      <c r="NNI325" s="162"/>
      <c r="NNJ325" s="162"/>
      <c r="NNK325" s="162"/>
      <c r="NNL325" s="162"/>
      <c r="NNM325" s="162"/>
      <c r="NNN325" s="162"/>
      <c r="NNO325" s="162"/>
      <c r="NNP325" s="162"/>
      <c r="NNQ325" s="162"/>
      <c r="NNR325" s="162"/>
      <c r="NNS325" s="162"/>
      <c r="NNT325" s="162"/>
      <c r="NNU325" s="162"/>
      <c r="NNV325" s="162"/>
      <c r="NNW325" s="162"/>
      <c r="NNX325" s="162"/>
      <c r="NNY325" s="162"/>
      <c r="NNZ325" s="162"/>
      <c r="NOA325" s="162"/>
      <c r="NOB325" s="162"/>
      <c r="NOC325" s="162"/>
      <c r="NOD325" s="162"/>
      <c r="NOE325" s="162"/>
      <c r="NOF325" s="162"/>
      <c r="NOG325" s="162"/>
      <c r="NOH325" s="162"/>
      <c r="NOI325" s="162"/>
      <c r="NOJ325" s="162"/>
      <c r="NOK325" s="162"/>
      <c r="NOL325" s="162"/>
      <c r="NOM325" s="162"/>
      <c r="NON325" s="162"/>
      <c r="NOO325" s="162"/>
      <c r="NOP325" s="162"/>
      <c r="NOQ325" s="162"/>
      <c r="NOR325" s="162"/>
      <c r="NOS325" s="162"/>
      <c r="NOT325" s="162"/>
      <c r="NOU325" s="162"/>
      <c r="NOV325" s="162"/>
      <c r="NOW325" s="162"/>
      <c r="NOX325" s="162"/>
      <c r="NOY325" s="162"/>
      <c r="NOZ325" s="162"/>
      <c r="NPA325" s="162"/>
      <c r="NPB325" s="162"/>
      <c r="NPC325" s="162"/>
      <c r="NPD325" s="162"/>
      <c r="NPE325" s="162"/>
      <c r="NPF325" s="162"/>
      <c r="NPG325" s="162"/>
      <c r="NPH325" s="162"/>
      <c r="NPI325" s="162"/>
      <c r="NPJ325" s="162"/>
      <c r="NPK325" s="162"/>
      <c r="NPL325" s="162"/>
      <c r="NPM325" s="162"/>
      <c r="NPN325" s="162"/>
      <c r="NPO325" s="162"/>
      <c r="NPP325" s="162"/>
      <c r="NPQ325" s="162"/>
      <c r="NPR325" s="162"/>
      <c r="NPS325" s="162"/>
      <c r="NPT325" s="162"/>
      <c r="NPU325" s="162"/>
      <c r="NPV325" s="162"/>
      <c r="NPW325" s="162"/>
      <c r="NPX325" s="162"/>
      <c r="NPY325" s="162"/>
      <c r="NPZ325" s="162"/>
      <c r="NQA325" s="162"/>
      <c r="NQB325" s="162"/>
      <c r="NQC325" s="162"/>
      <c r="NQD325" s="162"/>
      <c r="NQE325" s="162"/>
      <c r="NQF325" s="162"/>
      <c r="NQG325" s="162"/>
      <c r="NQH325" s="162"/>
      <c r="NQI325" s="162"/>
      <c r="NQJ325" s="162"/>
      <c r="NQK325" s="162"/>
      <c r="NQL325" s="162"/>
      <c r="NQM325" s="162"/>
      <c r="NQN325" s="162"/>
      <c r="NQO325" s="162"/>
      <c r="NQP325" s="162"/>
      <c r="NQQ325" s="162"/>
      <c r="NQR325" s="162"/>
      <c r="NQS325" s="162"/>
      <c r="NQT325" s="162"/>
      <c r="NQU325" s="162"/>
      <c r="NQV325" s="162"/>
      <c r="NQW325" s="162"/>
      <c r="NQX325" s="162"/>
      <c r="NQY325" s="162"/>
      <c r="NQZ325" s="162"/>
      <c r="NRA325" s="162"/>
      <c r="NRB325" s="162"/>
      <c r="NRC325" s="162"/>
      <c r="NRD325" s="162"/>
      <c r="NRE325" s="162"/>
      <c r="NRF325" s="162"/>
      <c r="NRG325" s="162"/>
      <c r="NRH325" s="162"/>
      <c r="NRI325" s="162"/>
      <c r="NRJ325" s="162"/>
      <c r="NRK325" s="162"/>
      <c r="NRL325" s="162"/>
      <c r="NRM325" s="162"/>
      <c r="NRN325" s="162"/>
      <c r="NRO325" s="162"/>
      <c r="NRP325" s="162"/>
      <c r="NRQ325" s="162"/>
      <c r="NRR325" s="162"/>
      <c r="NRS325" s="162"/>
      <c r="NRT325" s="162"/>
      <c r="NRU325" s="162"/>
      <c r="NRV325" s="162"/>
      <c r="NRW325" s="162"/>
      <c r="NRX325" s="162"/>
      <c r="NRY325" s="162"/>
      <c r="NRZ325" s="162"/>
      <c r="NSA325" s="162"/>
      <c r="NSB325" s="162"/>
      <c r="NSC325" s="162"/>
      <c r="NSD325" s="162"/>
      <c r="NSE325" s="162"/>
      <c r="NSF325" s="162"/>
      <c r="NSG325" s="162"/>
      <c r="NSH325" s="162"/>
      <c r="NSI325" s="162"/>
      <c r="NSJ325" s="162"/>
      <c r="NSK325" s="162"/>
      <c r="NSL325" s="162"/>
      <c r="NSM325" s="162"/>
      <c r="NSN325" s="162"/>
      <c r="NSO325" s="162"/>
      <c r="NSP325" s="162"/>
      <c r="NSQ325" s="162"/>
      <c r="NSR325" s="162"/>
      <c r="NSS325" s="162"/>
      <c r="NST325" s="162"/>
      <c r="NSU325" s="162"/>
      <c r="NSV325" s="162"/>
      <c r="NSW325" s="162"/>
      <c r="NSX325" s="162"/>
      <c r="NSY325" s="162"/>
      <c r="NSZ325" s="162"/>
      <c r="NTA325" s="162"/>
      <c r="NTB325" s="162"/>
      <c r="NTC325" s="162"/>
      <c r="NTD325" s="162"/>
      <c r="NTE325" s="162"/>
      <c r="NTF325" s="162"/>
      <c r="NTG325" s="162"/>
      <c r="NTH325" s="162"/>
      <c r="NTI325" s="162"/>
      <c r="NTJ325" s="162"/>
      <c r="NTK325" s="162"/>
      <c r="NTL325" s="162"/>
      <c r="NTM325" s="162"/>
      <c r="NTN325" s="162"/>
      <c r="NTO325" s="162"/>
      <c r="NTP325" s="162"/>
      <c r="NTQ325" s="162"/>
      <c r="NTR325" s="162"/>
      <c r="NTS325" s="162"/>
      <c r="NTT325" s="162"/>
      <c r="NTU325" s="162"/>
      <c r="NTV325" s="162"/>
      <c r="NTW325" s="162"/>
      <c r="NTX325" s="162"/>
      <c r="NTY325" s="162"/>
      <c r="NTZ325" s="162"/>
      <c r="NUA325" s="162"/>
      <c r="NUB325" s="162"/>
      <c r="NUC325" s="162"/>
      <c r="NUD325" s="162"/>
      <c r="NUE325" s="162"/>
      <c r="NUF325" s="162"/>
      <c r="NUG325" s="162"/>
      <c r="NUH325" s="162"/>
      <c r="NUI325" s="162"/>
      <c r="NUJ325" s="162"/>
      <c r="NUK325" s="162"/>
      <c r="NUL325" s="162"/>
      <c r="NUM325" s="162"/>
      <c r="NUN325" s="162"/>
      <c r="NUO325" s="162"/>
      <c r="NUP325" s="162"/>
      <c r="NUQ325" s="162"/>
      <c r="NUR325" s="162"/>
      <c r="NUS325" s="162"/>
      <c r="NUT325" s="162"/>
      <c r="NUU325" s="162"/>
      <c r="NUV325" s="162"/>
      <c r="NUW325" s="162"/>
      <c r="NUX325" s="162"/>
      <c r="NUY325" s="162"/>
      <c r="NUZ325" s="162"/>
      <c r="NVA325" s="162"/>
      <c r="NVB325" s="162"/>
      <c r="NVC325" s="162"/>
      <c r="NVD325" s="162"/>
      <c r="NVE325" s="162"/>
      <c r="NVF325" s="162"/>
      <c r="NVG325" s="162"/>
      <c r="NVH325" s="162"/>
      <c r="NVI325" s="162"/>
      <c r="NVJ325" s="162"/>
      <c r="NVK325" s="162"/>
      <c r="NVL325" s="162"/>
      <c r="NVM325" s="162"/>
      <c r="NVN325" s="162"/>
      <c r="NVO325" s="162"/>
      <c r="NVP325" s="162"/>
      <c r="NVQ325" s="162"/>
      <c r="NVR325" s="162"/>
      <c r="NVS325" s="162"/>
      <c r="NVT325" s="162"/>
      <c r="NVU325" s="162"/>
      <c r="NVV325" s="162"/>
      <c r="NVW325" s="162"/>
      <c r="NVX325" s="162"/>
      <c r="NVY325" s="162"/>
      <c r="NVZ325" s="162"/>
      <c r="NWA325" s="162"/>
      <c r="NWB325" s="162"/>
      <c r="NWC325" s="162"/>
      <c r="NWD325" s="162"/>
      <c r="NWE325" s="162"/>
      <c r="NWF325" s="162"/>
      <c r="NWG325" s="162"/>
      <c r="NWH325" s="162"/>
      <c r="NWI325" s="162"/>
      <c r="NWJ325" s="162"/>
      <c r="NWK325" s="162"/>
      <c r="NWL325" s="162"/>
      <c r="NWM325" s="162"/>
      <c r="NWN325" s="162"/>
      <c r="NWO325" s="162"/>
      <c r="NWP325" s="162"/>
      <c r="NWQ325" s="162"/>
      <c r="NWR325" s="162"/>
      <c r="NWS325" s="162"/>
      <c r="NWT325" s="162"/>
      <c r="NWU325" s="162"/>
      <c r="NWV325" s="162"/>
      <c r="NWW325" s="162"/>
      <c r="NWX325" s="162"/>
      <c r="NWY325" s="162"/>
      <c r="NWZ325" s="162"/>
      <c r="NXA325" s="162"/>
      <c r="NXB325" s="162"/>
      <c r="NXC325" s="162"/>
      <c r="NXD325" s="162"/>
      <c r="NXE325" s="162"/>
      <c r="NXF325" s="162"/>
      <c r="NXG325" s="162"/>
      <c r="NXH325" s="162"/>
      <c r="NXI325" s="162"/>
      <c r="NXJ325" s="162"/>
      <c r="NXK325" s="162"/>
      <c r="NXL325" s="162"/>
      <c r="NXM325" s="162"/>
      <c r="NXN325" s="162"/>
      <c r="NXO325" s="162"/>
      <c r="NXP325" s="162"/>
      <c r="NXQ325" s="162"/>
      <c r="NXR325" s="162"/>
      <c r="NXS325" s="162"/>
      <c r="NXT325" s="162"/>
      <c r="NXU325" s="162"/>
      <c r="NXV325" s="162"/>
      <c r="NXW325" s="162"/>
      <c r="NXX325" s="162"/>
      <c r="NXY325" s="162"/>
      <c r="NXZ325" s="162"/>
      <c r="NYA325" s="162"/>
      <c r="NYB325" s="162"/>
      <c r="NYC325" s="162"/>
      <c r="NYD325" s="162"/>
      <c r="NYE325" s="162"/>
      <c r="NYF325" s="162"/>
      <c r="NYG325" s="162"/>
      <c r="NYH325" s="162"/>
      <c r="NYI325" s="162"/>
      <c r="NYJ325" s="162"/>
      <c r="NYK325" s="162"/>
      <c r="NYL325" s="162"/>
      <c r="NYM325" s="162"/>
      <c r="NYN325" s="162"/>
      <c r="NYO325" s="162"/>
      <c r="NYP325" s="162"/>
      <c r="NYQ325" s="162"/>
      <c r="NYR325" s="162"/>
      <c r="NYS325" s="162"/>
      <c r="NYT325" s="162"/>
      <c r="NYU325" s="162"/>
      <c r="NYV325" s="162"/>
      <c r="NYW325" s="162"/>
      <c r="NYX325" s="162"/>
      <c r="NYY325" s="162"/>
      <c r="NYZ325" s="162"/>
      <c r="NZA325" s="162"/>
      <c r="NZB325" s="162"/>
      <c r="NZC325" s="162"/>
      <c r="NZD325" s="162"/>
      <c r="NZE325" s="162"/>
      <c r="NZF325" s="162"/>
      <c r="NZG325" s="162"/>
      <c r="NZH325" s="162"/>
      <c r="NZI325" s="162"/>
      <c r="NZJ325" s="162"/>
      <c r="NZK325" s="162"/>
      <c r="NZL325" s="162"/>
      <c r="NZM325" s="162"/>
      <c r="NZN325" s="162"/>
      <c r="NZO325" s="162"/>
      <c r="NZP325" s="162"/>
      <c r="NZQ325" s="162"/>
      <c r="NZR325" s="162"/>
      <c r="NZS325" s="162"/>
      <c r="NZT325" s="162"/>
      <c r="NZU325" s="162"/>
      <c r="NZV325" s="162"/>
      <c r="NZW325" s="162"/>
      <c r="NZX325" s="162"/>
      <c r="NZY325" s="162"/>
      <c r="NZZ325" s="162"/>
      <c r="OAA325" s="162"/>
      <c r="OAB325" s="162"/>
      <c r="OAC325" s="162"/>
      <c r="OAD325" s="162"/>
      <c r="OAE325" s="162"/>
      <c r="OAF325" s="162"/>
      <c r="OAG325" s="162"/>
      <c r="OAH325" s="162"/>
      <c r="OAI325" s="162"/>
      <c r="OAJ325" s="162"/>
      <c r="OAK325" s="162"/>
      <c r="OAL325" s="162"/>
      <c r="OAM325" s="162"/>
      <c r="OAN325" s="162"/>
      <c r="OAO325" s="162"/>
      <c r="OAP325" s="162"/>
      <c r="OAQ325" s="162"/>
      <c r="OAR325" s="162"/>
      <c r="OAS325" s="162"/>
      <c r="OAT325" s="162"/>
      <c r="OAU325" s="162"/>
      <c r="OAV325" s="162"/>
      <c r="OAW325" s="162"/>
      <c r="OAX325" s="162"/>
      <c r="OAY325" s="162"/>
      <c r="OAZ325" s="162"/>
      <c r="OBA325" s="162"/>
      <c r="OBB325" s="162"/>
      <c r="OBC325" s="162"/>
      <c r="OBD325" s="162"/>
      <c r="OBE325" s="162"/>
      <c r="OBF325" s="162"/>
      <c r="OBG325" s="162"/>
      <c r="OBH325" s="162"/>
      <c r="OBI325" s="162"/>
      <c r="OBJ325" s="162"/>
      <c r="OBK325" s="162"/>
      <c r="OBL325" s="162"/>
      <c r="OBM325" s="162"/>
      <c r="OBN325" s="162"/>
      <c r="OBO325" s="162"/>
      <c r="OBP325" s="162"/>
      <c r="OBQ325" s="162"/>
      <c r="OBR325" s="162"/>
      <c r="OBS325" s="162"/>
      <c r="OBT325" s="162"/>
      <c r="OBU325" s="162"/>
      <c r="OBV325" s="162"/>
      <c r="OBW325" s="162"/>
      <c r="OBX325" s="162"/>
      <c r="OBY325" s="162"/>
      <c r="OBZ325" s="162"/>
      <c r="OCA325" s="162"/>
      <c r="OCB325" s="162"/>
      <c r="OCC325" s="162"/>
      <c r="OCD325" s="162"/>
      <c r="OCE325" s="162"/>
      <c r="OCF325" s="162"/>
      <c r="OCG325" s="162"/>
      <c r="OCH325" s="162"/>
      <c r="OCI325" s="162"/>
      <c r="OCJ325" s="162"/>
      <c r="OCK325" s="162"/>
      <c r="OCL325" s="162"/>
      <c r="OCM325" s="162"/>
      <c r="OCN325" s="162"/>
      <c r="OCO325" s="162"/>
      <c r="OCP325" s="162"/>
      <c r="OCQ325" s="162"/>
      <c r="OCR325" s="162"/>
      <c r="OCS325" s="162"/>
      <c r="OCT325" s="162"/>
      <c r="OCU325" s="162"/>
      <c r="OCV325" s="162"/>
      <c r="OCW325" s="162"/>
      <c r="OCX325" s="162"/>
      <c r="OCY325" s="162"/>
      <c r="OCZ325" s="162"/>
      <c r="ODA325" s="162"/>
      <c r="ODB325" s="162"/>
      <c r="ODC325" s="162"/>
      <c r="ODD325" s="162"/>
      <c r="ODE325" s="162"/>
      <c r="ODF325" s="162"/>
      <c r="ODG325" s="162"/>
      <c r="ODH325" s="162"/>
      <c r="ODI325" s="162"/>
      <c r="ODJ325" s="162"/>
      <c r="ODK325" s="162"/>
      <c r="ODL325" s="162"/>
      <c r="ODM325" s="162"/>
      <c r="ODN325" s="162"/>
      <c r="ODO325" s="162"/>
      <c r="ODP325" s="162"/>
      <c r="ODQ325" s="162"/>
      <c r="ODR325" s="162"/>
      <c r="ODS325" s="162"/>
      <c r="ODT325" s="162"/>
      <c r="ODU325" s="162"/>
      <c r="ODV325" s="162"/>
      <c r="ODW325" s="162"/>
      <c r="ODX325" s="162"/>
      <c r="ODY325" s="162"/>
      <c r="ODZ325" s="162"/>
      <c r="OEA325" s="162"/>
      <c r="OEB325" s="162"/>
      <c r="OEC325" s="162"/>
      <c r="OED325" s="162"/>
      <c r="OEE325" s="162"/>
      <c r="OEF325" s="162"/>
      <c r="OEG325" s="162"/>
      <c r="OEH325" s="162"/>
      <c r="OEI325" s="162"/>
      <c r="OEJ325" s="162"/>
      <c r="OEK325" s="162"/>
      <c r="OEL325" s="162"/>
      <c r="OEM325" s="162"/>
      <c r="OEN325" s="162"/>
      <c r="OEO325" s="162"/>
      <c r="OEP325" s="162"/>
      <c r="OEQ325" s="162"/>
      <c r="OER325" s="162"/>
      <c r="OES325" s="162"/>
      <c r="OET325" s="162"/>
      <c r="OEU325" s="162"/>
      <c r="OEV325" s="162"/>
      <c r="OEW325" s="162"/>
      <c r="OEX325" s="162"/>
      <c r="OEY325" s="162"/>
      <c r="OEZ325" s="162"/>
      <c r="OFA325" s="162"/>
      <c r="OFB325" s="162"/>
      <c r="OFC325" s="162"/>
      <c r="OFD325" s="162"/>
      <c r="OFE325" s="162"/>
      <c r="OFF325" s="162"/>
      <c r="OFG325" s="162"/>
      <c r="OFH325" s="162"/>
      <c r="OFI325" s="162"/>
      <c r="OFJ325" s="162"/>
      <c r="OFK325" s="162"/>
      <c r="OFL325" s="162"/>
      <c r="OFM325" s="162"/>
      <c r="OFN325" s="162"/>
      <c r="OFO325" s="162"/>
      <c r="OFP325" s="162"/>
      <c r="OFQ325" s="162"/>
      <c r="OFR325" s="162"/>
      <c r="OFS325" s="162"/>
      <c r="OFT325" s="162"/>
      <c r="OFU325" s="162"/>
      <c r="OFV325" s="162"/>
      <c r="OFW325" s="162"/>
      <c r="OFX325" s="162"/>
      <c r="OFY325" s="162"/>
      <c r="OFZ325" s="162"/>
      <c r="OGA325" s="162"/>
      <c r="OGB325" s="162"/>
      <c r="OGC325" s="162"/>
      <c r="OGD325" s="162"/>
      <c r="OGE325" s="162"/>
      <c r="OGF325" s="162"/>
      <c r="OGG325" s="162"/>
      <c r="OGH325" s="162"/>
      <c r="OGI325" s="162"/>
      <c r="OGJ325" s="162"/>
      <c r="OGK325" s="162"/>
      <c r="OGL325" s="162"/>
      <c r="OGM325" s="162"/>
      <c r="OGN325" s="162"/>
      <c r="OGO325" s="162"/>
      <c r="OGP325" s="162"/>
      <c r="OGQ325" s="162"/>
      <c r="OGR325" s="162"/>
      <c r="OGS325" s="162"/>
      <c r="OGT325" s="162"/>
      <c r="OGU325" s="162"/>
      <c r="OGV325" s="162"/>
      <c r="OGW325" s="162"/>
      <c r="OGX325" s="162"/>
      <c r="OGY325" s="162"/>
      <c r="OGZ325" s="162"/>
      <c r="OHA325" s="162"/>
      <c r="OHB325" s="162"/>
      <c r="OHC325" s="162"/>
      <c r="OHD325" s="162"/>
      <c r="OHE325" s="162"/>
      <c r="OHF325" s="162"/>
      <c r="OHG325" s="162"/>
      <c r="OHH325" s="162"/>
      <c r="OHI325" s="162"/>
      <c r="OHJ325" s="162"/>
      <c r="OHK325" s="162"/>
      <c r="OHL325" s="162"/>
      <c r="OHM325" s="162"/>
      <c r="OHN325" s="162"/>
      <c r="OHO325" s="162"/>
      <c r="OHP325" s="162"/>
      <c r="OHQ325" s="162"/>
      <c r="OHR325" s="162"/>
      <c r="OHS325" s="162"/>
      <c r="OHT325" s="162"/>
      <c r="OHU325" s="162"/>
      <c r="OHV325" s="162"/>
      <c r="OHW325" s="162"/>
      <c r="OHX325" s="162"/>
      <c r="OHY325" s="162"/>
      <c r="OHZ325" s="162"/>
      <c r="OIA325" s="162"/>
      <c r="OIB325" s="162"/>
      <c r="OIC325" s="162"/>
      <c r="OID325" s="162"/>
      <c r="OIE325" s="162"/>
      <c r="OIF325" s="162"/>
      <c r="OIG325" s="162"/>
      <c r="OIH325" s="162"/>
      <c r="OII325" s="162"/>
      <c r="OIJ325" s="162"/>
      <c r="OIK325" s="162"/>
      <c r="OIL325" s="162"/>
      <c r="OIM325" s="162"/>
      <c r="OIN325" s="162"/>
      <c r="OIO325" s="162"/>
      <c r="OIP325" s="162"/>
      <c r="OIQ325" s="162"/>
      <c r="OIR325" s="162"/>
      <c r="OIS325" s="162"/>
      <c r="OIT325" s="162"/>
      <c r="OIU325" s="162"/>
      <c r="OIV325" s="162"/>
      <c r="OIW325" s="162"/>
      <c r="OIX325" s="162"/>
      <c r="OIY325" s="162"/>
      <c r="OIZ325" s="162"/>
      <c r="OJA325" s="162"/>
      <c r="OJB325" s="162"/>
      <c r="OJC325" s="162"/>
      <c r="OJD325" s="162"/>
      <c r="OJE325" s="162"/>
      <c r="OJF325" s="162"/>
      <c r="OJG325" s="162"/>
      <c r="OJH325" s="162"/>
      <c r="OJI325" s="162"/>
      <c r="OJJ325" s="162"/>
      <c r="OJK325" s="162"/>
      <c r="OJL325" s="162"/>
      <c r="OJM325" s="162"/>
      <c r="OJN325" s="162"/>
      <c r="OJO325" s="162"/>
      <c r="OJP325" s="162"/>
      <c r="OJQ325" s="162"/>
      <c r="OJR325" s="162"/>
      <c r="OJS325" s="162"/>
      <c r="OJT325" s="162"/>
      <c r="OJU325" s="162"/>
      <c r="OJV325" s="162"/>
      <c r="OJW325" s="162"/>
      <c r="OJX325" s="162"/>
      <c r="OJY325" s="162"/>
      <c r="OJZ325" s="162"/>
      <c r="OKA325" s="162"/>
      <c r="OKB325" s="162"/>
      <c r="OKC325" s="162"/>
      <c r="OKD325" s="162"/>
      <c r="OKE325" s="162"/>
      <c r="OKF325" s="162"/>
      <c r="OKG325" s="162"/>
      <c r="OKH325" s="162"/>
      <c r="OKI325" s="162"/>
      <c r="OKJ325" s="162"/>
      <c r="OKK325" s="162"/>
      <c r="OKL325" s="162"/>
      <c r="OKM325" s="162"/>
      <c r="OKN325" s="162"/>
      <c r="OKO325" s="162"/>
      <c r="OKP325" s="162"/>
      <c r="OKQ325" s="162"/>
      <c r="OKR325" s="162"/>
      <c r="OKS325" s="162"/>
      <c r="OKT325" s="162"/>
      <c r="OKU325" s="162"/>
      <c r="OKV325" s="162"/>
      <c r="OKW325" s="162"/>
      <c r="OKX325" s="162"/>
      <c r="OKY325" s="162"/>
      <c r="OKZ325" s="162"/>
      <c r="OLA325" s="162"/>
      <c r="OLB325" s="162"/>
      <c r="OLC325" s="162"/>
      <c r="OLD325" s="162"/>
      <c r="OLE325" s="162"/>
      <c r="OLF325" s="162"/>
      <c r="OLG325" s="162"/>
      <c r="OLH325" s="162"/>
      <c r="OLI325" s="162"/>
      <c r="OLJ325" s="162"/>
      <c r="OLK325" s="162"/>
      <c r="OLL325" s="162"/>
      <c r="OLM325" s="162"/>
      <c r="OLN325" s="162"/>
      <c r="OLO325" s="162"/>
      <c r="OLP325" s="162"/>
      <c r="OLQ325" s="162"/>
      <c r="OLR325" s="162"/>
      <c r="OLS325" s="162"/>
      <c r="OLT325" s="162"/>
      <c r="OLU325" s="162"/>
      <c r="OLV325" s="162"/>
      <c r="OLW325" s="162"/>
      <c r="OLX325" s="162"/>
      <c r="OLY325" s="162"/>
      <c r="OLZ325" s="162"/>
      <c r="OMA325" s="162"/>
      <c r="OMB325" s="162"/>
      <c r="OMC325" s="162"/>
      <c r="OMD325" s="162"/>
      <c r="OME325" s="162"/>
      <c r="OMF325" s="162"/>
      <c r="OMG325" s="162"/>
      <c r="OMH325" s="162"/>
      <c r="OMI325" s="162"/>
      <c r="OMJ325" s="162"/>
      <c r="OMK325" s="162"/>
      <c r="OML325" s="162"/>
      <c r="OMM325" s="162"/>
      <c r="OMN325" s="162"/>
      <c r="OMO325" s="162"/>
      <c r="OMP325" s="162"/>
      <c r="OMQ325" s="162"/>
      <c r="OMR325" s="162"/>
      <c r="OMS325" s="162"/>
      <c r="OMT325" s="162"/>
      <c r="OMU325" s="162"/>
      <c r="OMV325" s="162"/>
      <c r="OMW325" s="162"/>
      <c r="OMX325" s="162"/>
      <c r="OMY325" s="162"/>
      <c r="OMZ325" s="162"/>
      <c r="ONA325" s="162"/>
      <c r="ONB325" s="162"/>
      <c r="ONC325" s="162"/>
      <c r="OND325" s="162"/>
      <c r="ONE325" s="162"/>
      <c r="ONF325" s="162"/>
      <c r="ONG325" s="162"/>
      <c r="ONH325" s="162"/>
      <c r="ONI325" s="162"/>
      <c r="ONJ325" s="162"/>
      <c r="ONK325" s="162"/>
      <c r="ONL325" s="162"/>
      <c r="ONM325" s="162"/>
      <c r="ONN325" s="162"/>
      <c r="ONO325" s="162"/>
      <c r="ONP325" s="162"/>
      <c r="ONQ325" s="162"/>
      <c r="ONR325" s="162"/>
      <c r="ONS325" s="162"/>
      <c r="ONT325" s="162"/>
      <c r="ONU325" s="162"/>
      <c r="ONV325" s="162"/>
      <c r="ONW325" s="162"/>
      <c r="ONX325" s="162"/>
      <c r="ONY325" s="162"/>
      <c r="ONZ325" s="162"/>
      <c r="OOA325" s="162"/>
      <c r="OOB325" s="162"/>
      <c r="OOC325" s="162"/>
      <c r="OOD325" s="162"/>
      <c r="OOE325" s="162"/>
      <c r="OOF325" s="162"/>
      <c r="OOG325" s="162"/>
      <c r="OOH325" s="162"/>
      <c r="OOI325" s="162"/>
      <c r="OOJ325" s="162"/>
      <c r="OOK325" s="162"/>
      <c r="OOL325" s="162"/>
      <c r="OOM325" s="162"/>
      <c r="OON325" s="162"/>
      <c r="OOO325" s="162"/>
      <c r="OOP325" s="162"/>
      <c r="OOQ325" s="162"/>
      <c r="OOR325" s="162"/>
      <c r="OOS325" s="162"/>
      <c r="OOT325" s="162"/>
      <c r="OOU325" s="162"/>
      <c r="OOV325" s="162"/>
      <c r="OOW325" s="162"/>
      <c r="OOX325" s="162"/>
      <c r="OOY325" s="162"/>
      <c r="OOZ325" s="162"/>
      <c r="OPA325" s="162"/>
      <c r="OPB325" s="162"/>
      <c r="OPC325" s="162"/>
      <c r="OPD325" s="162"/>
      <c r="OPE325" s="162"/>
      <c r="OPF325" s="162"/>
      <c r="OPG325" s="162"/>
      <c r="OPH325" s="162"/>
      <c r="OPI325" s="162"/>
      <c r="OPJ325" s="162"/>
      <c r="OPK325" s="162"/>
      <c r="OPL325" s="162"/>
      <c r="OPM325" s="162"/>
      <c r="OPN325" s="162"/>
      <c r="OPO325" s="162"/>
      <c r="OPP325" s="162"/>
      <c r="OPQ325" s="162"/>
      <c r="OPR325" s="162"/>
      <c r="OPS325" s="162"/>
      <c r="OPT325" s="162"/>
      <c r="OPU325" s="162"/>
      <c r="OPV325" s="162"/>
      <c r="OPW325" s="162"/>
      <c r="OPX325" s="162"/>
      <c r="OPY325" s="162"/>
      <c r="OPZ325" s="162"/>
      <c r="OQA325" s="162"/>
      <c r="OQB325" s="162"/>
      <c r="OQC325" s="162"/>
      <c r="OQD325" s="162"/>
      <c r="OQE325" s="162"/>
      <c r="OQF325" s="162"/>
      <c r="OQG325" s="162"/>
      <c r="OQH325" s="162"/>
      <c r="OQI325" s="162"/>
      <c r="OQJ325" s="162"/>
      <c r="OQK325" s="162"/>
      <c r="OQL325" s="162"/>
      <c r="OQM325" s="162"/>
      <c r="OQN325" s="162"/>
      <c r="OQO325" s="162"/>
      <c r="OQP325" s="162"/>
      <c r="OQQ325" s="162"/>
      <c r="OQR325" s="162"/>
      <c r="OQS325" s="162"/>
      <c r="OQT325" s="162"/>
      <c r="OQU325" s="162"/>
      <c r="OQV325" s="162"/>
      <c r="OQW325" s="162"/>
      <c r="OQX325" s="162"/>
      <c r="OQY325" s="162"/>
      <c r="OQZ325" s="162"/>
      <c r="ORA325" s="162"/>
      <c r="ORB325" s="162"/>
      <c r="ORC325" s="162"/>
      <c r="ORD325" s="162"/>
      <c r="ORE325" s="162"/>
      <c r="ORF325" s="162"/>
      <c r="ORG325" s="162"/>
      <c r="ORH325" s="162"/>
      <c r="ORI325" s="162"/>
      <c r="ORJ325" s="162"/>
      <c r="ORK325" s="162"/>
      <c r="ORL325" s="162"/>
      <c r="ORM325" s="162"/>
      <c r="ORN325" s="162"/>
      <c r="ORO325" s="162"/>
      <c r="ORP325" s="162"/>
      <c r="ORQ325" s="162"/>
      <c r="ORR325" s="162"/>
      <c r="ORS325" s="162"/>
      <c r="ORT325" s="162"/>
      <c r="ORU325" s="162"/>
      <c r="ORV325" s="162"/>
      <c r="ORW325" s="162"/>
      <c r="ORX325" s="162"/>
      <c r="ORY325" s="162"/>
      <c r="ORZ325" s="162"/>
      <c r="OSA325" s="162"/>
      <c r="OSB325" s="162"/>
      <c r="OSC325" s="162"/>
      <c r="OSD325" s="162"/>
      <c r="OSE325" s="162"/>
      <c r="OSF325" s="162"/>
      <c r="OSG325" s="162"/>
      <c r="OSH325" s="162"/>
      <c r="OSI325" s="162"/>
      <c r="OSJ325" s="162"/>
      <c r="OSK325" s="162"/>
      <c r="OSL325" s="162"/>
      <c r="OSM325" s="162"/>
      <c r="OSN325" s="162"/>
      <c r="OSO325" s="162"/>
      <c r="OSP325" s="162"/>
      <c r="OSQ325" s="162"/>
      <c r="OSR325" s="162"/>
      <c r="OSS325" s="162"/>
      <c r="OST325" s="162"/>
      <c r="OSU325" s="162"/>
      <c r="OSV325" s="162"/>
      <c r="OSW325" s="162"/>
      <c r="OSX325" s="162"/>
      <c r="OSY325" s="162"/>
      <c r="OSZ325" s="162"/>
      <c r="OTA325" s="162"/>
      <c r="OTB325" s="162"/>
      <c r="OTC325" s="162"/>
      <c r="OTD325" s="162"/>
      <c r="OTE325" s="162"/>
      <c r="OTF325" s="162"/>
      <c r="OTG325" s="162"/>
      <c r="OTH325" s="162"/>
      <c r="OTI325" s="162"/>
      <c r="OTJ325" s="162"/>
      <c r="OTK325" s="162"/>
      <c r="OTL325" s="162"/>
      <c r="OTM325" s="162"/>
      <c r="OTN325" s="162"/>
      <c r="OTO325" s="162"/>
      <c r="OTP325" s="162"/>
      <c r="OTQ325" s="162"/>
      <c r="OTR325" s="162"/>
      <c r="OTS325" s="162"/>
      <c r="OTT325" s="162"/>
      <c r="OTU325" s="162"/>
      <c r="OTV325" s="162"/>
      <c r="OTW325" s="162"/>
      <c r="OTX325" s="162"/>
      <c r="OTY325" s="162"/>
      <c r="OTZ325" s="162"/>
      <c r="OUA325" s="162"/>
      <c r="OUB325" s="162"/>
      <c r="OUC325" s="162"/>
      <c r="OUD325" s="162"/>
      <c r="OUE325" s="162"/>
      <c r="OUF325" s="162"/>
      <c r="OUG325" s="162"/>
      <c r="OUH325" s="162"/>
      <c r="OUI325" s="162"/>
      <c r="OUJ325" s="162"/>
      <c r="OUK325" s="162"/>
      <c r="OUL325" s="162"/>
      <c r="OUM325" s="162"/>
      <c r="OUN325" s="162"/>
      <c r="OUO325" s="162"/>
      <c r="OUP325" s="162"/>
      <c r="OUQ325" s="162"/>
      <c r="OUR325" s="162"/>
      <c r="OUS325" s="162"/>
      <c r="OUT325" s="162"/>
      <c r="OUU325" s="162"/>
      <c r="OUV325" s="162"/>
      <c r="OUW325" s="162"/>
      <c r="OUX325" s="162"/>
      <c r="OUY325" s="162"/>
      <c r="OUZ325" s="162"/>
      <c r="OVA325" s="162"/>
      <c r="OVB325" s="162"/>
      <c r="OVC325" s="162"/>
      <c r="OVD325" s="162"/>
      <c r="OVE325" s="162"/>
      <c r="OVF325" s="162"/>
      <c r="OVG325" s="162"/>
      <c r="OVH325" s="162"/>
      <c r="OVI325" s="162"/>
      <c r="OVJ325" s="162"/>
      <c r="OVK325" s="162"/>
      <c r="OVL325" s="162"/>
      <c r="OVM325" s="162"/>
      <c r="OVN325" s="162"/>
      <c r="OVO325" s="162"/>
      <c r="OVP325" s="162"/>
      <c r="OVQ325" s="162"/>
      <c r="OVR325" s="162"/>
      <c r="OVS325" s="162"/>
      <c r="OVT325" s="162"/>
      <c r="OVU325" s="162"/>
      <c r="OVV325" s="162"/>
      <c r="OVW325" s="162"/>
      <c r="OVX325" s="162"/>
      <c r="OVY325" s="162"/>
      <c r="OVZ325" s="162"/>
      <c r="OWA325" s="162"/>
      <c r="OWB325" s="162"/>
      <c r="OWC325" s="162"/>
      <c r="OWD325" s="162"/>
      <c r="OWE325" s="162"/>
      <c r="OWF325" s="162"/>
      <c r="OWG325" s="162"/>
      <c r="OWH325" s="162"/>
      <c r="OWI325" s="162"/>
      <c r="OWJ325" s="162"/>
      <c r="OWK325" s="162"/>
      <c r="OWL325" s="162"/>
      <c r="OWM325" s="162"/>
      <c r="OWN325" s="162"/>
      <c r="OWO325" s="162"/>
      <c r="OWP325" s="162"/>
      <c r="OWQ325" s="162"/>
      <c r="OWR325" s="162"/>
      <c r="OWS325" s="162"/>
      <c r="OWT325" s="162"/>
      <c r="OWU325" s="162"/>
      <c r="OWV325" s="162"/>
      <c r="OWW325" s="162"/>
      <c r="OWX325" s="162"/>
      <c r="OWY325" s="162"/>
      <c r="OWZ325" s="162"/>
      <c r="OXA325" s="162"/>
      <c r="OXB325" s="162"/>
      <c r="OXC325" s="162"/>
      <c r="OXD325" s="162"/>
      <c r="OXE325" s="162"/>
      <c r="OXF325" s="162"/>
      <c r="OXG325" s="162"/>
      <c r="OXH325" s="162"/>
      <c r="OXI325" s="162"/>
      <c r="OXJ325" s="162"/>
      <c r="OXK325" s="162"/>
      <c r="OXL325" s="162"/>
      <c r="OXM325" s="162"/>
      <c r="OXN325" s="162"/>
      <c r="OXO325" s="162"/>
      <c r="OXP325" s="162"/>
      <c r="OXQ325" s="162"/>
      <c r="OXR325" s="162"/>
      <c r="OXS325" s="162"/>
      <c r="OXT325" s="162"/>
      <c r="OXU325" s="162"/>
      <c r="OXV325" s="162"/>
      <c r="OXW325" s="162"/>
      <c r="OXX325" s="162"/>
      <c r="OXY325" s="162"/>
      <c r="OXZ325" s="162"/>
      <c r="OYA325" s="162"/>
      <c r="OYB325" s="162"/>
      <c r="OYC325" s="162"/>
      <c r="OYD325" s="162"/>
      <c r="OYE325" s="162"/>
      <c r="OYF325" s="162"/>
      <c r="OYG325" s="162"/>
      <c r="OYH325" s="162"/>
      <c r="OYI325" s="162"/>
      <c r="OYJ325" s="162"/>
      <c r="OYK325" s="162"/>
      <c r="OYL325" s="162"/>
      <c r="OYM325" s="162"/>
      <c r="OYN325" s="162"/>
      <c r="OYO325" s="162"/>
      <c r="OYP325" s="162"/>
      <c r="OYQ325" s="162"/>
      <c r="OYR325" s="162"/>
      <c r="OYS325" s="162"/>
      <c r="OYT325" s="162"/>
      <c r="OYU325" s="162"/>
      <c r="OYV325" s="162"/>
      <c r="OYW325" s="162"/>
      <c r="OYX325" s="162"/>
      <c r="OYY325" s="162"/>
      <c r="OYZ325" s="162"/>
      <c r="OZA325" s="162"/>
      <c r="OZB325" s="162"/>
      <c r="OZC325" s="162"/>
      <c r="OZD325" s="162"/>
      <c r="OZE325" s="162"/>
      <c r="OZF325" s="162"/>
      <c r="OZG325" s="162"/>
      <c r="OZH325" s="162"/>
      <c r="OZI325" s="162"/>
      <c r="OZJ325" s="162"/>
      <c r="OZK325" s="162"/>
      <c r="OZL325" s="162"/>
      <c r="OZM325" s="162"/>
      <c r="OZN325" s="162"/>
      <c r="OZO325" s="162"/>
      <c r="OZP325" s="162"/>
      <c r="OZQ325" s="162"/>
      <c r="OZR325" s="162"/>
      <c r="OZS325" s="162"/>
      <c r="OZT325" s="162"/>
      <c r="OZU325" s="162"/>
      <c r="OZV325" s="162"/>
      <c r="OZW325" s="162"/>
      <c r="OZX325" s="162"/>
      <c r="OZY325" s="162"/>
      <c r="OZZ325" s="162"/>
      <c r="PAA325" s="162"/>
      <c r="PAB325" s="162"/>
      <c r="PAC325" s="162"/>
      <c r="PAD325" s="162"/>
      <c r="PAE325" s="162"/>
      <c r="PAF325" s="162"/>
      <c r="PAG325" s="162"/>
      <c r="PAH325" s="162"/>
      <c r="PAI325" s="162"/>
      <c r="PAJ325" s="162"/>
      <c r="PAK325" s="162"/>
      <c r="PAL325" s="162"/>
      <c r="PAM325" s="162"/>
      <c r="PAN325" s="162"/>
      <c r="PAO325" s="162"/>
      <c r="PAP325" s="162"/>
      <c r="PAQ325" s="162"/>
      <c r="PAR325" s="162"/>
      <c r="PAS325" s="162"/>
      <c r="PAT325" s="162"/>
      <c r="PAU325" s="162"/>
      <c r="PAV325" s="162"/>
      <c r="PAW325" s="162"/>
      <c r="PAX325" s="162"/>
      <c r="PAY325" s="162"/>
      <c r="PAZ325" s="162"/>
      <c r="PBA325" s="162"/>
      <c r="PBB325" s="162"/>
      <c r="PBC325" s="162"/>
      <c r="PBD325" s="162"/>
      <c r="PBE325" s="162"/>
      <c r="PBF325" s="162"/>
      <c r="PBG325" s="162"/>
      <c r="PBH325" s="162"/>
      <c r="PBI325" s="162"/>
      <c r="PBJ325" s="162"/>
      <c r="PBK325" s="162"/>
      <c r="PBL325" s="162"/>
      <c r="PBM325" s="162"/>
      <c r="PBN325" s="162"/>
      <c r="PBO325" s="162"/>
      <c r="PBP325" s="162"/>
      <c r="PBQ325" s="162"/>
      <c r="PBR325" s="162"/>
      <c r="PBS325" s="162"/>
      <c r="PBT325" s="162"/>
      <c r="PBU325" s="162"/>
      <c r="PBV325" s="162"/>
      <c r="PBW325" s="162"/>
      <c r="PBX325" s="162"/>
      <c r="PBY325" s="162"/>
      <c r="PBZ325" s="162"/>
      <c r="PCA325" s="162"/>
      <c r="PCB325" s="162"/>
      <c r="PCC325" s="162"/>
      <c r="PCD325" s="162"/>
      <c r="PCE325" s="162"/>
      <c r="PCF325" s="162"/>
      <c r="PCG325" s="162"/>
      <c r="PCH325" s="162"/>
      <c r="PCI325" s="162"/>
      <c r="PCJ325" s="162"/>
      <c r="PCK325" s="162"/>
      <c r="PCL325" s="162"/>
      <c r="PCM325" s="162"/>
      <c r="PCN325" s="162"/>
      <c r="PCO325" s="162"/>
      <c r="PCP325" s="162"/>
      <c r="PCQ325" s="162"/>
      <c r="PCR325" s="162"/>
      <c r="PCS325" s="162"/>
      <c r="PCT325" s="162"/>
      <c r="PCU325" s="162"/>
      <c r="PCV325" s="162"/>
      <c r="PCW325" s="162"/>
      <c r="PCX325" s="162"/>
      <c r="PCY325" s="162"/>
      <c r="PCZ325" s="162"/>
      <c r="PDA325" s="162"/>
      <c r="PDB325" s="162"/>
      <c r="PDC325" s="162"/>
      <c r="PDD325" s="162"/>
      <c r="PDE325" s="162"/>
      <c r="PDF325" s="162"/>
      <c r="PDG325" s="162"/>
      <c r="PDH325" s="162"/>
      <c r="PDI325" s="162"/>
      <c r="PDJ325" s="162"/>
      <c r="PDK325" s="162"/>
      <c r="PDL325" s="162"/>
      <c r="PDM325" s="162"/>
      <c r="PDN325" s="162"/>
      <c r="PDO325" s="162"/>
      <c r="PDP325" s="162"/>
      <c r="PDQ325" s="162"/>
      <c r="PDR325" s="162"/>
      <c r="PDS325" s="162"/>
      <c r="PDT325" s="162"/>
      <c r="PDU325" s="162"/>
      <c r="PDV325" s="162"/>
      <c r="PDW325" s="162"/>
      <c r="PDX325" s="162"/>
      <c r="PDY325" s="162"/>
      <c r="PDZ325" s="162"/>
      <c r="PEA325" s="162"/>
      <c r="PEB325" s="162"/>
      <c r="PEC325" s="162"/>
      <c r="PED325" s="162"/>
      <c r="PEE325" s="162"/>
      <c r="PEF325" s="162"/>
      <c r="PEG325" s="162"/>
      <c r="PEH325" s="162"/>
      <c r="PEI325" s="162"/>
      <c r="PEJ325" s="162"/>
      <c r="PEK325" s="162"/>
      <c r="PEL325" s="162"/>
      <c r="PEM325" s="162"/>
      <c r="PEN325" s="162"/>
      <c r="PEO325" s="162"/>
      <c r="PEP325" s="162"/>
      <c r="PEQ325" s="162"/>
      <c r="PER325" s="162"/>
      <c r="PES325" s="162"/>
      <c r="PET325" s="162"/>
      <c r="PEU325" s="162"/>
      <c r="PEV325" s="162"/>
      <c r="PEW325" s="162"/>
      <c r="PEX325" s="162"/>
      <c r="PEY325" s="162"/>
      <c r="PEZ325" s="162"/>
      <c r="PFA325" s="162"/>
      <c r="PFB325" s="162"/>
      <c r="PFC325" s="162"/>
      <c r="PFD325" s="162"/>
      <c r="PFE325" s="162"/>
      <c r="PFF325" s="162"/>
      <c r="PFG325" s="162"/>
      <c r="PFH325" s="162"/>
      <c r="PFI325" s="162"/>
      <c r="PFJ325" s="162"/>
      <c r="PFK325" s="162"/>
      <c r="PFL325" s="162"/>
      <c r="PFM325" s="162"/>
      <c r="PFN325" s="162"/>
      <c r="PFO325" s="162"/>
      <c r="PFP325" s="162"/>
      <c r="PFQ325" s="162"/>
      <c r="PFR325" s="162"/>
      <c r="PFS325" s="162"/>
      <c r="PFT325" s="162"/>
      <c r="PFU325" s="162"/>
      <c r="PFV325" s="162"/>
      <c r="PFW325" s="162"/>
      <c r="PFX325" s="162"/>
      <c r="PFY325" s="162"/>
      <c r="PFZ325" s="162"/>
      <c r="PGA325" s="162"/>
      <c r="PGB325" s="162"/>
      <c r="PGC325" s="162"/>
      <c r="PGD325" s="162"/>
      <c r="PGE325" s="162"/>
      <c r="PGF325" s="162"/>
      <c r="PGG325" s="162"/>
      <c r="PGH325" s="162"/>
      <c r="PGI325" s="162"/>
      <c r="PGJ325" s="162"/>
      <c r="PGK325" s="162"/>
      <c r="PGL325" s="162"/>
      <c r="PGM325" s="162"/>
      <c r="PGN325" s="162"/>
      <c r="PGO325" s="162"/>
      <c r="PGP325" s="162"/>
      <c r="PGQ325" s="162"/>
      <c r="PGR325" s="162"/>
      <c r="PGS325" s="162"/>
      <c r="PGT325" s="162"/>
      <c r="PGU325" s="162"/>
      <c r="PGV325" s="162"/>
      <c r="PGW325" s="162"/>
      <c r="PGX325" s="162"/>
      <c r="PGY325" s="162"/>
      <c r="PGZ325" s="162"/>
      <c r="PHA325" s="162"/>
      <c r="PHB325" s="162"/>
      <c r="PHC325" s="162"/>
      <c r="PHD325" s="162"/>
      <c r="PHE325" s="162"/>
      <c r="PHF325" s="162"/>
      <c r="PHG325" s="162"/>
      <c r="PHH325" s="162"/>
      <c r="PHI325" s="162"/>
      <c r="PHJ325" s="162"/>
      <c r="PHK325" s="162"/>
      <c r="PHL325" s="162"/>
      <c r="PHM325" s="162"/>
      <c r="PHN325" s="162"/>
      <c r="PHO325" s="162"/>
      <c r="PHP325" s="162"/>
      <c r="PHQ325" s="162"/>
      <c r="PHR325" s="162"/>
      <c r="PHS325" s="162"/>
      <c r="PHT325" s="162"/>
      <c r="PHU325" s="162"/>
      <c r="PHV325" s="162"/>
      <c r="PHW325" s="162"/>
      <c r="PHX325" s="162"/>
      <c r="PHY325" s="162"/>
      <c r="PHZ325" s="162"/>
      <c r="PIA325" s="162"/>
      <c r="PIB325" s="162"/>
      <c r="PIC325" s="162"/>
      <c r="PID325" s="162"/>
      <c r="PIE325" s="162"/>
      <c r="PIF325" s="162"/>
      <c r="PIG325" s="162"/>
      <c r="PIH325" s="162"/>
      <c r="PII325" s="162"/>
      <c r="PIJ325" s="162"/>
      <c r="PIK325" s="162"/>
      <c r="PIL325" s="162"/>
      <c r="PIM325" s="162"/>
      <c r="PIN325" s="162"/>
      <c r="PIO325" s="162"/>
      <c r="PIP325" s="162"/>
      <c r="PIQ325" s="162"/>
      <c r="PIR325" s="162"/>
      <c r="PIS325" s="162"/>
      <c r="PIT325" s="162"/>
      <c r="PIU325" s="162"/>
      <c r="PIV325" s="162"/>
      <c r="PIW325" s="162"/>
      <c r="PIX325" s="162"/>
      <c r="PIY325" s="162"/>
      <c r="PIZ325" s="162"/>
      <c r="PJA325" s="162"/>
      <c r="PJB325" s="162"/>
      <c r="PJC325" s="162"/>
      <c r="PJD325" s="162"/>
      <c r="PJE325" s="162"/>
      <c r="PJF325" s="162"/>
      <c r="PJG325" s="162"/>
      <c r="PJH325" s="162"/>
      <c r="PJI325" s="162"/>
      <c r="PJJ325" s="162"/>
      <c r="PJK325" s="162"/>
      <c r="PJL325" s="162"/>
      <c r="PJM325" s="162"/>
      <c r="PJN325" s="162"/>
      <c r="PJO325" s="162"/>
      <c r="PJP325" s="162"/>
      <c r="PJQ325" s="162"/>
      <c r="PJR325" s="162"/>
      <c r="PJS325" s="162"/>
      <c r="PJT325" s="162"/>
      <c r="PJU325" s="162"/>
      <c r="PJV325" s="162"/>
      <c r="PJW325" s="162"/>
      <c r="PJX325" s="162"/>
      <c r="PJY325" s="162"/>
      <c r="PJZ325" s="162"/>
      <c r="PKA325" s="162"/>
      <c r="PKB325" s="162"/>
      <c r="PKC325" s="162"/>
      <c r="PKD325" s="162"/>
      <c r="PKE325" s="162"/>
      <c r="PKF325" s="162"/>
      <c r="PKG325" s="162"/>
      <c r="PKH325" s="162"/>
      <c r="PKI325" s="162"/>
      <c r="PKJ325" s="162"/>
      <c r="PKK325" s="162"/>
      <c r="PKL325" s="162"/>
      <c r="PKM325" s="162"/>
      <c r="PKN325" s="162"/>
      <c r="PKO325" s="162"/>
      <c r="PKP325" s="162"/>
      <c r="PKQ325" s="162"/>
      <c r="PKR325" s="162"/>
      <c r="PKS325" s="162"/>
      <c r="PKT325" s="162"/>
      <c r="PKU325" s="162"/>
      <c r="PKV325" s="162"/>
      <c r="PKW325" s="162"/>
      <c r="PKX325" s="162"/>
      <c r="PKY325" s="162"/>
      <c r="PKZ325" s="162"/>
      <c r="PLA325" s="162"/>
      <c r="PLB325" s="162"/>
      <c r="PLC325" s="162"/>
      <c r="PLD325" s="162"/>
      <c r="PLE325" s="162"/>
      <c r="PLF325" s="162"/>
      <c r="PLG325" s="162"/>
      <c r="PLH325" s="162"/>
      <c r="PLI325" s="162"/>
      <c r="PLJ325" s="162"/>
      <c r="PLK325" s="162"/>
      <c r="PLL325" s="162"/>
      <c r="PLM325" s="162"/>
      <c r="PLN325" s="162"/>
      <c r="PLO325" s="162"/>
      <c r="PLP325" s="162"/>
      <c r="PLQ325" s="162"/>
      <c r="PLR325" s="162"/>
      <c r="PLS325" s="162"/>
      <c r="PLT325" s="162"/>
      <c r="PLU325" s="162"/>
      <c r="PLV325" s="162"/>
      <c r="PLW325" s="162"/>
      <c r="PLX325" s="162"/>
      <c r="PLY325" s="162"/>
      <c r="PLZ325" s="162"/>
      <c r="PMA325" s="162"/>
      <c r="PMB325" s="162"/>
      <c r="PMC325" s="162"/>
      <c r="PMD325" s="162"/>
      <c r="PME325" s="162"/>
      <c r="PMF325" s="162"/>
      <c r="PMG325" s="162"/>
      <c r="PMH325" s="162"/>
      <c r="PMI325" s="162"/>
      <c r="PMJ325" s="162"/>
      <c r="PMK325" s="162"/>
      <c r="PML325" s="162"/>
      <c r="PMM325" s="162"/>
      <c r="PMN325" s="162"/>
      <c r="PMO325" s="162"/>
      <c r="PMP325" s="162"/>
      <c r="PMQ325" s="162"/>
      <c r="PMR325" s="162"/>
      <c r="PMS325" s="162"/>
      <c r="PMT325" s="162"/>
      <c r="PMU325" s="162"/>
      <c r="PMV325" s="162"/>
      <c r="PMW325" s="162"/>
      <c r="PMX325" s="162"/>
      <c r="PMY325" s="162"/>
      <c r="PMZ325" s="162"/>
      <c r="PNA325" s="162"/>
      <c r="PNB325" s="162"/>
      <c r="PNC325" s="162"/>
      <c r="PND325" s="162"/>
      <c r="PNE325" s="162"/>
      <c r="PNF325" s="162"/>
      <c r="PNG325" s="162"/>
      <c r="PNH325" s="162"/>
      <c r="PNI325" s="162"/>
      <c r="PNJ325" s="162"/>
      <c r="PNK325" s="162"/>
      <c r="PNL325" s="162"/>
      <c r="PNM325" s="162"/>
      <c r="PNN325" s="162"/>
      <c r="PNO325" s="162"/>
      <c r="PNP325" s="162"/>
      <c r="PNQ325" s="162"/>
      <c r="PNR325" s="162"/>
      <c r="PNS325" s="162"/>
      <c r="PNT325" s="162"/>
      <c r="PNU325" s="162"/>
      <c r="PNV325" s="162"/>
      <c r="PNW325" s="162"/>
      <c r="PNX325" s="162"/>
      <c r="PNY325" s="162"/>
      <c r="PNZ325" s="162"/>
      <c r="POA325" s="162"/>
      <c r="POB325" s="162"/>
      <c r="POC325" s="162"/>
      <c r="POD325" s="162"/>
      <c r="POE325" s="162"/>
      <c r="POF325" s="162"/>
      <c r="POG325" s="162"/>
      <c r="POH325" s="162"/>
      <c r="POI325" s="162"/>
      <c r="POJ325" s="162"/>
      <c r="POK325" s="162"/>
      <c r="POL325" s="162"/>
      <c r="POM325" s="162"/>
      <c r="PON325" s="162"/>
      <c r="POO325" s="162"/>
      <c r="POP325" s="162"/>
      <c r="POQ325" s="162"/>
      <c r="POR325" s="162"/>
      <c r="POS325" s="162"/>
      <c r="POT325" s="162"/>
      <c r="POU325" s="162"/>
      <c r="POV325" s="162"/>
      <c r="POW325" s="162"/>
      <c r="POX325" s="162"/>
      <c r="POY325" s="162"/>
      <c r="POZ325" s="162"/>
      <c r="PPA325" s="162"/>
      <c r="PPB325" s="162"/>
      <c r="PPC325" s="162"/>
      <c r="PPD325" s="162"/>
      <c r="PPE325" s="162"/>
      <c r="PPF325" s="162"/>
      <c r="PPG325" s="162"/>
      <c r="PPH325" s="162"/>
      <c r="PPI325" s="162"/>
      <c r="PPJ325" s="162"/>
      <c r="PPK325" s="162"/>
      <c r="PPL325" s="162"/>
      <c r="PPM325" s="162"/>
      <c r="PPN325" s="162"/>
      <c r="PPO325" s="162"/>
      <c r="PPP325" s="162"/>
      <c r="PPQ325" s="162"/>
      <c r="PPR325" s="162"/>
      <c r="PPS325" s="162"/>
      <c r="PPT325" s="162"/>
      <c r="PPU325" s="162"/>
      <c r="PPV325" s="162"/>
      <c r="PPW325" s="162"/>
      <c r="PPX325" s="162"/>
      <c r="PPY325" s="162"/>
      <c r="PPZ325" s="162"/>
      <c r="PQA325" s="162"/>
      <c r="PQB325" s="162"/>
      <c r="PQC325" s="162"/>
      <c r="PQD325" s="162"/>
      <c r="PQE325" s="162"/>
      <c r="PQF325" s="162"/>
      <c r="PQG325" s="162"/>
      <c r="PQH325" s="162"/>
      <c r="PQI325" s="162"/>
      <c r="PQJ325" s="162"/>
      <c r="PQK325" s="162"/>
      <c r="PQL325" s="162"/>
      <c r="PQM325" s="162"/>
      <c r="PQN325" s="162"/>
      <c r="PQO325" s="162"/>
      <c r="PQP325" s="162"/>
      <c r="PQQ325" s="162"/>
      <c r="PQR325" s="162"/>
      <c r="PQS325" s="162"/>
      <c r="PQT325" s="162"/>
      <c r="PQU325" s="162"/>
      <c r="PQV325" s="162"/>
      <c r="PQW325" s="162"/>
      <c r="PQX325" s="162"/>
      <c r="PQY325" s="162"/>
      <c r="PQZ325" s="162"/>
      <c r="PRA325" s="162"/>
      <c r="PRB325" s="162"/>
      <c r="PRC325" s="162"/>
      <c r="PRD325" s="162"/>
      <c r="PRE325" s="162"/>
      <c r="PRF325" s="162"/>
      <c r="PRG325" s="162"/>
      <c r="PRH325" s="162"/>
      <c r="PRI325" s="162"/>
      <c r="PRJ325" s="162"/>
      <c r="PRK325" s="162"/>
      <c r="PRL325" s="162"/>
      <c r="PRM325" s="162"/>
      <c r="PRN325" s="162"/>
      <c r="PRO325" s="162"/>
      <c r="PRP325" s="162"/>
      <c r="PRQ325" s="162"/>
      <c r="PRR325" s="162"/>
      <c r="PRS325" s="162"/>
      <c r="PRT325" s="162"/>
      <c r="PRU325" s="162"/>
      <c r="PRV325" s="162"/>
      <c r="PRW325" s="162"/>
      <c r="PRX325" s="162"/>
      <c r="PRY325" s="162"/>
      <c r="PRZ325" s="162"/>
      <c r="PSA325" s="162"/>
      <c r="PSB325" s="162"/>
      <c r="PSC325" s="162"/>
      <c r="PSD325" s="162"/>
      <c r="PSE325" s="162"/>
      <c r="PSF325" s="162"/>
      <c r="PSG325" s="162"/>
      <c r="PSH325" s="162"/>
      <c r="PSI325" s="162"/>
      <c r="PSJ325" s="162"/>
      <c r="PSK325" s="162"/>
      <c r="PSL325" s="162"/>
      <c r="PSM325" s="162"/>
      <c r="PSN325" s="162"/>
      <c r="PSO325" s="162"/>
      <c r="PSP325" s="162"/>
      <c r="PSQ325" s="162"/>
      <c r="PSR325" s="162"/>
      <c r="PSS325" s="162"/>
      <c r="PST325" s="162"/>
      <c r="PSU325" s="162"/>
      <c r="PSV325" s="162"/>
      <c r="PSW325" s="162"/>
      <c r="PSX325" s="162"/>
      <c r="PSY325" s="162"/>
      <c r="PSZ325" s="162"/>
      <c r="PTA325" s="162"/>
      <c r="PTB325" s="162"/>
      <c r="PTC325" s="162"/>
      <c r="PTD325" s="162"/>
      <c r="PTE325" s="162"/>
      <c r="PTF325" s="162"/>
      <c r="PTG325" s="162"/>
      <c r="PTH325" s="162"/>
      <c r="PTI325" s="162"/>
      <c r="PTJ325" s="162"/>
      <c r="PTK325" s="162"/>
      <c r="PTL325" s="162"/>
      <c r="PTM325" s="162"/>
      <c r="PTN325" s="162"/>
      <c r="PTO325" s="162"/>
      <c r="PTP325" s="162"/>
      <c r="PTQ325" s="162"/>
      <c r="PTR325" s="162"/>
      <c r="PTS325" s="162"/>
      <c r="PTT325" s="162"/>
      <c r="PTU325" s="162"/>
      <c r="PTV325" s="162"/>
      <c r="PTW325" s="162"/>
      <c r="PTX325" s="162"/>
      <c r="PTY325" s="162"/>
      <c r="PTZ325" s="162"/>
      <c r="PUA325" s="162"/>
      <c r="PUB325" s="162"/>
      <c r="PUC325" s="162"/>
      <c r="PUD325" s="162"/>
      <c r="PUE325" s="162"/>
      <c r="PUF325" s="162"/>
      <c r="PUG325" s="162"/>
      <c r="PUH325" s="162"/>
      <c r="PUI325" s="162"/>
      <c r="PUJ325" s="162"/>
      <c r="PUK325" s="162"/>
      <c r="PUL325" s="162"/>
      <c r="PUM325" s="162"/>
      <c r="PUN325" s="162"/>
      <c r="PUO325" s="162"/>
      <c r="PUP325" s="162"/>
      <c r="PUQ325" s="162"/>
      <c r="PUR325" s="162"/>
      <c r="PUS325" s="162"/>
      <c r="PUT325" s="162"/>
      <c r="PUU325" s="162"/>
      <c r="PUV325" s="162"/>
      <c r="PUW325" s="162"/>
      <c r="PUX325" s="162"/>
      <c r="PUY325" s="162"/>
      <c r="PUZ325" s="162"/>
      <c r="PVA325" s="162"/>
      <c r="PVB325" s="162"/>
      <c r="PVC325" s="162"/>
      <c r="PVD325" s="162"/>
      <c r="PVE325" s="162"/>
      <c r="PVF325" s="162"/>
      <c r="PVG325" s="162"/>
      <c r="PVH325" s="162"/>
      <c r="PVI325" s="162"/>
      <c r="PVJ325" s="162"/>
      <c r="PVK325" s="162"/>
      <c r="PVL325" s="162"/>
      <c r="PVM325" s="162"/>
      <c r="PVN325" s="162"/>
      <c r="PVO325" s="162"/>
      <c r="PVP325" s="162"/>
      <c r="PVQ325" s="162"/>
      <c r="PVR325" s="162"/>
      <c r="PVS325" s="162"/>
      <c r="PVT325" s="162"/>
      <c r="PVU325" s="162"/>
      <c r="PVV325" s="162"/>
      <c r="PVW325" s="162"/>
      <c r="PVX325" s="162"/>
      <c r="PVY325" s="162"/>
      <c r="PVZ325" s="162"/>
      <c r="PWA325" s="162"/>
      <c r="PWB325" s="162"/>
      <c r="PWC325" s="162"/>
      <c r="PWD325" s="162"/>
      <c r="PWE325" s="162"/>
      <c r="PWF325" s="162"/>
      <c r="PWG325" s="162"/>
      <c r="PWH325" s="162"/>
      <c r="PWI325" s="162"/>
      <c r="PWJ325" s="162"/>
      <c r="PWK325" s="162"/>
      <c r="PWL325" s="162"/>
      <c r="PWM325" s="162"/>
      <c r="PWN325" s="162"/>
      <c r="PWO325" s="162"/>
      <c r="PWP325" s="162"/>
      <c r="PWQ325" s="162"/>
      <c r="PWR325" s="162"/>
      <c r="PWS325" s="162"/>
      <c r="PWT325" s="162"/>
      <c r="PWU325" s="162"/>
      <c r="PWV325" s="162"/>
      <c r="PWW325" s="162"/>
      <c r="PWX325" s="162"/>
      <c r="PWY325" s="162"/>
      <c r="PWZ325" s="162"/>
      <c r="PXA325" s="162"/>
      <c r="PXB325" s="162"/>
      <c r="PXC325" s="162"/>
      <c r="PXD325" s="162"/>
      <c r="PXE325" s="162"/>
      <c r="PXF325" s="162"/>
      <c r="PXG325" s="162"/>
      <c r="PXH325" s="162"/>
      <c r="PXI325" s="162"/>
      <c r="PXJ325" s="162"/>
      <c r="PXK325" s="162"/>
      <c r="PXL325" s="162"/>
      <c r="PXM325" s="162"/>
      <c r="PXN325" s="162"/>
      <c r="PXO325" s="162"/>
      <c r="PXP325" s="162"/>
      <c r="PXQ325" s="162"/>
      <c r="PXR325" s="162"/>
      <c r="PXS325" s="162"/>
      <c r="PXT325" s="162"/>
      <c r="PXU325" s="162"/>
      <c r="PXV325" s="162"/>
      <c r="PXW325" s="162"/>
      <c r="PXX325" s="162"/>
      <c r="PXY325" s="162"/>
      <c r="PXZ325" s="162"/>
      <c r="PYA325" s="162"/>
      <c r="PYB325" s="162"/>
      <c r="PYC325" s="162"/>
      <c r="PYD325" s="162"/>
      <c r="PYE325" s="162"/>
      <c r="PYF325" s="162"/>
      <c r="PYG325" s="162"/>
      <c r="PYH325" s="162"/>
      <c r="PYI325" s="162"/>
      <c r="PYJ325" s="162"/>
      <c r="PYK325" s="162"/>
      <c r="PYL325" s="162"/>
      <c r="PYM325" s="162"/>
      <c r="PYN325" s="162"/>
      <c r="PYO325" s="162"/>
      <c r="PYP325" s="162"/>
      <c r="PYQ325" s="162"/>
      <c r="PYR325" s="162"/>
      <c r="PYS325" s="162"/>
      <c r="PYT325" s="162"/>
      <c r="PYU325" s="162"/>
      <c r="PYV325" s="162"/>
      <c r="PYW325" s="162"/>
      <c r="PYX325" s="162"/>
      <c r="PYY325" s="162"/>
      <c r="PYZ325" s="162"/>
      <c r="PZA325" s="162"/>
      <c r="PZB325" s="162"/>
      <c r="PZC325" s="162"/>
      <c r="PZD325" s="162"/>
      <c r="PZE325" s="162"/>
      <c r="PZF325" s="162"/>
      <c r="PZG325" s="162"/>
      <c r="PZH325" s="162"/>
      <c r="PZI325" s="162"/>
      <c r="PZJ325" s="162"/>
      <c r="PZK325" s="162"/>
      <c r="PZL325" s="162"/>
      <c r="PZM325" s="162"/>
      <c r="PZN325" s="162"/>
      <c r="PZO325" s="162"/>
      <c r="PZP325" s="162"/>
      <c r="PZQ325" s="162"/>
      <c r="PZR325" s="162"/>
      <c r="PZS325" s="162"/>
      <c r="PZT325" s="162"/>
      <c r="PZU325" s="162"/>
      <c r="PZV325" s="162"/>
      <c r="PZW325" s="162"/>
      <c r="PZX325" s="162"/>
      <c r="PZY325" s="162"/>
      <c r="PZZ325" s="162"/>
      <c r="QAA325" s="162"/>
      <c r="QAB325" s="162"/>
      <c r="QAC325" s="162"/>
      <c r="QAD325" s="162"/>
      <c r="QAE325" s="162"/>
      <c r="QAF325" s="162"/>
      <c r="QAG325" s="162"/>
      <c r="QAH325" s="162"/>
      <c r="QAI325" s="162"/>
      <c r="QAJ325" s="162"/>
      <c r="QAK325" s="162"/>
      <c r="QAL325" s="162"/>
      <c r="QAM325" s="162"/>
      <c r="QAN325" s="162"/>
      <c r="QAO325" s="162"/>
      <c r="QAP325" s="162"/>
      <c r="QAQ325" s="162"/>
      <c r="QAR325" s="162"/>
      <c r="QAS325" s="162"/>
      <c r="QAT325" s="162"/>
      <c r="QAU325" s="162"/>
      <c r="QAV325" s="162"/>
      <c r="QAW325" s="162"/>
      <c r="QAX325" s="162"/>
      <c r="QAY325" s="162"/>
      <c r="QAZ325" s="162"/>
      <c r="QBA325" s="162"/>
      <c r="QBB325" s="162"/>
      <c r="QBC325" s="162"/>
      <c r="QBD325" s="162"/>
      <c r="QBE325" s="162"/>
      <c r="QBF325" s="162"/>
      <c r="QBG325" s="162"/>
      <c r="QBH325" s="162"/>
      <c r="QBI325" s="162"/>
      <c r="QBJ325" s="162"/>
      <c r="QBK325" s="162"/>
      <c r="QBL325" s="162"/>
      <c r="QBM325" s="162"/>
      <c r="QBN325" s="162"/>
      <c r="QBO325" s="162"/>
      <c r="QBP325" s="162"/>
      <c r="QBQ325" s="162"/>
      <c r="QBR325" s="162"/>
      <c r="QBS325" s="162"/>
      <c r="QBT325" s="162"/>
      <c r="QBU325" s="162"/>
      <c r="QBV325" s="162"/>
      <c r="QBW325" s="162"/>
      <c r="QBX325" s="162"/>
      <c r="QBY325" s="162"/>
      <c r="QBZ325" s="162"/>
      <c r="QCA325" s="162"/>
      <c r="QCB325" s="162"/>
      <c r="QCC325" s="162"/>
      <c r="QCD325" s="162"/>
      <c r="QCE325" s="162"/>
      <c r="QCF325" s="162"/>
      <c r="QCG325" s="162"/>
      <c r="QCH325" s="162"/>
      <c r="QCI325" s="162"/>
      <c r="QCJ325" s="162"/>
      <c r="QCK325" s="162"/>
      <c r="QCL325" s="162"/>
      <c r="QCM325" s="162"/>
      <c r="QCN325" s="162"/>
      <c r="QCO325" s="162"/>
      <c r="QCP325" s="162"/>
      <c r="QCQ325" s="162"/>
      <c r="QCR325" s="162"/>
      <c r="QCS325" s="162"/>
      <c r="QCT325" s="162"/>
      <c r="QCU325" s="162"/>
      <c r="QCV325" s="162"/>
      <c r="QCW325" s="162"/>
      <c r="QCX325" s="162"/>
      <c r="QCY325" s="162"/>
      <c r="QCZ325" s="162"/>
      <c r="QDA325" s="162"/>
      <c r="QDB325" s="162"/>
      <c r="QDC325" s="162"/>
      <c r="QDD325" s="162"/>
      <c r="QDE325" s="162"/>
      <c r="QDF325" s="162"/>
      <c r="QDG325" s="162"/>
      <c r="QDH325" s="162"/>
      <c r="QDI325" s="162"/>
      <c r="QDJ325" s="162"/>
      <c r="QDK325" s="162"/>
      <c r="QDL325" s="162"/>
      <c r="QDM325" s="162"/>
      <c r="QDN325" s="162"/>
      <c r="QDO325" s="162"/>
      <c r="QDP325" s="162"/>
      <c r="QDQ325" s="162"/>
      <c r="QDR325" s="162"/>
      <c r="QDS325" s="162"/>
      <c r="QDT325" s="162"/>
      <c r="QDU325" s="162"/>
      <c r="QDV325" s="162"/>
      <c r="QDW325" s="162"/>
      <c r="QDX325" s="162"/>
      <c r="QDY325" s="162"/>
      <c r="QDZ325" s="162"/>
      <c r="QEA325" s="162"/>
      <c r="QEB325" s="162"/>
      <c r="QEC325" s="162"/>
      <c r="QED325" s="162"/>
      <c r="QEE325" s="162"/>
      <c r="QEF325" s="162"/>
      <c r="QEG325" s="162"/>
      <c r="QEH325" s="162"/>
      <c r="QEI325" s="162"/>
      <c r="QEJ325" s="162"/>
      <c r="QEK325" s="162"/>
      <c r="QEL325" s="162"/>
      <c r="QEM325" s="162"/>
      <c r="QEN325" s="162"/>
      <c r="QEO325" s="162"/>
      <c r="QEP325" s="162"/>
      <c r="QEQ325" s="162"/>
      <c r="QER325" s="162"/>
      <c r="QES325" s="162"/>
      <c r="QET325" s="162"/>
      <c r="QEU325" s="162"/>
      <c r="QEV325" s="162"/>
      <c r="QEW325" s="162"/>
      <c r="QEX325" s="162"/>
      <c r="QEY325" s="162"/>
      <c r="QEZ325" s="162"/>
      <c r="QFA325" s="162"/>
      <c r="QFB325" s="162"/>
      <c r="QFC325" s="162"/>
      <c r="QFD325" s="162"/>
      <c r="QFE325" s="162"/>
      <c r="QFF325" s="162"/>
      <c r="QFG325" s="162"/>
      <c r="QFH325" s="162"/>
      <c r="QFI325" s="162"/>
      <c r="QFJ325" s="162"/>
      <c r="QFK325" s="162"/>
      <c r="QFL325" s="162"/>
      <c r="QFM325" s="162"/>
      <c r="QFN325" s="162"/>
      <c r="QFO325" s="162"/>
      <c r="QFP325" s="162"/>
      <c r="QFQ325" s="162"/>
      <c r="QFR325" s="162"/>
      <c r="QFS325" s="162"/>
      <c r="QFT325" s="162"/>
      <c r="QFU325" s="162"/>
      <c r="QFV325" s="162"/>
      <c r="QFW325" s="162"/>
      <c r="QFX325" s="162"/>
      <c r="QFY325" s="162"/>
      <c r="QFZ325" s="162"/>
      <c r="QGA325" s="162"/>
      <c r="QGB325" s="162"/>
      <c r="QGC325" s="162"/>
      <c r="QGD325" s="162"/>
      <c r="QGE325" s="162"/>
      <c r="QGF325" s="162"/>
      <c r="QGG325" s="162"/>
      <c r="QGH325" s="162"/>
      <c r="QGI325" s="162"/>
      <c r="QGJ325" s="162"/>
      <c r="QGK325" s="162"/>
      <c r="QGL325" s="162"/>
      <c r="QGM325" s="162"/>
      <c r="QGN325" s="162"/>
      <c r="QGO325" s="162"/>
      <c r="QGP325" s="162"/>
      <c r="QGQ325" s="162"/>
      <c r="QGR325" s="162"/>
      <c r="QGS325" s="162"/>
      <c r="QGT325" s="162"/>
      <c r="QGU325" s="162"/>
      <c r="QGV325" s="162"/>
      <c r="QGW325" s="162"/>
      <c r="QGX325" s="162"/>
      <c r="QGY325" s="162"/>
      <c r="QGZ325" s="162"/>
      <c r="QHA325" s="162"/>
      <c r="QHB325" s="162"/>
      <c r="QHC325" s="162"/>
      <c r="QHD325" s="162"/>
      <c r="QHE325" s="162"/>
      <c r="QHF325" s="162"/>
      <c r="QHG325" s="162"/>
      <c r="QHH325" s="162"/>
      <c r="QHI325" s="162"/>
      <c r="QHJ325" s="162"/>
      <c r="QHK325" s="162"/>
      <c r="QHL325" s="162"/>
      <c r="QHM325" s="162"/>
      <c r="QHN325" s="162"/>
      <c r="QHO325" s="162"/>
      <c r="QHP325" s="162"/>
      <c r="QHQ325" s="162"/>
      <c r="QHR325" s="162"/>
      <c r="QHS325" s="162"/>
      <c r="QHT325" s="162"/>
      <c r="QHU325" s="162"/>
      <c r="QHV325" s="162"/>
      <c r="QHW325" s="162"/>
      <c r="QHX325" s="162"/>
      <c r="QHY325" s="162"/>
      <c r="QHZ325" s="162"/>
      <c r="QIA325" s="162"/>
      <c r="QIB325" s="162"/>
      <c r="QIC325" s="162"/>
      <c r="QID325" s="162"/>
      <c r="QIE325" s="162"/>
      <c r="QIF325" s="162"/>
      <c r="QIG325" s="162"/>
      <c r="QIH325" s="162"/>
      <c r="QII325" s="162"/>
      <c r="QIJ325" s="162"/>
      <c r="QIK325" s="162"/>
      <c r="QIL325" s="162"/>
      <c r="QIM325" s="162"/>
      <c r="QIN325" s="162"/>
      <c r="QIO325" s="162"/>
      <c r="QIP325" s="162"/>
      <c r="QIQ325" s="162"/>
      <c r="QIR325" s="162"/>
      <c r="QIS325" s="162"/>
      <c r="QIT325" s="162"/>
      <c r="QIU325" s="162"/>
      <c r="QIV325" s="162"/>
      <c r="QIW325" s="162"/>
      <c r="QIX325" s="162"/>
      <c r="QIY325" s="162"/>
      <c r="QIZ325" s="162"/>
      <c r="QJA325" s="162"/>
      <c r="QJB325" s="162"/>
      <c r="QJC325" s="162"/>
      <c r="QJD325" s="162"/>
      <c r="QJE325" s="162"/>
      <c r="QJF325" s="162"/>
      <c r="QJG325" s="162"/>
      <c r="QJH325" s="162"/>
      <c r="QJI325" s="162"/>
      <c r="QJJ325" s="162"/>
      <c r="QJK325" s="162"/>
      <c r="QJL325" s="162"/>
      <c r="QJM325" s="162"/>
      <c r="QJN325" s="162"/>
      <c r="QJO325" s="162"/>
      <c r="QJP325" s="162"/>
      <c r="QJQ325" s="162"/>
      <c r="QJR325" s="162"/>
      <c r="QJS325" s="162"/>
      <c r="QJT325" s="162"/>
      <c r="QJU325" s="162"/>
      <c r="QJV325" s="162"/>
      <c r="QJW325" s="162"/>
      <c r="QJX325" s="162"/>
      <c r="QJY325" s="162"/>
      <c r="QJZ325" s="162"/>
      <c r="QKA325" s="162"/>
      <c r="QKB325" s="162"/>
      <c r="QKC325" s="162"/>
      <c r="QKD325" s="162"/>
      <c r="QKE325" s="162"/>
      <c r="QKF325" s="162"/>
      <c r="QKG325" s="162"/>
      <c r="QKH325" s="162"/>
      <c r="QKI325" s="162"/>
      <c r="QKJ325" s="162"/>
      <c r="QKK325" s="162"/>
      <c r="QKL325" s="162"/>
      <c r="QKM325" s="162"/>
      <c r="QKN325" s="162"/>
      <c r="QKO325" s="162"/>
      <c r="QKP325" s="162"/>
      <c r="QKQ325" s="162"/>
      <c r="QKR325" s="162"/>
      <c r="QKS325" s="162"/>
      <c r="QKT325" s="162"/>
      <c r="QKU325" s="162"/>
      <c r="QKV325" s="162"/>
      <c r="QKW325" s="162"/>
      <c r="QKX325" s="162"/>
      <c r="QKY325" s="162"/>
      <c r="QKZ325" s="162"/>
      <c r="QLA325" s="162"/>
      <c r="QLB325" s="162"/>
      <c r="QLC325" s="162"/>
      <c r="QLD325" s="162"/>
      <c r="QLE325" s="162"/>
      <c r="QLF325" s="162"/>
      <c r="QLG325" s="162"/>
      <c r="QLH325" s="162"/>
      <c r="QLI325" s="162"/>
      <c r="QLJ325" s="162"/>
      <c r="QLK325" s="162"/>
      <c r="QLL325" s="162"/>
      <c r="QLM325" s="162"/>
      <c r="QLN325" s="162"/>
      <c r="QLO325" s="162"/>
      <c r="QLP325" s="162"/>
      <c r="QLQ325" s="162"/>
      <c r="QLR325" s="162"/>
      <c r="QLS325" s="162"/>
      <c r="QLT325" s="162"/>
      <c r="QLU325" s="162"/>
      <c r="QLV325" s="162"/>
      <c r="QLW325" s="162"/>
      <c r="QLX325" s="162"/>
      <c r="QLY325" s="162"/>
      <c r="QLZ325" s="162"/>
      <c r="QMA325" s="162"/>
      <c r="QMB325" s="162"/>
      <c r="QMC325" s="162"/>
      <c r="QMD325" s="162"/>
      <c r="QME325" s="162"/>
      <c r="QMF325" s="162"/>
      <c r="QMG325" s="162"/>
      <c r="QMH325" s="162"/>
      <c r="QMI325" s="162"/>
      <c r="QMJ325" s="162"/>
      <c r="QMK325" s="162"/>
      <c r="QML325" s="162"/>
      <c r="QMM325" s="162"/>
      <c r="QMN325" s="162"/>
      <c r="QMO325" s="162"/>
      <c r="QMP325" s="162"/>
      <c r="QMQ325" s="162"/>
      <c r="QMR325" s="162"/>
      <c r="QMS325" s="162"/>
      <c r="QMT325" s="162"/>
      <c r="QMU325" s="162"/>
      <c r="QMV325" s="162"/>
      <c r="QMW325" s="162"/>
      <c r="QMX325" s="162"/>
      <c r="QMY325" s="162"/>
      <c r="QMZ325" s="162"/>
      <c r="QNA325" s="162"/>
      <c r="QNB325" s="162"/>
      <c r="QNC325" s="162"/>
      <c r="QND325" s="162"/>
      <c r="QNE325" s="162"/>
      <c r="QNF325" s="162"/>
      <c r="QNG325" s="162"/>
      <c r="QNH325" s="162"/>
      <c r="QNI325" s="162"/>
      <c r="QNJ325" s="162"/>
      <c r="QNK325" s="162"/>
      <c r="QNL325" s="162"/>
      <c r="QNM325" s="162"/>
      <c r="QNN325" s="162"/>
      <c r="QNO325" s="162"/>
      <c r="QNP325" s="162"/>
      <c r="QNQ325" s="162"/>
      <c r="QNR325" s="162"/>
      <c r="QNS325" s="162"/>
      <c r="QNT325" s="162"/>
      <c r="QNU325" s="162"/>
      <c r="QNV325" s="162"/>
      <c r="QNW325" s="162"/>
      <c r="QNX325" s="162"/>
      <c r="QNY325" s="162"/>
      <c r="QNZ325" s="162"/>
      <c r="QOA325" s="162"/>
      <c r="QOB325" s="162"/>
      <c r="QOC325" s="162"/>
      <c r="QOD325" s="162"/>
      <c r="QOE325" s="162"/>
      <c r="QOF325" s="162"/>
      <c r="QOG325" s="162"/>
      <c r="QOH325" s="162"/>
      <c r="QOI325" s="162"/>
      <c r="QOJ325" s="162"/>
      <c r="QOK325" s="162"/>
      <c r="QOL325" s="162"/>
      <c r="QOM325" s="162"/>
      <c r="QON325" s="162"/>
      <c r="QOO325" s="162"/>
      <c r="QOP325" s="162"/>
      <c r="QOQ325" s="162"/>
      <c r="QOR325" s="162"/>
      <c r="QOS325" s="162"/>
      <c r="QOT325" s="162"/>
      <c r="QOU325" s="162"/>
      <c r="QOV325" s="162"/>
      <c r="QOW325" s="162"/>
      <c r="QOX325" s="162"/>
      <c r="QOY325" s="162"/>
      <c r="QOZ325" s="162"/>
      <c r="QPA325" s="162"/>
      <c r="QPB325" s="162"/>
      <c r="QPC325" s="162"/>
      <c r="QPD325" s="162"/>
      <c r="QPE325" s="162"/>
      <c r="QPF325" s="162"/>
      <c r="QPG325" s="162"/>
      <c r="QPH325" s="162"/>
      <c r="QPI325" s="162"/>
      <c r="QPJ325" s="162"/>
      <c r="QPK325" s="162"/>
      <c r="QPL325" s="162"/>
      <c r="QPM325" s="162"/>
      <c r="QPN325" s="162"/>
      <c r="QPO325" s="162"/>
      <c r="QPP325" s="162"/>
      <c r="QPQ325" s="162"/>
      <c r="QPR325" s="162"/>
      <c r="QPS325" s="162"/>
      <c r="QPT325" s="162"/>
      <c r="QPU325" s="162"/>
      <c r="QPV325" s="162"/>
      <c r="QPW325" s="162"/>
      <c r="QPX325" s="162"/>
      <c r="QPY325" s="162"/>
      <c r="QPZ325" s="162"/>
      <c r="QQA325" s="162"/>
      <c r="QQB325" s="162"/>
      <c r="QQC325" s="162"/>
      <c r="QQD325" s="162"/>
      <c r="QQE325" s="162"/>
      <c r="QQF325" s="162"/>
      <c r="QQG325" s="162"/>
      <c r="QQH325" s="162"/>
      <c r="QQI325" s="162"/>
      <c r="QQJ325" s="162"/>
      <c r="QQK325" s="162"/>
      <c r="QQL325" s="162"/>
      <c r="QQM325" s="162"/>
      <c r="QQN325" s="162"/>
      <c r="QQO325" s="162"/>
      <c r="QQP325" s="162"/>
      <c r="QQQ325" s="162"/>
      <c r="QQR325" s="162"/>
      <c r="QQS325" s="162"/>
      <c r="QQT325" s="162"/>
      <c r="QQU325" s="162"/>
      <c r="QQV325" s="162"/>
      <c r="QQW325" s="162"/>
      <c r="QQX325" s="162"/>
      <c r="QQY325" s="162"/>
      <c r="QQZ325" s="162"/>
      <c r="QRA325" s="162"/>
      <c r="QRB325" s="162"/>
      <c r="QRC325" s="162"/>
      <c r="QRD325" s="162"/>
      <c r="QRE325" s="162"/>
      <c r="QRF325" s="162"/>
      <c r="QRG325" s="162"/>
      <c r="QRH325" s="162"/>
      <c r="QRI325" s="162"/>
      <c r="QRJ325" s="162"/>
      <c r="QRK325" s="162"/>
      <c r="QRL325" s="162"/>
      <c r="QRM325" s="162"/>
      <c r="QRN325" s="162"/>
      <c r="QRO325" s="162"/>
      <c r="QRP325" s="162"/>
      <c r="QRQ325" s="162"/>
      <c r="QRR325" s="162"/>
      <c r="QRS325" s="162"/>
      <c r="QRT325" s="162"/>
      <c r="QRU325" s="162"/>
      <c r="QRV325" s="162"/>
      <c r="QRW325" s="162"/>
      <c r="QRX325" s="162"/>
      <c r="QRY325" s="162"/>
      <c r="QRZ325" s="162"/>
      <c r="QSA325" s="162"/>
      <c r="QSB325" s="162"/>
      <c r="QSC325" s="162"/>
      <c r="QSD325" s="162"/>
      <c r="QSE325" s="162"/>
      <c r="QSF325" s="162"/>
      <c r="QSG325" s="162"/>
      <c r="QSH325" s="162"/>
      <c r="QSI325" s="162"/>
      <c r="QSJ325" s="162"/>
      <c r="QSK325" s="162"/>
      <c r="QSL325" s="162"/>
      <c r="QSM325" s="162"/>
      <c r="QSN325" s="162"/>
      <c r="QSO325" s="162"/>
      <c r="QSP325" s="162"/>
      <c r="QSQ325" s="162"/>
      <c r="QSR325" s="162"/>
      <c r="QSS325" s="162"/>
      <c r="QST325" s="162"/>
      <c r="QSU325" s="162"/>
      <c r="QSV325" s="162"/>
      <c r="QSW325" s="162"/>
      <c r="QSX325" s="162"/>
      <c r="QSY325" s="162"/>
      <c r="QSZ325" s="162"/>
      <c r="QTA325" s="162"/>
      <c r="QTB325" s="162"/>
      <c r="QTC325" s="162"/>
      <c r="QTD325" s="162"/>
      <c r="QTE325" s="162"/>
      <c r="QTF325" s="162"/>
      <c r="QTG325" s="162"/>
      <c r="QTH325" s="162"/>
      <c r="QTI325" s="162"/>
      <c r="QTJ325" s="162"/>
      <c r="QTK325" s="162"/>
      <c r="QTL325" s="162"/>
      <c r="QTM325" s="162"/>
      <c r="QTN325" s="162"/>
      <c r="QTO325" s="162"/>
      <c r="QTP325" s="162"/>
      <c r="QTQ325" s="162"/>
      <c r="QTR325" s="162"/>
      <c r="QTS325" s="162"/>
      <c r="QTT325" s="162"/>
      <c r="QTU325" s="162"/>
      <c r="QTV325" s="162"/>
      <c r="QTW325" s="162"/>
      <c r="QTX325" s="162"/>
      <c r="QTY325" s="162"/>
      <c r="QTZ325" s="162"/>
      <c r="QUA325" s="162"/>
      <c r="QUB325" s="162"/>
      <c r="QUC325" s="162"/>
      <c r="QUD325" s="162"/>
      <c r="QUE325" s="162"/>
      <c r="QUF325" s="162"/>
      <c r="QUG325" s="162"/>
      <c r="QUH325" s="162"/>
      <c r="QUI325" s="162"/>
      <c r="QUJ325" s="162"/>
      <c r="QUK325" s="162"/>
      <c r="QUL325" s="162"/>
      <c r="QUM325" s="162"/>
      <c r="QUN325" s="162"/>
      <c r="QUO325" s="162"/>
      <c r="QUP325" s="162"/>
      <c r="QUQ325" s="162"/>
      <c r="QUR325" s="162"/>
      <c r="QUS325" s="162"/>
      <c r="QUT325" s="162"/>
      <c r="QUU325" s="162"/>
      <c r="QUV325" s="162"/>
      <c r="QUW325" s="162"/>
      <c r="QUX325" s="162"/>
      <c r="QUY325" s="162"/>
      <c r="QUZ325" s="162"/>
      <c r="QVA325" s="162"/>
      <c r="QVB325" s="162"/>
      <c r="QVC325" s="162"/>
      <c r="QVD325" s="162"/>
      <c r="QVE325" s="162"/>
      <c r="QVF325" s="162"/>
      <c r="QVG325" s="162"/>
      <c r="QVH325" s="162"/>
      <c r="QVI325" s="162"/>
      <c r="QVJ325" s="162"/>
      <c r="QVK325" s="162"/>
      <c r="QVL325" s="162"/>
      <c r="QVM325" s="162"/>
      <c r="QVN325" s="162"/>
      <c r="QVO325" s="162"/>
      <c r="QVP325" s="162"/>
      <c r="QVQ325" s="162"/>
      <c r="QVR325" s="162"/>
      <c r="QVS325" s="162"/>
      <c r="QVT325" s="162"/>
      <c r="QVU325" s="162"/>
      <c r="QVV325" s="162"/>
      <c r="QVW325" s="162"/>
      <c r="QVX325" s="162"/>
      <c r="QVY325" s="162"/>
      <c r="QVZ325" s="162"/>
      <c r="QWA325" s="162"/>
      <c r="QWB325" s="162"/>
      <c r="QWC325" s="162"/>
      <c r="QWD325" s="162"/>
      <c r="QWE325" s="162"/>
      <c r="QWF325" s="162"/>
      <c r="QWG325" s="162"/>
      <c r="QWH325" s="162"/>
      <c r="QWI325" s="162"/>
      <c r="QWJ325" s="162"/>
      <c r="QWK325" s="162"/>
      <c r="QWL325" s="162"/>
      <c r="QWM325" s="162"/>
      <c r="QWN325" s="162"/>
      <c r="QWO325" s="162"/>
      <c r="QWP325" s="162"/>
      <c r="QWQ325" s="162"/>
      <c r="QWR325" s="162"/>
      <c r="QWS325" s="162"/>
      <c r="QWT325" s="162"/>
      <c r="QWU325" s="162"/>
      <c r="QWV325" s="162"/>
      <c r="QWW325" s="162"/>
      <c r="QWX325" s="162"/>
      <c r="QWY325" s="162"/>
      <c r="QWZ325" s="162"/>
      <c r="QXA325" s="162"/>
      <c r="QXB325" s="162"/>
      <c r="QXC325" s="162"/>
      <c r="QXD325" s="162"/>
      <c r="QXE325" s="162"/>
      <c r="QXF325" s="162"/>
      <c r="QXG325" s="162"/>
      <c r="QXH325" s="162"/>
      <c r="QXI325" s="162"/>
      <c r="QXJ325" s="162"/>
      <c r="QXK325" s="162"/>
      <c r="QXL325" s="162"/>
      <c r="QXM325" s="162"/>
      <c r="QXN325" s="162"/>
      <c r="QXO325" s="162"/>
      <c r="QXP325" s="162"/>
      <c r="QXQ325" s="162"/>
      <c r="QXR325" s="162"/>
      <c r="QXS325" s="162"/>
      <c r="QXT325" s="162"/>
      <c r="QXU325" s="162"/>
      <c r="QXV325" s="162"/>
      <c r="QXW325" s="162"/>
      <c r="QXX325" s="162"/>
      <c r="QXY325" s="162"/>
      <c r="QXZ325" s="162"/>
      <c r="QYA325" s="162"/>
      <c r="QYB325" s="162"/>
      <c r="QYC325" s="162"/>
      <c r="QYD325" s="162"/>
      <c r="QYE325" s="162"/>
      <c r="QYF325" s="162"/>
      <c r="QYG325" s="162"/>
      <c r="QYH325" s="162"/>
      <c r="QYI325" s="162"/>
      <c r="QYJ325" s="162"/>
      <c r="QYK325" s="162"/>
      <c r="QYL325" s="162"/>
      <c r="QYM325" s="162"/>
      <c r="QYN325" s="162"/>
      <c r="QYO325" s="162"/>
      <c r="QYP325" s="162"/>
      <c r="QYQ325" s="162"/>
      <c r="QYR325" s="162"/>
      <c r="QYS325" s="162"/>
      <c r="QYT325" s="162"/>
      <c r="QYU325" s="162"/>
      <c r="QYV325" s="162"/>
      <c r="QYW325" s="162"/>
      <c r="QYX325" s="162"/>
      <c r="QYY325" s="162"/>
      <c r="QYZ325" s="162"/>
      <c r="QZA325" s="162"/>
      <c r="QZB325" s="162"/>
      <c r="QZC325" s="162"/>
      <c r="QZD325" s="162"/>
      <c r="QZE325" s="162"/>
      <c r="QZF325" s="162"/>
      <c r="QZG325" s="162"/>
      <c r="QZH325" s="162"/>
      <c r="QZI325" s="162"/>
      <c r="QZJ325" s="162"/>
      <c r="QZK325" s="162"/>
      <c r="QZL325" s="162"/>
      <c r="QZM325" s="162"/>
      <c r="QZN325" s="162"/>
      <c r="QZO325" s="162"/>
      <c r="QZP325" s="162"/>
      <c r="QZQ325" s="162"/>
      <c r="QZR325" s="162"/>
      <c r="QZS325" s="162"/>
      <c r="QZT325" s="162"/>
      <c r="QZU325" s="162"/>
      <c r="QZV325" s="162"/>
      <c r="QZW325" s="162"/>
      <c r="QZX325" s="162"/>
      <c r="QZY325" s="162"/>
      <c r="QZZ325" s="162"/>
      <c r="RAA325" s="162"/>
      <c r="RAB325" s="162"/>
      <c r="RAC325" s="162"/>
      <c r="RAD325" s="162"/>
      <c r="RAE325" s="162"/>
      <c r="RAF325" s="162"/>
      <c r="RAG325" s="162"/>
      <c r="RAH325" s="162"/>
      <c r="RAI325" s="162"/>
      <c r="RAJ325" s="162"/>
      <c r="RAK325" s="162"/>
      <c r="RAL325" s="162"/>
      <c r="RAM325" s="162"/>
      <c r="RAN325" s="162"/>
      <c r="RAO325" s="162"/>
      <c r="RAP325" s="162"/>
      <c r="RAQ325" s="162"/>
      <c r="RAR325" s="162"/>
      <c r="RAS325" s="162"/>
      <c r="RAT325" s="162"/>
      <c r="RAU325" s="162"/>
      <c r="RAV325" s="162"/>
      <c r="RAW325" s="162"/>
      <c r="RAX325" s="162"/>
      <c r="RAY325" s="162"/>
      <c r="RAZ325" s="162"/>
      <c r="RBA325" s="162"/>
      <c r="RBB325" s="162"/>
      <c r="RBC325" s="162"/>
      <c r="RBD325" s="162"/>
      <c r="RBE325" s="162"/>
      <c r="RBF325" s="162"/>
      <c r="RBG325" s="162"/>
      <c r="RBH325" s="162"/>
      <c r="RBI325" s="162"/>
      <c r="RBJ325" s="162"/>
      <c r="RBK325" s="162"/>
      <c r="RBL325" s="162"/>
      <c r="RBM325" s="162"/>
      <c r="RBN325" s="162"/>
      <c r="RBO325" s="162"/>
      <c r="RBP325" s="162"/>
      <c r="RBQ325" s="162"/>
      <c r="RBR325" s="162"/>
      <c r="RBS325" s="162"/>
      <c r="RBT325" s="162"/>
      <c r="RBU325" s="162"/>
      <c r="RBV325" s="162"/>
      <c r="RBW325" s="162"/>
      <c r="RBX325" s="162"/>
      <c r="RBY325" s="162"/>
      <c r="RBZ325" s="162"/>
      <c r="RCA325" s="162"/>
      <c r="RCB325" s="162"/>
      <c r="RCC325" s="162"/>
      <c r="RCD325" s="162"/>
      <c r="RCE325" s="162"/>
      <c r="RCF325" s="162"/>
      <c r="RCG325" s="162"/>
      <c r="RCH325" s="162"/>
      <c r="RCI325" s="162"/>
      <c r="RCJ325" s="162"/>
      <c r="RCK325" s="162"/>
      <c r="RCL325" s="162"/>
      <c r="RCM325" s="162"/>
      <c r="RCN325" s="162"/>
      <c r="RCO325" s="162"/>
      <c r="RCP325" s="162"/>
      <c r="RCQ325" s="162"/>
      <c r="RCR325" s="162"/>
      <c r="RCS325" s="162"/>
      <c r="RCT325" s="162"/>
      <c r="RCU325" s="162"/>
      <c r="RCV325" s="162"/>
      <c r="RCW325" s="162"/>
      <c r="RCX325" s="162"/>
      <c r="RCY325" s="162"/>
      <c r="RCZ325" s="162"/>
      <c r="RDA325" s="162"/>
      <c r="RDB325" s="162"/>
      <c r="RDC325" s="162"/>
      <c r="RDD325" s="162"/>
      <c r="RDE325" s="162"/>
      <c r="RDF325" s="162"/>
      <c r="RDG325" s="162"/>
      <c r="RDH325" s="162"/>
      <c r="RDI325" s="162"/>
      <c r="RDJ325" s="162"/>
      <c r="RDK325" s="162"/>
      <c r="RDL325" s="162"/>
      <c r="RDM325" s="162"/>
      <c r="RDN325" s="162"/>
      <c r="RDO325" s="162"/>
      <c r="RDP325" s="162"/>
      <c r="RDQ325" s="162"/>
      <c r="RDR325" s="162"/>
      <c r="RDS325" s="162"/>
      <c r="RDT325" s="162"/>
      <c r="RDU325" s="162"/>
      <c r="RDV325" s="162"/>
      <c r="RDW325" s="162"/>
      <c r="RDX325" s="162"/>
      <c r="RDY325" s="162"/>
      <c r="RDZ325" s="162"/>
      <c r="REA325" s="162"/>
      <c r="REB325" s="162"/>
      <c r="REC325" s="162"/>
      <c r="RED325" s="162"/>
      <c r="REE325" s="162"/>
      <c r="REF325" s="162"/>
      <c r="REG325" s="162"/>
      <c r="REH325" s="162"/>
      <c r="REI325" s="162"/>
      <c r="REJ325" s="162"/>
      <c r="REK325" s="162"/>
      <c r="REL325" s="162"/>
      <c r="REM325" s="162"/>
      <c r="REN325" s="162"/>
      <c r="REO325" s="162"/>
      <c r="REP325" s="162"/>
      <c r="REQ325" s="162"/>
      <c r="RER325" s="162"/>
      <c r="RES325" s="162"/>
      <c r="RET325" s="162"/>
      <c r="REU325" s="162"/>
      <c r="REV325" s="162"/>
      <c r="REW325" s="162"/>
      <c r="REX325" s="162"/>
      <c r="REY325" s="162"/>
      <c r="REZ325" s="162"/>
      <c r="RFA325" s="162"/>
      <c r="RFB325" s="162"/>
      <c r="RFC325" s="162"/>
      <c r="RFD325" s="162"/>
      <c r="RFE325" s="162"/>
      <c r="RFF325" s="162"/>
      <c r="RFG325" s="162"/>
      <c r="RFH325" s="162"/>
      <c r="RFI325" s="162"/>
      <c r="RFJ325" s="162"/>
      <c r="RFK325" s="162"/>
      <c r="RFL325" s="162"/>
      <c r="RFM325" s="162"/>
      <c r="RFN325" s="162"/>
      <c r="RFO325" s="162"/>
      <c r="RFP325" s="162"/>
      <c r="RFQ325" s="162"/>
      <c r="RFR325" s="162"/>
      <c r="RFS325" s="162"/>
      <c r="RFT325" s="162"/>
      <c r="RFU325" s="162"/>
      <c r="RFV325" s="162"/>
      <c r="RFW325" s="162"/>
      <c r="RFX325" s="162"/>
      <c r="RFY325" s="162"/>
      <c r="RFZ325" s="162"/>
      <c r="RGA325" s="162"/>
      <c r="RGB325" s="162"/>
      <c r="RGC325" s="162"/>
      <c r="RGD325" s="162"/>
      <c r="RGE325" s="162"/>
      <c r="RGF325" s="162"/>
      <c r="RGG325" s="162"/>
      <c r="RGH325" s="162"/>
      <c r="RGI325" s="162"/>
      <c r="RGJ325" s="162"/>
      <c r="RGK325" s="162"/>
      <c r="RGL325" s="162"/>
      <c r="RGM325" s="162"/>
      <c r="RGN325" s="162"/>
      <c r="RGO325" s="162"/>
      <c r="RGP325" s="162"/>
      <c r="RGQ325" s="162"/>
      <c r="RGR325" s="162"/>
      <c r="RGS325" s="162"/>
      <c r="RGT325" s="162"/>
      <c r="RGU325" s="162"/>
      <c r="RGV325" s="162"/>
      <c r="RGW325" s="162"/>
      <c r="RGX325" s="162"/>
      <c r="RGY325" s="162"/>
      <c r="RGZ325" s="162"/>
      <c r="RHA325" s="162"/>
      <c r="RHB325" s="162"/>
      <c r="RHC325" s="162"/>
      <c r="RHD325" s="162"/>
      <c r="RHE325" s="162"/>
      <c r="RHF325" s="162"/>
      <c r="RHG325" s="162"/>
      <c r="RHH325" s="162"/>
      <c r="RHI325" s="162"/>
      <c r="RHJ325" s="162"/>
      <c r="RHK325" s="162"/>
      <c r="RHL325" s="162"/>
      <c r="RHM325" s="162"/>
      <c r="RHN325" s="162"/>
      <c r="RHO325" s="162"/>
      <c r="RHP325" s="162"/>
      <c r="RHQ325" s="162"/>
      <c r="RHR325" s="162"/>
      <c r="RHS325" s="162"/>
      <c r="RHT325" s="162"/>
      <c r="RHU325" s="162"/>
      <c r="RHV325" s="162"/>
      <c r="RHW325" s="162"/>
      <c r="RHX325" s="162"/>
      <c r="RHY325" s="162"/>
      <c r="RHZ325" s="162"/>
      <c r="RIA325" s="162"/>
      <c r="RIB325" s="162"/>
      <c r="RIC325" s="162"/>
      <c r="RID325" s="162"/>
      <c r="RIE325" s="162"/>
      <c r="RIF325" s="162"/>
      <c r="RIG325" s="162"/>
      <c r="RIH325" s="162"/>
      <c r="RII325" s="162"/>
      <c r="RIJ325" s="162"/>
      <c r="RIK325" s="162"/>
      <c r="RIL325" s="162"/>
      <c r="RIM325" s="162"/>
      <c r="RIN325" s="162"/>
      <c r="RIO325" s="162"/>
      <c r="RIP325" s="162"/>
      <c r="RIQ325" s="162"/>
      <c r="RIR325" s="162"/>
      <c r="RIS325" s="162"/>
      <c r="RIT325" s="162"/>
      <c r="RIU325" s="162"/>
      <c r="RIV325" s="162"/>
      <c r="RIW325" s="162"/>
      <c r="RIX325" s="162"/>
      <c r="RIY325" s="162"/>
      <c r="RIZ325" s="162"/>
      <c r="RJA325" s="162"/>
      <c r="RJB325" s="162"/>
      <c r="RJC325" s="162"/>
      <c r="RJD325" s="162"/>
      <c r="RJE325" s="162"/>
      <c r="RJF325" s="162"/>
      <c r="RJG325" s="162"/>
      <c r="RJH325" s="162"/>
      <c r="RJI325" s="162"/>
      <c r="RJJ325" s="162"/>
      <c r="RJK325" s="162"/>
      <c r="RJL325" s="162"/>
      <c r="RJM325" s="162"/>
      <c r="RJN325" s="162"/>
      <c r="RJO325" s="162"/>
      <c r="RJP325" s="162"/>
      <c r="RJQ325" s="162"/>
      <c r="RJR325" s="162"/>
      <c r="RJS325" s="162"/>
      <c r="RJT325" s="162"/>
      <c r="RJU325" s="162"/>
      <c r="RJV325" s="162"/>
      <c r="RJW325" s="162"/>
      <c r="RJX325" s="162"/>
      <c r="RJY325" s="162"/>
      <c r="RJZ325" s="162"/>
      <c r="RKA325" s="162"/>
      <c r="RKB325" s="162"/>
      <c r="RKC325" s="162"/>
      <c r="RKD325" s="162"/>
      <c r="RKE325" s="162"/>
      <c r="RKF325" s="162"/>
      <c r="RKG325" s="162"/>
      <c r="RKH325" s="162"/>
      <c r="RKI325" s="162"/>
      <c r="RKJ325" s="162"/>
      <c r="RKK325" s="162"/>
      <c r="RKL325" s="162"/>
      <c r="RKM325" s="162"/>
      <c r="RKN325" s="162"/>
      <c r="RKO325" s="162"/>
      <c r="RKP325" s="162"/>
      <c r="RKQ325" s="162"/>
      <c r="RKR325" s="162"/>
      <c r="RKS325" s="162"/>
      <c r="RKT325" s="162"/>
      <c r="RKU325" s="162"/>
      <c r="RKV325" s="162"/>
      <c r="RKW325" s="162"/>
      <c r="RKX325" s="162"/>
      <c r="RKY325" s="162"/>
      <c r="RKZ325" s="162"/>
      <c r="RLA325" s="162"/>
      <c r="RLB325" s="162"/>
      <c r="RLC325" s="162"/>
      <c r="RLD325" s="162"/>
      <c r="RLE325" s="162"/>
      <c r="RLF325" s="162"/>
      <c r="RLG325" s="162"/>
      <c r="RLH325" s="162"/>
      <c r="RLI325" s="162"/>
      <c r="RLJ325" s="162"/>
      <c r="RLK325" s="162"/>
      <c r="RLL325" s="162"/>
      <c r="RLM325" s="162"/>
      <c r="RLN325" s="162"/>
      <c r="RLO325" s="162"/>
      <c r="RLP325" s="162"/>
      <c r="RLQ325" s="162"/>
      <c r="RLR325" s="162"/>
      <c r="RLS325" s="162"/>
      <c r="RLT325" s="162"/>
      <c r="RLU325" s="162"/>
      <c r="RLV325" s="162"/>
      <c r="RLW325" s="162"/>
      <c r="RLX325" s="162"/>
      <c r="RLY325" s="162"/>
      <c r="RLZ325" s="162"/>
      <c r="RMA325" s="162"/>
      <c r="RMB325" s="162"/>
      <c r="RMC325" s="162"/>
      <c r="RMD325" s="162"/>
      <c r="RME325" s="162"/>
      <c r="RMF325" s="162"/>
      <c r="RMG325" s="162"/>
      <c r="RMH325" s="162"/>
      <c r="RMI325" s="162"/>
      <c r="RMJ325" s="162"/>
      <c r="RMK325" s="162"/>
      <c r="RML325" s="162"/>
      <c r="RMM325" s="162"/>
      <c r="RMN325" s="162"/>
      <c r="RMO325" s="162"/>
      <c r="RMP325" s="162"/>
      <c r="RMQ325" s="162"/>
      <c r="RMR325" s="162"/>
      <c r="RMS325" s="162"/>
      <c r="RMT325" s="162"/>
      <c r="RMU325" s="162"/>
      <c r="RMV325" s="162"/>
      <c r="RMW325" s="162"/>
      <c r="RMX325" s="162"/>
      <c r="RMY325" s="162"/>
      <c r="RMZ325" s="162"/>
      <c r="RNA325" s="162"/>
      <c r="RNB325" s="162"/>
      <c r="RNC325" s="162"/>
      <c r="RND325" s="162"/>
      <c r="RNE325" s="162"/>
      <c r="RNF325" s="162"/>
      <c r="RNG325" s="162"/>
      <c r="RNH325" s="162"/>
      <c r="RNI325" s="162"/>
      <c r="RNJ325" s="162"/>
      <c r="RNK325" s="162"/>
      <c r="RNL325" s="162"/>
      <c r="RNM325" s="162"/>
      <c r="RNN325" s="162"/>
      <c r="RNO325" s="162"/>
      <c r="RNP325" s="162"/>
      <c r="RNQ325" s="162"/>
      <c r="RNR325" s="162"/>
      <c r="RNS325" s="162"/>
      <c r="RNT325" s="162"/>
      <c r="RNU325" s="162"/>
      <c r="RNV325" s="162"/>
      <c r="RNW325" s="162"/>
      <c r="RNX325" s="162"/>
      <c r="RNY325" s="162"/>
      <c r="RNZ325" s="162"/>
      <c r="ROA325" s="162"/>
      <c r="ROB325" s="162"/>
      <c r="ROC325" s="162"/>
      <c r="ROD325" s="162"/>
      <c r="ROE325" s="162"/>
      <c r="ROF325" s="162"/>
      <c r="ROG325" s="162"/>
      <c r="ROH325" s="162"/>
      <c r="ROI325" s="162"/>
      <c r="ROJ325" s="162"/>
      <c r="ROK325" s="162"/>
      <c r="ROL325" s="162"/>
      <c r="ROM325" s="162"/>
      <c r="RON325" s="162"/>
      <c r="ROO325" s="162"/>
      <c r="ROP325" s="162"/>
      <c r="ROQ325" s="162"/>
      <c r="ROR325" s="162"/>
      <c r="ROS325" s="162"/>
      <c r="ROT325" s="162"/>
      <c r="ROU325" s="162"/>
      <c r="ROV325" s="162"/>
      <c r="ROW325" s="162"/>
      <c r="ROX325" s="162"/>
      <c r="ROY325" s="162"/>
      <c r="ROZ325" s="162"/>
      <c r="RPA325" s="162"/>
      <c r="RPB325" s="162"/>
      <c r="RPC325" s="162"/>
      <c r="RPD325" s="162"/>
      <c r="RPE325" s="162"/>
      <c r="RPF325" s="162"/>
      <c r="RPG325" s="162"/>
      <c r="RPH325" s="162"/>
      <c r="RPI325" s="162"/>
      <c r="RPJ325" s="162"/>
      <c r="RPK325" s="162"/>
      <c r="RPL325" s="162"/>
      <c r="RPM325" s="162"/>
      <c r="RPN325" s="162"/>
      <c r="RPO325" s="162"/>
      <c r="RPP325" s="162"/>
      <c r="RPQ325" s="162"/>
      <c r="RPR325" s="162"/>
      <c r="RPS325" s="162"/>
      <c r="RPT325" s="162"/>
      <c r="RPU325" s="162"/>
      <c r="RPV325" s="162"/>
      <c r="RPW325" s="162"/>
      <c r="RPX325" s="162"/>
      <c r="RPY325" s="162"/>
      <c r="RPZ325" s="162"/>
      <c r="RQA325" s="162"/>
      <c r="RQB325" s="162"/>
      <c r="RQC325" s="162"/>
      <c r="RQD325" s="162"/>
      <c r="RQE325" s="162"/>
      <c r="RQF325" s="162"/>
      <c r="RQG325" s="162"/>
      <c r="RQH325" s="162"/>
      <c r="RQI325" s="162"/>
      <c r="RQJ325" s="162"/>
      <c r="RQK325" s="162"/>
      <c r="RQL325" s="162"/>
      <c r="RQM325" s="162"/>
      <c r="RQN325" s="162"/>
      <c r="RQO325" s="162"/>
      <c r="RQP325" s="162"/>
      <c r="RQQ325" s="162"/>
      <c r="RQR325" s="162"/>
      <c r="RQS325" s="162"/>
      <c r="RQT325" s="162"/>
      <c r="RQU325" s="162"/>
      <c r="RQV325" s="162"/>
      <c r="RQW325" s="162"/>
      <c r="RQX325" s="162"/>
      <c r="RQY325" s="162"/>
      <c r="RQZ325" s="162"/>
      <c r="RRA325" s="162"/>
      <c r="RRB325" s="162"/>
      <c r="RRC325" s="162"/>
      <c r="RRD325" s="162"/>
      <c r="RRE325" s="162"/>
      <c r="RRF325" s="162"/>
      <c r="RRG325" s="162"/>
      <c r="RRH325" s="162"/>
      <c r="RRI325" s="162"/>
      <c r="RRJ325" s="162"/>
      <c r="RRK325" s="162"/>
      <c r="RRL325" s="162"/>
      <c r="RRM325" s="162"/>
      <c r="RRN325" s="162"/>
      <c r="RRO325" s="162"/>
      <c r="RRP325" s="162"/>
      <c r="RRQ325" s="162"/>
      <c r="RRR325" s="162"/>
      <c r="RRS325" s="162"/>
      <c r="RRT325" s="162"/>
      <c r="RRU325" s="162"/>
      <c r="RRV325" s="162"/>
      <c r="RRW325" s="162"/>
      <c r="RRX325" s="162"/>
      <c r="RRY325" s="162"/>
      <c r="RRZ325" s="162"/>
      <c r="RSA325" s="162"/>
      <c r="RSB325" s="162"/>
      <c r="RSC325" s="162"/>
      <c r="RSD325" s="162"/>
      <c r="RSE325" s="162"/>
      <c r="RSF325" s="162"/>
      <c r="RSG325" s="162"/>
      <c r="RSH325" s="162"/>
      <c r="RSI325" s="162"/>
      <c r="RSJ325" s="162"/>
      <c r="RSK325" s="162"/>
      <c r="RSL325" s="162"/>
      <c r="RSM325" s="162"/>
      <c r="RSN325" s="162"/>
      <c r="RSO325" s="162"/>
      <c r="RSP325" s="162"/>
      <c r="RSQ325" s="162"/>
      <c r="RSR325" s="162"/>
      <c r="RSS325" s="162"/>
      <c r="RST325" s="162"/>
      <c r="RSU325" s="162"/>
      <c r="RSV325" s="162"/>
      <c r="RSW325" s="162"/>
      <c r="RSX325" s="162"/>
      <c r="RSY325" s="162"/>
      <c r="RSZ325" s="162"/>
      <c r="RTA325" s="162"/>
      <c r="RTB325" s="162"/>
      <c r="RTC325" s="162"/>
      <c r="RTD325" s="162"/>
      <c r="RTE325" s="162"/>
      <c r="RTF325" s="162"/>
      <c r="RTG325" s="162"/>
      <c r="RTH325" s="162"/>
      <c r="RTI325" s="162"/>
      <c r="RTJ325" s="162"/>
      <c r="RTK325" s="162"/>
      <c r="RTL325" s="162"/>
      <c r="RTM325" s="162"/>
      <c r="RTN325" s="162"/>
      <c r="RTO325" s="162"/>
      <c r="RTP325" s="162"/>
      <c r="RTQ325" s="162"/>
      <c r="RTR325" s="162"/>
      <c r="RTS325" s="162"/>
      <c r="RTT325" s="162"/>
      <c r="RTU325" s="162"/>
      <c r="RTV325" s="162"/>
      <c r="RTW325" s="162"/>
      <c r="RTX325" s="162"/>
      <c r="RTY325" s="162"/>
      <c r="RTZ325" s="162"/>
      <c r="RUA325" s="162"/>
      <c r="RUB325" s="162"/>
      <c r="RUC325" s="162"/>
      <c r="RUD325" s="162"/>
      <c r="RUE325" s="162"/>
      <c r="RUF325" s="162"/>
      <c r="RUG325" s="162"/>
      <c r="RUH325" s="162"/>
      <c r="RUI325" s="162"/>
      <c r="RUJ325" s="162"/>
      <c r="RUK325" s="162"/>
      <c r="RUL325" s="162"/>
      <c r="RUM325" s="162"/>
      <c r="RUN325" s="162"/>
      <c r="RUO325" s="162"/>
      <c r="RUP325" s="162"/>
      <c r="RUQ325" s="162"/>
      <c r="RUR325" s="162"/>
      <c r="RUS325" s="162"/>
      <c r="RUT325" s="162"/>
      <c r="RUU325" s="162"/>
      <c r="RUV325" s="162"/>
      <c r="RUW325" s="162"/>
      <c r="RUX325" s="162"/>
      <c r="RUY325" s="162"/>
      <c r="RUZ325" s="162"/>
      <c r="RVA325" s="162"/>
      <c r="RVB325" s="162"/>
      <c r="RVC325" s="162"/>
      <c r="RVD325" s="162"/>
      <c r="RVE325" s="162"/>
      <c r="RVF325" s="162"/>
      <c r="RVG325" s="162"/>
      <c r="RVH325" s="162"/>
      <c r="RVI325" s="162"/>
      <c r="RVJ325" s="162"/>
      <c r="RVK325" s="162"/>
      <c r="RVL325" s="162"/>
      <c r="RVM325" s="162"/>
      <c r="RVN325" s="162"/>
      <c r="RVO325" s="162"/>
      <c r="RVP325" s="162"/>
      <c r="RVQ325" s="162"/>
      <c r="RVR325" s="162"/>
      <c r="RVS325" s="162"/>
      <c r="RVT325" s="162"/>
      <c r="RVU325" s="162"/>
      <c r="RVV325" s="162"/>
      <c r="RVW325" s="162"/>
      <c r="RVX325" s="162"/>
      <c r="RVY325" s="162"/>
      <c r="RVZ325" s="162"/>
      <c r="RWA325" s="162"/>
      <c r="RWB325" s="162"/>
      <c r="RWC325" s="162"/>
      <c r="RWD325" s="162"/>
      <c r="RWE325" s="162"/>
      <c r="RWF325" s="162"/>
      <c r="RWG325" s="162"/>
      <c r="RWH325" s="162"/>
      <c r="RWI325" s="162"/>
      <c r="RWJ325" s="162"/>
      <c r="RWK325" s="162"/>
      <c r="RWL325" s="162"/>
      <c r="RWM325" s="162"/>
      <c r="RWN325" s="162"/>
      <c r="RWO325" s="162"/>
      <c r="RWP325" s="162"/>
      <c r="RWQ325" s="162"/>
      <c r="RWR325" s="162"/>
      <c r="RWS325" s="162"/>
      <c r="RWT325" s="162"/>
      <c r="RWU325" s="162"/>
      <c r="RWV325" s="162"/>
      <c r="RWW325" s="162"/>
      <c r="RWX325" s="162"/>
      <c r="RWY325" s="162"/>
      <c r="RWZ325" s="162"/>
      <c r="RXA325" s="162"/>
      <c r="RXB325" s="162"/>
      <c r="RXC325" s="162"/>
      <c r="RXD325" s="162"/>
      <c r="RXE325" s="162"/>
      <c r="RXF325" s="162"/>
      <c r="RXG325" s="162"/>
      <c r="RXH325" s="162"/>
      <c r="RXI325" s="162"/>
      <c r="RXJ325" s="162"/>
      <c r="RXK325" s="162"/>
      <c r="RXL325" s="162"/>
      <c r="RXM325" s="162"/>
      <c r="RXN325" s="162"/>
      <c r="RXO325" s="162"/>
      <c r="RXP325" s="162"/>
      <c r="RXQ325" s="162"/>
      <c r="RXR325" s="162"/>
      <c r="RXS325" s="162"/>
      <c r="RXT325" s="162"/>
      <c r="RXU325" s="162"/>
      <c r="RXV325" s="162"/>
      <c r="RXW325" s="162"/>
      <c r="RXX325" s="162"/>
      <c r="RXY325" s="162"/>
      <c r="RXZ325" s="162"/>
      <c r="RYA325" s="162"/>
      <c r="RYB325" s="162"/>
      <c r="RYC325" s="162"/>
      <c r="RYD325" s="162"/>
      <c r="RYE325" s="162"/>
      <c r="RYF325" s="162"/>
      <c r="RYG325" s="162"/>
      <c r="RYH325" s="162"/>
      <c r="RYI325" s="162"/>
      <c r="RYJ325" s="162"/>
      <c r="RYK325" s="162"/>
      <c r="RYL325" s="162"/>
      <c r="RYM325" s="162"/>
      <c r="RYN325" s="162"/>
      <c r="RYO325" s="162"/>
      <c r="RYP325" s="162"/>
      <c r="RYQ325" s="162"/>
      <c r="RYR325" s="162"/>
      <c r="RYS325" s="162"/>
      <c r="RYT325" s="162"/>
      <c r="RYU325" s="162"/>
      <c r="RYV325" s="162"/>
      <c r="RYW325" s="162"/>
      <c r="RYX325" s="162"/>
      <c r="RYY325" s="162"/>
      <c r="RYZ325" s="162"/>
      <c r="RZA325" s="162"/>
      <c r="RZB325" s="162"/>
      <c r="RZC325" s="162"/>
      <c r="RZD325" s="162"/>
      <c r="RZE325" s="162"/>
      <c r="RZF325" s="162"/>
      <c r="RZG325" s="162"/>
      <c r="RZH325" s="162"/>
      <c r="RZI325" s="162"/>
      <c r="RZJ325" s="162"/>
      <c r="RZK325" s="162"/>
      <c r="RZL325" s="162"/>
      <c r="RZM325" s="162"/>
      <c r="RZN325" s="162"/>
      <c r="RZO325" s="162"/>
      <c r="RZP325" s="162"/>
      <c r="RZQ325" s="162"/>
      <c r="RZR325" s="162"/>
      <c r="RZS325" s="162"/>
      <c r="RZT325" s="162"/>
      <c r="RZU325" s="162"/>
      <c r="RZV325" s="162"/>
      <c r="RZW325" s="162"/>
      <c r="RZX325" s="162"/>
      <c r="RZY325" s="162"/>
      <c r="RZZ325" s="162"/>
      <c r="SAA325" s="162"/>
      <c r="SAB325" s="162"/>
      <c r="SAC325" s="162"/>
      <c r="SAD325" s="162"/>
      <c r="SAE325" s="162"/>
      <c r="SAF325" s="162"/>
      <c r="SAG325" s="162"/>
      <c r="SAH325" s="162"/>
      <c r="SAI325" s="162"/>
      <c r="SAJ325" s="162"/>
      <c r="SAK325" s="162"/>
      <c r="SAL325" s="162"/>
      <c r="SAM325" s="162"/>
      <c r="SAN325" s="162"/>
      <c r="SAO325" s="162"/>
      <c r="SAP325" s="162"/>
      <c r="SAQ325" s="162"/>
      <c r="SAR325" s="162"/>
      <c r="SAS325" s="162"/>
      <c r="SAT325" s="162"/>
      <c r="SAU325" s="162"/>
      <c r="SAV325" s="162"/>
      <c r="SAW325" s="162"/>
      <c r="SAX325" s="162"/>
      <c r="SAY325" s="162"/>
      <c r="SAZ325" s="162"/>
      <c r="SBA325" s="162"/>
      <c r="SBB325" s="162"/>
      <c r="SBC325" s="162"/>
      <c r="SBD325" s="162"/>
      <c r="SBE325" s="162"/>
      <c r="SBF325" s="162"/>
      <c r="SBG325" s="162"/>
      <c r="SBH325" s="162"/>
      <c r="SBI325" s="162"/>
      <c r="SBJ325" s="162"/>
      <c r="SBK325" s="162"/>
      <c r="SBL325" s="162"/>
      <c r="SBM325" s="162"/>
      <c r="SBN325" s="162"/>
      <c r="SBO325" s="162"/>
      <c r="SBP325" s="162"/>
      <c r="SBQ325" s="162"/>
      <c r="SBR325" s="162"/>
      <c r="SBS325" s="162"/>
      <c r="SBT325" s="162"/>
      <c r="SBU325" s="162"/>
      <c r="SBV325" s="162"/>
      <c r="SBW325" s="162"/>
      <c r="SBX325" s="162"/>
      <c r="SBY325" s="162"/>
      <c r="SBZ325" s="162"/>
      <c r="SCA325" s="162"/>
      <c r="SCB325" s="162"/>
      <c r="SCC325" s="162"/>
      <c r="SCD325" s="162"/>
      <c r="SCE325" s="162"/>
      <c r="SCF325" s="162"/>
      <c r="SCG325" s="162"/>
      <c r="SCH325" s="162"/>
      <c r="SCI325" s="162"/>
      <c r="SCJ325" s="162"/>
      <c r="SCK325" s="162"/>
      <c r="SCL325" s="162"/>
      <c r="SCM325" s="162"/>
      <c r="SCN325" s="162"/>
      <c r="SCO325" s="162"/>
      <c r="SCP325" s="162"/>
      <c r="SCQ325" s="162"/>
      <c r="SCR325" s="162"/>
      <c r="SCS325" s="162"/>
      <c r="SCT325" s="162"/>
      <c r="SCU325" s="162"/>
      <c r="SCV325" s="162"/>
      <c r="SCW325" s="162"/>
      <c r="SCX325" s="162"/>
      <c r="SCY325" s="162"/>
      <c r="SCZ325" s="162"/>
      <c r="SDA325" s="162"/>
      <c r="SDB325" s="162"/>
      <c r="SDC325" s="162"/>
      <c r="SDD325" s="162"/>
      <c r="SDE325" s="162"/>
      <c r="SDF325" s="162"/>
      <c r="SDG325" s="162"/>
      <c r="SDH325" s="162"/>
      <c r="SDI325" s="162"/>
      <c r="SDJ325" s="162"/>
      <c r="SDK325" s="162"/>
      <c r="SDL325" s="162"/>
      <c r="SDM325" s="162"/>
      <c r="SDN325" s="162"/>
      <c r="SDO325" s="162"/>
      <c r="SDP325" s="162"/>
      <c r="SDQ325" s="162"/>
      <c r="SDR325" s="162"/>
      <c r="SDS325" s="162"/>
      <c r="SDT325" s="162"/>
      <c r="SDU325" s="162"/>
      <c r="SDV325" s="162"/>
      <c r="SDW325" s="162"/>
      <c r="SDX325" s="162"/>
      <c r="SDY325" s="162"/>
      <c r="SDZ325" s="162"/>
      <c r="SEA325" s="162"/>
      <c r="SEB325" s="162"/>
      <c r="SEC325" s="162"/>
      <c r="SED325" s="162"/>
      <c r="SEE325" s="162"/>
      <c r="SEF325" s="162"/>
      <c r="SEG325" s="162"/>
      <c r="SEH325" s="162"/>
      <c r="SEI325" s="162"/>
      <c r="SEJ325" s="162"/>
      <c r="SEK325" s="162"/>
      <c r="SEL325" s="162"/>
      <c r="SEM325" s="162"/>
      <c r="SEN325" s="162"/>
      <c r="SEO325" s="162"/>
      <c r="SEP325" s="162"/>
      <c r="SEQ325" s="162"/>
      <c r="SER325" s="162"/>
      <c r="SES325" s="162"/>
      <c r="SET325" s="162"/>
      <c r="SEU325" s="162"/>
      <c r="SEV325" s="162"/>
      <c r="SEW325" s="162"/>
      <c r="SEX325" s="162"/>
      <c r="SEY325" s="162"/>
      <c r="SEZ325" s="162"/>
      <c r="SFA325" s="162"/>
      <c r="SFB325" s="162"/>
      <c r="SFC325" s="162"/>
      <c r="SFD325" s="162"/>
      <c r="SFE325" s="162"/>
      <c r="SFF325" s="162"/>
      <c r="SFG325" s="162"/>
      <c r="SFH325" s="162"/>
      <c r="SFI325" s="162"/>
      <c r="SFJ325" s="162"/>
      <c r="SFK325" s="162"/>
      <c r="SFL325" s="162"/>
      <c r="SFM325" s="162"/>
      <c r="SFN325" s="162"/>
      <c r="SFO325" s="162"/>
      <c r="SFP325" s="162"/>
      <c r="SFQ325" s="162"/>
      <c r="SFR325" s="162"/>
      <c r="SFS325" s="162"/>
      <c r="SFT325" s="162"/>
      <c r="SFU325" s="162"/>
      <c r="SFV325" s="162"/>
      <c r="SFW325" s="162"/>
      <c r="SFX325" s="162"/>
      <c r="SFY325" s="162"/>
      <c r="SFZ325" s="162"/>
      <c r="SGA325" s="162"/>
      <c r="SGB325" s="162"/>
      <c r="SGC325" s="162"/>
      <c r="SGD325" s="162"/>
      <c r="SGE325" s="162"/>
      <c r="SGF325" s="162"/>
      <c r="SGG325" s="162"/>
      <c r="SGH325" s="162"/>
      <c r="SGI325" s="162"/>
      <c r="SGJ325" s="162"/>
      <c r="SGK325" s="162"/>
      <c r="SGL325" s="162"/>
      <c r="SGM325" s="162"/>
      <c r="SGN325" s="162"/>
      <c r="SGO325" s="162"/>
      <c r="SGP325" s="162"/>
      <c r="SGQ325" s="162"/>
      <c r="SGR325" s="162"/>
      <c r="SGS325" s="162"/>
      <c r="SGT325" s="162"/>
      <c r="SGU325" s="162"/>
      <c r="SGV325" s="162"/>
      <c r="SGW325" s="162"/>
      <c r="SGX325" s="162"/>
      <c r="SGY325" s="162"/>
      <c r="SGZ325" s="162"/>
      <c r="SHA325" s="162"/>
      <c r="SHB325" s="162"/>
      <c r="SHC325" s="162"/>
      <c r="SHD325" s="162"/>
      <c r="SHE325" s="162"/>
      <c r="SHF325" s="162"/>
      <c r="SHG325" s="162"/>
      <c r="SHH325" s="162"/>
      <c r="SHI325" s="162"/>
      <c r="SHJ325" s="162"/>
      <c r="SHK325" s="162"/>
      <c r="SHL325" s="162"/>
      <c r="SHM325" s="162"/>
      <c r="SHN325" s="162"/>
      <c r="SHO325" s="162"/>
      <c r="SHP325" s="162"/>
      <c r="SHQ325" s="162"/>
      <c r="SHR325" s="162"/>
      <c r="SHS325" s="162"/>
      <c r="SHT325" s="162"/>
      <c r="SHU325" s="162"/>
      <c r="SHV325" s="162"/>
      <c r="SHW325" s="162"/>
      <c r="SHX325" s="162"/>
      <c r="SHY325" s="162"/>
      <c r="SHZ325" s="162"/>
      <c r="SIA325" s="162"/>
      <c r="SIB325" s="162"/>
      <c r="SIC325" s="162"/>
      <c r="SID325" s="162"/>
      <c r="SIE325" s="162"/>
      <c r="SIF325" s="162"/>
      <c r="SIG325" s="162"/>
      <c r="SIH325" s="162"/>
      <c r="SII325" s="162"/>
      <c r="SIJ325" s="162"/>
      <c r="SIK325" s="162"/>
      <c r="SIL325" s="162"/>
      <c r="SIM325" s="162"/>
      <c r="SIN325" s="162"/>
      <c r="SIO325" s="162"/>
      <c r="SIP325" s="162"/>
      <c r="SIQ325" s="162"/>
      <c r="SIR325" s="162"/>
      <c r="SIS325" s="162"/>
      <c r="SIT325" s="162"/>
      <c r="SIU325" s="162"/>
      <c r="SIV325" s="162"/>
      <c r="SIW325" s="162"/>
      <c r="SIX325" s="162"/>
      <c r="SIY325" s="162"/>
      <c r="SIZ325" s="162"/>
      <c r="SJA325" s="162"/>
      <c r="SJB325" s="162"/>
      <c r="SJC325" s="162"/>
      <c r="SJD325" s="162"/>
      <c r="SJE325" s="162"/>
      <c r="SJF325" s="162"/>
      <c r="SJG325" s="162"/>
      <c r="SJH325" s="162"/>
      <c r="SJI325" s="162"/>
      <c r="SJJ325" s="162"/>
      <c r="SJK325" s="162"/>
      <c r="SJL325" s="162"/>
      <c r="SJM325" s="162"/>
      <c r="SJN325" s="162"/>
      <c r="SJO325" s="162"/>
      <c r="SJP325" s="162"/>
      <c r="SJQ325" s="162"/>
      <c r="SJR325" s="162"/>
      <c r="SJS325" s="162"/>
      <c r="SJT325" s="162"/>
      <c r="SJU325" s="162"/>
      <c r="SJV325" s="162"/>
      <c r="SJW325" s="162"/>
      <c r="SJX325" s="162"/>
      <c r="SJY325" s="162"/>
      <c r="SJZ325" s="162"/>
      <c r="SKA325" s="162"/>
      <c r="SKB325" s="162"/>
      <c r="SKC325" s="162"/>
      <c r="SKD325" s="162"/>
      <c r="SKE325" s="162"/>
      <c r="SKF325" s="162"/>
      <c r="SKG325" s="162"/>
      <c r="SKH325" s="162"/>
      <c r="SKI325" s="162"/>
      <c r="SKJ325" s="162"/>
      <c r="SKK325" s="162"/>
      <c r="SKL325" s="162"/>
      <c r="SKM325" s="162"/>
      <c r="SKN325" s="162"/>
      <c r="SKO325" s="162"/>
      <c r="SKP325" s="162"/>
      <c r="SKQ325" s="162"/>
      <c r="SKR325" s="162"/>
      <c r="SKS325" s="162"/>
      <c r="SKT325" s="162"/>
      <c r="SKU325" s="162"/>
      <c r="SKV325" s="162"/>
      <c r="SKW325" s="162"/>
      <c r="SKX325" s="162"/>
      <c r="SKY325" s="162"/>
      <c r="SKZ325" s="162"/>
      <c r="SLA325" s="162"/>
      <c r="SLB325" s="162"/>
      <c r="SLC325" s="162"/>
      <c r="SLD325" s="162"/>
      <c r="SLE325" s="162"/>
      <c r="SLF325" s="162"/>
      <c r="SLG325" s="162"/>
      <c r="SLH325" s="162"/>
      <c r="SLI325" s="162"/>
      <c r="SLJ325" s="162"/>
      <c r="SLK325" s="162"/>
      <c r="SLL325" s="162"/>
      <c r="SLM325" s="162"/>
      <c r="SLN325" s="162"/>
      <c r="SLO325" s="162"/>
      <c r="SLP325" s="162"/>
      <c r="SLQ325" s="162"/>
      <c r="SLR325" s="162"/>
      <c r="SLS325" s="162"/>
      <c r="SLT325" s="162"/>
      <c r="SLU325" s="162"/>
      <c r="SLV325" s="162"/>
      <c r="SLW325" s="162"/>
      <c r="SLX325" s="162"/>
      <c r="SLY325" s="162"/>
      <c r="SLZ325" s="162"/>
      <c r="SMA325" s="162"/>
      <c r="SMB325" s="162"/>
      <c r="SMC325" s="162"/>
      <c r="SMD325" s="162"/>
      <c r="SME325" s="162"/>
      <c r="SMF325" s="162"/>
      <c r="SMG325" s="162"/>
      <c r="SMH325" s="162"/>
      <c r="SMI325" s="162"/>
      <c r="SMJ325" s="162"/>
      <c r="SMK325" s="162"/>
      <c r="SML325" s="162"/>
      <c r="SMM325" s="162"/>
      <c r="SMN325" s="162"/>
      <c r="SMO325" s="162"/>
      <c r="SMP325" s="162"/>
      <c r="SMQ325" s="162"/>
      <c r="SMR325" s="162"/>
      <c r="SMS325" s="162"/>
      <c r="SMT325" s="162"/>
      <c r="SMU325" s="162"/>
      <c r="SMV325" s="162"/>
      <c r="SMW325" s="162"/>
      <c r="SMX325" s="162"/>
      <c r="SMY325" s="162"/>
      <c r="SMZ325" s="162"/>
      <c r="SNA325" s="162"/>
      <c r="SNB325" s="162"/>
      <c r="SNC325" s="162"/>
      <c r="SND325" s="162"/>
      <c r="SNE325" s="162"/>
      <c r="SNF325" s="162"/>
      <c r="SNG325" s="162"/>
      <c r="SNH325" s="162"/>
      <c r="SNI325" s="162"/>
      <c r="SNJ325" s="162"/>
      <c r="SNK325" s="162"/>
      <c r="SNL325" s="162"/>
      <c r="SNM325" s="162"/>
      <c r="SNN325" s="162"/>
      <c r="SNO325" s="162"/>
      <c r="SNP325" s="162"/>
      <c r="SNQ325" s="162"/>
      <c r="SNR325" s="162"/>
      <c r="SNS325" s="162"/>
      <c r="SNT325" s="162"/>
      <c r="SNU325" s="162"/>
      <c r="SNV325" s="162"/>
      <c r="SNW325" s="162"/>
      <c r="SNX325" s="162"/>
      <c r="SNY325" s="162"/>
      <c r="SNZ325" s="162"/>
      <c r="SOA325" s="162"/>
      <c r="SOB325" s="162"/>
      <c r="SOC325" s="162"/>
      <c r="SOD325" s="162"/>
      <c r="SOE325" s="162"/>
      <c r="SOF325" s="162"/>
      <c r="SOG325" s="162"/>
      <c r="SOH325" s="162"/>
      <c r="SOI325" s="162"/>
      <c r="SOJ325" s="162"/>
      <c r="SOK325" s="162"/>
      <c r="SOL325" s="162"/>
      <c r="SOM325" s="162"/>
      <c r="SON325" s="162"/>
      <c r="SOO325" s="162"/>
      <c r="SOP325" s="162"/>
      <c r="SOQ325" s="162"/>
      <c r="SOR325" s="162"/>
      <c r="SOS325" s="162"/>
      <c r="SOT325" s="162"/>
      <c r="SOU325" s="162"/>
      <c r="SOV325" s="162"/>
      <c r="SOW325" s="162"/>
      <c r="SOX325" s="162"/>
      <c r="SOY325" s="162"/>
      <c r="SOZ325" s="162"/>
      <c r="SPA325" s="162"/>
      <c r="SPB325" s="162"/>
      <c r="SPC325" s="162"/>
      <c r="SPD325" s="162"/>
      <c r="SPE325" s="162"/>
      <c r="SPF325" s="162"/>
      <c r="SPG325" s="162"/>
      <c r="SPH325" s="162"/>
      <c r="SPI325" s="162"/>
      <c r="SPJ325" s="162"/>
      <c r="SPK325" s="162"/>
      <c r="SPL325" s="162"/>
      <c r="SPM325" s="162"/>
      <c r="SPN325" s="162"/>
      <c r="SPO325" s="162"/>
      <c r="SPP325" s="162"/>
      <c r="SPQ325" s="162"/>
      <c r="SPR325" s="162"/>
      <c r="SPS325" s="162"/>
      <c r="SPT325" s="162"/>
      <c r="SPU325" s="162"/>
      <c r="SPV325" s="162"/>
      <c r="SPW325" s="162"/>
      <c r="SPX325" s="162"/>
      <c r="SPY325" s="162"/>
      <c r="SPZ325" s="162"/>
      <c r="SQA325" s="162"/>
      <c r="SQB325" s="162"/>
      <c r="SQC325" s="162"/>
      <c r="SQD325" s="162"/>
      <c r="SQE325" s="162"/>
      <c r="SQF325" s="162"/>
      <c r="SQG325" s="162"/>
      <c r="SQH325" s="162"/>
      <c r="SQI325" s="162"/>
      <c r="SQJ325" s="162"/>
      <c r="SQK325" s="162"/>
      <c r="SQL325" s="162"/>
      <c r="SQM325" s="162"/>
      <c r="SQN325" s="162"/>
      <c r="SQO325" s="162"/>
      <c r="SQP325" s="162"/>
      <c r="SQQ325" s="162"/>
      <c r="SQR325" s="162"/>
      <c r="SQS325" s="162"/>
      <c r="SQT325" s="162"/>
      <c r="SQU325" s="162"/>
      <c r="SQV325" s="162"/>
      <c r="SQW325" s="162"/>
      <c r="SQX325" s="162"/>
      <c r="SQY325" s="162"/>
      <c r="SQZ325" s="162"/>
      <c r="SRA325" s="162"/>
      <c r="SRB325" s="162"/>
      <c r="SRC325" s="162"/>
      <c r="SRD325" s="162"/>
      <c r="SRE325" s="162"/>
      <c r="SRF325" s="162"/>
      <c r="SRG325" s="162"/>
      <c r="SRH325" s="162"/>
      <c r="SRI325" s="162"/>
      <c r="SRJ325" s="162"/>
      <c r="SRK325" s="162"/>
      <c r="SRL325" s="162"/>
      <c r="SRM325" s="162"/>
      <c r="SRN325" s="162"/>
      <c r="SRO325" s="162"/>
      <c r="SRP325" s="162"/>
      <c r="SRQ325" s="162"/>
      <c r="SRR325" s="162"/>
      <c r="SRS325" s="162"/>
      <c r="SRT325" s="162"/>
      <c r="SRU325" s="162"/>
      <c r="SRV325" s="162"/>
      <c r="SRW325" s="162"/>
      <c r="SRX325" s="162"/>
      <c r="SRY325" s="162"/>
      <c r="SRZ325" s="162"/>
      <c r="SSA325" s="162"/>
      <c r="SSB325" s="162"/>
      <c r="SSC325" s="162"/>
      <c r="SSD325" s="162"/>
      <c r="SSE325" s="162"/>
      <c r="SSF325" s="162"/>
      <c r="SSG325" s="162"/>
      <c r="SSH325" s="162"/>
      <c r="SSI325" s="162"/>
      <c r="SSJ325" s="162"/>
      <c r="SSK325" s="162"/>
      <c r="SSL325" s="162"/>
      <c r="SSM325" s="162"/>
      <c r="SSN325" s="162"/>
      <c r="SSO325" s="162"/>
      <c r="SSP325" s="162"/>
      <c r="SSQ325" s="162"/>
      <c r="SSR325" s="162"/>
      <c r="SSS325" s="162"/>
      <c r="SST325" s="162"/>
      <c r="SSU325" s="162"/>
      <c r="SSV325" s="162"/>
      <c r="SSW325" s="162"/>
      <c r="SSX325" s="162"/>
      <c r="SSY325" s="162"/>
      <c r="SSZ325" s="162"/>
      <c r="STA325" s="162"/>
      <c r="STB325" s="162"/>
      <c r="STC325" s="162"/>
      <c r="STD325" s="162"/>
      <c r="STE325" s="162"/>
      <c r="STF325" s="162"/>
      <c r="STG325" s="162"/>
      <c r="STH325" s="162"/>
      <c r="STI325" s="162"/>
      <c r="STJ325" s="162"/>
      <c r="STK325" s="162"/>
      <c r="STL325" s="162"/>
      <c r="STM325" s="162"/>
      <c r="STN325" s="162"/>
      <c r="STO325" s="162"/>
      <c r="STP325" s="162"/>
      <c r="STQ325" s="162"/>
      <c r="STR325" s="162"/>
      <c r="STS325" s="162"/>
      <c r="STT325" s="162"/>
      <c r="STU325" s="162"/>
      <c r="STV325" s="162"/>
      <c r="STW325" s="162"/>
      <c r="STX325" s="162"/>
      <c r="STY325" s="162"/>
      <c r="STZ325" s="162"/>
      <c r="SUA325" s="162"/>
      <c r="SUB325" s="162"/>
      <c r="SUC325" s="162"/>
      <c r="SUD325" s="162"/>
      <c r="SUE325" s="162"/>
      <c r="SUF325" s="162"/>
      <c r="SUG325" s="162"/>
      <c r="SUH325" s="162"/>
      <c r="SUI325" s="162"/>
      <c r="SUJ325" s="162"/>
      <c r="SUK325" s="162"/>
      <c r="SUL325" s="162"/>
      <c r="SUM325" s="162"/>
      <c r="SUN325" s="162"/>
      <c r="SUO325" s="162"/>
      <c r="SUP325" s="162"/>
      <c r="SUQ325" s="162"/>
      <c r="SUR325" s="162"/>
      <c r="SUS325" s="162"/>
      <c r="SUT325" s="162"/>
      <c r="SUU325" s="162"/>
      <c r="SUV325" s="162"/>
      <c r="SUW325" s="162"/>
      <c r="SUX325" s="162"/>
      <c r="SUY325" s="162"/>
      <c r="SUZ325" s="162"/>
      <c r="SVA325" s="162"/>
      <c r="SVB325" s="162"/>
      <c r="SVC325" s="162"/>
      <c r="SVD325" s="162"/>
      <c r="SVE325" s="162"/>
      <c r="SVF325" s="162"/>
      <c r="SVG325" s="162"/>
      <c r="SVH325" s="162"/>
      <c r="SVI325" s="162"/>
      <c r="SVJ325" s="162"/>
      <c r="SVK325" s="162"/>
      <c r="SVL325" s="162"/>
      <c r="SVM325" s="162"/>
      <c r="SVN325" s="162"/>
      <c r="SVO325" s="162"/>
      <c r="SVP325" s="162"/>
      <c r="SVQ325" s="162"/>
      <c r="SVR325" s="162"/>
      <c r="SVS325" s="162"/>
      <c r="SVT325" s="162"/>
      <c r="SVU325" s="162"/>
      <c r="SVV325" s="162"/>
      <c r="SVW325" s="162"/>
      <c r="SVX325" s="162"/>
      <c r="SVY325" s="162"/>
      <c r="SVZ325" s="162"/>
      <c r="SWA325" s="162"/>
      <c r="SWB325" s="162"/>
      <c r="SWC325" s="162"/>
      <c r="SWD325" s="162"/>
      <c r="SWE325" s="162"/>
      <c r="SWF325" s="162"/>
      <c r="SWG325" s="162"/>
      <c r="SWH325" s="162"/>
      <c r="SWI325" s="162"/>
      <c r="SWJ325" s="162"/>
      <c r="SWK325" s="162"/>
      <c r="SWL325" s="162"/>
      <c r="SWM325" s="162"/>
      <c r="SWN325" s="162"/>
      <c r="SWO325" s="162"/>
      <c r="SWP325" s="162"/>
      <c r="SWQ325" s="162"/>
      <c r="SWR325" s="162"/>
      <c r="SWS325" s="162"/>
      <c r="SWT325" s="162"/>
      <c r="SWU325" s="162"/>
      <c r="SWV325" s="162"/>
      <c r="SWW325" s="162"/>
      <c r="SWX325" s="162"/>
      <c r="SWY325" s="162"/>
      <c r="SWZ325" s="162"/>
      <c r="SXA325" s="162"/>
      <c r="SXB325" s="162"/>
      <c r="SXC325" s="162"/>
      <c r="SXD325" s="162"/>
      <c r="SXE325" s="162"/>
      <c r="SXF325" s="162"/>
      <c r="SXG325" s="162"/>
      <c r="SXH325" s="162"/>
      <c r="SXI325" s="162"/>
      <c r="SXJ325" s="162"/>
      <c r="SXK325" s="162"/>
      <c r="SXL325" s="162"/>
      <c r="SXM325" s="162"/>
      <c r="SXN325" s="162"/>
      <c r="SXO325" s="162"/>
      <c r="SXP325" s="162"/>
      <c r="SXQ325" s="162"/>
      <c r="SXR325" s="162"/>
      <c r="SXS325" s="162"/>
      <c r="SXT325" s="162"/>
      <c r="SXU325" s="162"/>
      <c r="SXV325" s="162"/>
      <c r="SXW325" s="162"/>
      <c r="SXX325" s="162"/>
      <c r="SXY325" s="162"/>
      <c r="SXZ325" s="162"/>
      <c r="SYA325" s="162"/>
      <c r="SYB325" s="162"/>
      <c r="SYC325" s="162"/>
      <c r="SYD325" s="162"/>
      <c r="SYE325" s="162"/>
      <c r="SYF325" s="162"/>
      <c r="SYG325" s="162"/>
      <c r="SYH325" s="162"/>
      <c r="SYI325" s="162"/>
      <c r="SYJ325" s="162"/>
      <c r="SYK325" s="162"/>
      <c r="SYL325" s="162"/>
      <c r="SYM325" s="162"/>
      <c r="SYN325" s="162"/>
      <c r="SYO325" s="162"/>
      <c r="SYP325" s="162"/>
      <c r="SYQ325" s="162"/>
      <c r="SYR325" s="162"/>
      <c r="SYS325" s="162"/>
      <c r="SYT325" s="162"/>
      <c r="SYU325" s="162"/>
      <c r="SYV325" s="162"/>
      <c r="SYW325" s="162"/>
      <c r="SYX325" s="162"/>
      <c r="SYY325" s="162"/>
      <c r="SYZ325" s="162"/>
      <c r="SZA325" s="162"/>
      <c r="SZB325" s="162"/>
      <c r="SZC325" s="162"/>
      <c r="SZD325" s="162"/>
      <c r="SZE325" s="162"/>
      <c r="SZF325" s="162"/>
      <c r="SZG325" s="162"/>
      <c r="SZH325" s="162"/>
      <c r="SZI325" s="162"/>
      <c r="SZJ325" s="162"/>
      <c r="SZK325" s="162"/>
      <c r="SZL325" s="162"/>
      <c r="SZM325" s="162"/>
      <c r="SZN325" s="162"/>
      <c r="SZO325" s="162"/>
      <c r="SZP325" s="162"/>
      <c r="SZQ325" s="162"/>
      <c r="SZR325" s="162"/>
      <c r="SZS325" s="162"/>
      <c r="SZT325" s="162"/>
      <c r="SZU325" s="162"/>
      <c r="SZV325" s="162"/>
      <c r="SZW325" s="162"/>
      <c r="SZX325" s="162"/>
      <c r="SZY325" s="162"/>
      <c r="SZZ325" s="162"/>
      <c r="TAA325" s="162"/>
      <c r="TAB325" s="162"/>
      <c r="TAC325" s="162"/>
      <c r="TAD325" s="162"/>
      <c r="TAE325" s="162"/>
      <c r="TAF325" s="162"/>
      <c r="TAG325" s="162"/>
      <c r="TAH325" s="162"/>
      <c r="TAI325" s="162"/>
      <c r="TAJ325" s="162"/>
      <c r="TAK325" s="162"/>
      <c r="TAL325" s="162"/>
      <c r="TAM325" s="162"/>
      <c r="TAN325" s="162"/>
      <c r="TAO325" s="162"/>
      <c r="TAP325" s="162"/>
      <c r="TAQ325" s="162"/>
      <c r="TAR325" s="162"/>
      <c r="TAS325" s="162"/>
      <c r="TAT325" s="162"/>
      <c r="TAU325" s="162"/>
      <c r="TAV325" s="162"/>
      <c r="TAW325" s="162"/>
      <c r="TAX325" s="162"/>
      <c r="TAY325" s="162"/>
      <c r="TAZ325" s="162"/>
      <c r="TBA325" s="162"/>
      <c r="TBB325" s="162"/>
      <c r="TBC325" s="162"/>
      <c r="TBD325" s="162"/>
      <c r="TBE325" s="162"/>
      <c r="TBF325" s="162"/>
      <c r="TBG325" s="162"/>
      <c r="TBH325" s="162"/>
      <c r="TBI325" s="162"/>
      <c r="TBJ325" s="162"/>
      <c r="TBK325" s="162"/>
      <c r="TBL325" s="162"/>
      <c r="TBM325" s="162"/>
      <c r="TBN325" s="162"/>
      <c r="TBO325" s="162"/>
      <c r="TBP325" s="162"/>
      <c r="TBQ325" s="162"/>
      <c r="TBR325" s="162"/>
      <c r="TBS325" s="162"/>
      <c r="TBT325" s="162"/>
      <c r="TBU325" s="162"/>
      <c r="TBV325" s="162"/>
      <c r="TBW325" s="162"/>
      <c r="TBX325" s="162"/>
      <c r="TBY325" s="162"/>
      <c r="TBZ325" s="162"/>
      <c r="TCA325" s="162"/>
      <c r="TCB325" s="162"/>
      <c r="TCC325" s="162"/>
      <c r="TCD325" s="162"/>
      <c r="TCE325" s="162"/>
      <c r="TCF325" s="162"/>
      <c r="TCG325" s="162"/>
      <c r="TCH325" s="162"/>
      <c r="TCI325" s="162"/>
      <c r="TCJ325" s="162"/>
      <c r="TCK325" s="162"/>
      <c r="TCL325" s="162"/>
      <c r="TCM325" s="162"/>
      <c r="TCN325" s="162"/>
      <c r="TCO325" s="162"/>
      <c r="TCP325" s="162"/>
      <c r="TCQ325" s="162"/>
      <c r="TCR325" s="162"/>
      <c r="TCS325" s="162"/>
      <c r="TCT325" s="162"/>
      <c r="TCU325" s="162"/>
      <c r="TCV325" s="162"/>
      <c r="TCW325" s="162"/>
      <c r="TCX325" s="162"/>
      <c r="TCY325" s="162"/>
      <c r="TCZ325" s="162"/>
      <c r="TDA325" s="162"/>
      <c r="TDB325" s="162"/>
      <c r="TDC325" s="162"/>
      <c r="TDD325" s="162"/>
      <c r="TDE325" s="162"/>
      <c r="TDF325" s="162"/>
      <c r="TDG325" s="162"/>
      <c r="TDH325" s="162"/>
      <c r="TDI325" s="162"/>
      <c r="TDJ325" s="162"/>
      <c r="TDK325" s="162"/>
      <c r="TDL325" s="162"/>
      <c r="TDM325" s="162"/>
      <c r="TDN325" s="162"/>
      <c r="TDO325" s="162"/>
      <c r="TDP325" s="162"/>
      <c r="TDQ325" s="162"/>
      <c r="TDR325" s="162"/>
      <c r="TDS325" s="162"/>
      <c r="TDT325" s="162"/>
      <c r="TDU325" s="162"/>
      <c r="TDV325" s="162"/>
      <c r="TDW325" s="162"/>
      <c r="TDX325" s="162"/>
      <c r="TDY325" s="162"/>
      <c r="TDZ325" s="162"/>
      <c r="TEA325" s="162"/>
      <c r="TEB325" s="162"/>
      <c r="TEC325" s="162"/>
      <c r="TED325" s="162"/>
      <c r="TEE325" s="162"/>
      <c r="TEF325" s="162"/>
      <c r="TEG325" s="162"/>
      <c r="TEH325" s="162"/>
      <c r="TEI325" s="162"/>
      <c r="TEJ325" s="162"/>
      <c r="TEK325" s="162"/>
      <c r="TEL325" s="162"/>
      <c r="TEM325" s="162"/>
      <c r="TEN325" s="162"/>
      <c r="TEO325" s="162"/>
      <c r="TEP325" s="162"/>
      <c r="TEQ325" s="162"/>
      <c r="TER325" s="162"/>
      <c r="TES325" s="162"/>
      <c r="TET325" s="162"/>
      <c r="TEU325" s="162"/>
      <c r="TEV325" s="162"/>
      <c r="TEW325" s="162"/>
      <c r="TEX325" s="162"/>
      <c r="TEY325" s="162"/>
      <c r="TEZ325" s="162"/>
      <c r="TFA325" s="162"/>
      <c r="TFB325" s="162"/>
      <c r="TFC325" s="162"/>
      <c r="TFD325" s="162"/>
      <c r="TFE325" s="162"/>
      <c r="TFF325" s="162"/>
      <c r="TFG325" s="162"/>
      <c r="TFH325" s="162"/>
      <c r="TFI325" s="162"/>
      <c r="TFJ325" s="162"/>
      <c r="TFK325" s="162"/>
      <c r="TFL325" s="162"/>
      <c r="TFM325" s="162"/>
      <c r="TFN325" s="162"/>
      <c r="TFO325" s="162"/>
      <c r="TFP325" s="162"/>
      <c r="TFQ325" s="162"/>
      <c r="TFR325" s="162"/>
      <c r="TFS325" s="162"/>
      <c r="TFT325" s="162"/>
      <c r="TFU325" s="162"/>
      <c r="TFV325" s="162"/>
      <c r="TFW325" s="162"/>
      <c r="TFX325" s="162"/>
      <c r="TFY325" s="162"/>
      <c r="TFZ325" s="162"/>
      <c r="TGA325" s="162"/>
      <c r="TGB325" s="162"/>
      <c r="TGC325" s="162"/>
      <c r="TGD325" s="162"/>
      <c r="TGE325" s="162"/>
      <c r="TGF325" s="162"/>
      <c r="TGG325" s="162"/>
      <c r="TGH325" s="162"/>
      <c r="TGI325" s="162"/>
      <c r="TGJ325" s="162"/>
      <c r="TGK325" s="162"/>
      <c r="TGL325" s="162"/>
      <c r="TGM325" s="162"/>
      <c r="TGN325" s="162"/>
      <c r="TGO325" s="162"/>
      <c r="TGP325" s="162"/>
      <c r="TGQ325" s="162"/>
      <c r="TGR325" s="162"/>
      <c r="TGS325" s="162"/>
      <c r="TGT325" s="162"/>
      <c r="TGU325" s="162"/>
      <c r="TGV325" s="162"/>
      <c r="TGW325" s="162"/>
      <c r="TGX325" s="162"/>
      <c r="TGY325" s="162"/>
      <c r="TGZ325" s="162"/>
      <c r="THA325" s="162"/>
      <c r="THB325" s="162"/>
      <c r="THC325" s="162"/>
      <c r="THD325" s="162"/>
      <c r="THE325" s="162"/>
      <c r="THF325" s="162"/>
      <c r="THG325" s="162"/>
      <c r="THH325" s="162"/>
      <c r="THI325" s="162"/>
      <c r="THJ325" s="162"/>
      <c r="THK325" s="162"/>
      <c r="THL325" s="162"/>
      <c r="THM325" s="162"/>
      <c r="THN325" s="162"/>
      <c r="THO325" s="162"/>
      <c r="THP325" s="162"/>
      <c r="THQ325" s="162"/>
      <c r="THR325" s="162"/>
      <c r="THS325" s="162"/>
      <c r="THT325" s="162"/>
      <c r="THU325" s="162"/>
      <c r="THV325" s="162"/>
      <c r="THW325" s="162"/>
      <c r="THX325" s="162"/>
      <c r="THY325" s="162"/>
      <c r="THZ325" s="162"/>
      <c r="TIA325" s="162"/>
      <c r="TIB325" s="162"/>
      <c r="TIC325" s="162"/>
      <c r="TID325" s="162"/>
      <c r="TIE325" s="162"/>
      <c r="TIF325" s="162"/>
      <c r="TIG325" s="162"/>
      <c r="TIH325" s="162"/>
      <c r="TII325" s="162"/>
      <c r="TIJ325" s="162"/>
      <c r="TIK325" s="162"/>
      <c r="TIL325" s="162"/>
      <c r="TIM325" s="162"/>
      <c r="TIN325" s="162"/>
      <c r="TIO325" s="162"/>
      <c r="TIP325" s="162"/>
      <c r="TIQ325" s="162"/>
      <c r="TIR325" s="162"/>
      <c r="TIS325" s="162"/>
      <c r="TIT325" s="162"/>
      <c r="TIU325" s="162"/>
      <c r="TIV325" s="162"/>
      <c r="TIW325" s="162"/>
      <c r="TIX325" s="162"/>
      <c r="TIY325" s="162"/>
      <c r="TIZ325" s="162"/>
      <c r="TJA325" s="162"/>
      <c r="TJB325" s="162"/>
      <c r="TJC325" s="162"/>
      <c r="TJD325" s="162"/>
      <c r="TJE325" s="162"/>
      <c r="TJF325" s="162"/>
      <c r="TJG325" s="162"/>
      <c r="TJH325" s="162"/>
      <c r="TJI325" s="162"/>
      <c r="TJJ325" s="162"/>
      <c r="TJK325" s="162"/>
      <c r="TJL325" s="162"/>
      <c r="TJM325" s="162"/>
      <c r="TJN325" s="162"/>
      <c r="TJO325" s="162"/>
      <c r="TJP325" s="162"/>
      <c r="TJQ325" s="162"/>
      <c r="TJR325" s="162"/>
      <c r="TJS325" s="162"/>
      <c r="TJT325" s="162"/>
      <c r="TJU325" s="162"/>
      <c r="TJV325" s="162"/>
      <c r="TJW325" s="162"/>
      <c r="TJX325" s="162"/>
      <c r="TJY325" s="162"/>
      <c r="TJZ325" s="162"/>
      <c r="TKA325" s="162"/>
      <c r="TKB325" s="162"/>
      <c r="TKC325" s="162"/>
      <c r="TKD325" s="162"/>
      <c r="TKE325" s="162"/>
      <c r="TKF325" s="162"/>
      <c r="TKG325" s="162"/>
      <c r="TKH325" s="162"/>
      <c r="TKI325" s="162"/>
      <c r="TKJ325" s="162"/>
      <c r="TKK325" s="162"/>
      <c r="TKL325" s="162"/>
      <c r="TKM325" s="162"/>
      <c r="TKN325" s="162"/>
      <c r="TKO325" s="162"/>
      <c r="TKP325" s="162"/>
      <c r="TKQ325" s="162"/>
      <c r="TKR325" s="162"/>
      <c r="TKS325" s="162"/>
      <c r="TKT325" s="162"/>
      <c r="TKU325" s="162"/>
      <c r="TKV325" s="162"/>
      <c r="TKW325" s="162"/>
      <c r="TKX325" s="162"/>
      <c r="TKY325" s="162"/>
      <c r="TKZ325" s="162"/>
      <c r="TLA325" s="162"/>
      <c r="TLB325" s="162"/>
      <c r="TLC325" s="162"/>
      <c r="TLD325" s="162"/>
      <c r="TLE325" s="162"/>
      <c r="TLF325" s="162"/>
      <c r="TLG325" s="162"/>
      <c r="TLH325" s="162"/>
      <c r="TLI325" s="162"/>
      <c r="TLJ325" s="162"/>
      <c r="TLK325" s="162"/>
      <c r="TLL325" s="162"/>
      <c r="TLM325" s="162"/>
      <c r="TLN325" s="162"/>
      <c r="TLO325" s="162"/>
      <c r="TLP325" s="162"/>
      <c r="TLQ325" s="162"/>
      <c r="TLR325" s="162"/>
      <c r="TLS325" s="162"/>
      <c r="TLT325" s="162"/>
      <c r="TLU325" s="162"/>
      <c r="TLV325" s="162"/>
      <c r="TLW325" s="162"/>
      <c r="TLX325" s="162"/>
      <c r="TLY325" s="162"/>
      <c r="TLZ325" s="162"/>
      <c r="TMA325" s="162"/>
      <c r="TMB325" s="162"/>
      <c r="TMC325" s="162"/>
      <c r="TMD325" s="162"/>
      <c r="TME325" s="162"/>
      <c r="TMF325" s="162"/>
      <c r="TMG325" s="162"/>
      <c r="TMH325" s="162"/>
      <c r="TMI325" s="162"/>
      <c r="TMJ325" s="162"/>
      <c r="TMK325" s="162"/>
      <c r="TML325" s="162"/>
      <c r="TMM325" s="162"/>
      <c r="TMN325" s="162"/>
      <c r="TMO325" s="162"/>
      <c r="TMP325" s="162"/>
      <c r="TMQ325" s="162"/>
      <c r="TMR325" s="162"/>
      <c r="TMS325" s="162"/>
      <c r="TMT325" s="162"/>
      <c r="TMU325" s="162"/>
      <c r="TMV325" s="162"/>
      <c r="TMW325" s="162"/>
      <c r="TMX325" s="162"/>
      <c r="TMY325" s="162"/>
      <c r="TMZ325" s="162"/>
      <c r="TNA325" s="162"/>
      <c r="TNB325" s="162"/>
      <c r="TNC325" s="162"/>
      <c r="TND325" s="162"/>
      <c r="TNE325" s="162"/>
      <c r="TNF325" s="162"/>
      <c r="TNG325" s="162"/>
      <c r="TNH325" s="162"/>
      <c r="TNI325" s="162"/>
      <c r="TNJ325" s="162"/>
      <c r="TNK325" s="162"/>
      <c r="TNL325" s="162"/>
      <c r="TNM325" s="162"/>
      <c r="TNN325" s="162"/>
      <c r="TNO325" s="162"/>
      <c r="TNP325" s="162"/>
      <c r="TNQ325" s="162"/>
      <c r="TNR325" s="162"/>
      <c r="TNS325" s="162"/>
      <c r="TNT325" s="162"/>
      <c r="TNU325" s="162"/>
      <c r="TNV325" s="162"/>
      <c r="TNW325" s="162"/>
      <c r="TNX325" s="162"/>
      <c r="TNY325" s="162"/>
      <c r="TNZ325" s="162"/>
      <c r="TOA325" s="162"/>
      <c r="TOB325" s="162"/>
      <c r="TOC325" s="162"/>
      <c r="TOD325" s="162"/>
      <c r="TOE325" s="162"/>
      <c r="TOF325" s="162"/>
      <c r="TOG325" s="162"/>
      <c r="TOH325" s="162"/>
      <c r="TOI325" s="162"/>
      <c r="TOJ325" s="162"/>
      <c r="TOK325" s="162"/>
      <c r="TOL325" s="162"/>
      <c r="TOM325" s="162"/>
      <c r="TON325" s="162"/>
      <c r="TOO325" s="162"/>
      <c r="TOP325" s="162"/>
      <c r="TOQ325" s="162"/>
      <c r="TOR325" s="162"/>
      <c r="TOS325" s="162"/>
      <c r="TOT325" s="162"/>
      <c r="TOU325" s="162"/>
      <c r="TOV325" s="162"/>
      <c r="TOW325" s="162"/>
      <c r="TOX325" s="162"/>
      <c r="TOY325" s="162"/>
      <c r="TOZ325" s="162"/>
      <c r="TPA325" s="162"/>
      <c r="TPB325" s="162"/>
      <c r="TPC325" s="162"/>
      <c r="TPD325" s="162"/>
      <c r="TPE325" s="162"/>
      <c r="TPF325" s="162"/>
      <c r="TPG325" s="162"/>
      <c r="TPH325" s="162"/>
      <c r="TPI325" s="162"/>
      <c r="TPJ325" s="162"/>
      <c r="TPK325" s="162"/>
      <c r="TPL325" s="162"/>
      <c r="TPM325" s="162"/>
      <c r="TPN325" s="162"/>
      <c r="TPO325" s="162"/>
      <c r="TPP325" s="162"/>
      <c r="TPQ325" s="162"/>
      <c r="TPR325" s="162"/>
      <c r="TPS325" s="162"/>
      <c r="TPT325" s="162"/>
      <c r="TPU325" s="162"/>
      <c r="TPV325" s="162"/>
      <c r="TPW325" s="162"/>
      <c r="TPX325" s="162"/>
      <c r="TPY325" s="162"/>
      <c r="TPZ325" s="162"/>
      <c r="TQA325" s="162"/>
      <c r="TQB325" s="162"/>
      <c r="TQC325" s="162"/>
      <c r="TQD325" s="162"/>
      <c r="TQE325" s="162"/>
      <c r="TQF325" s="162"/>
      <c r="TQG325" s="162"/>
      <c r="TQH325" s="162"/>
      <c r="TQI325" s="162"/>
      <c r="TQJ325" s="162"/>
      <c r="TQK325" s="162"/>
      <c r="TQL325" s="162"/>
      <c r="TQM325" s="162"/>
      <c r="TQN325" s="162"/>
      <c r="TQO325" s="162"/>
      <c r="TQP325" s="162"/>
      <c r="TQQ325" s="162"/>
      <c r="TQR325" s="162"/>
      <c r="TQS325" s="162"/>
      <c r="TQT325" s="162"/>
      <c r="TQU325" s="162"/>
      <c r="TQV325" s="162"/>
      <c r="TQW325" s="162"/>
      <c r="TQX325" s="162"/>
      <c r="TQY325" s="162"/>
      <c r="TQZ325" s="162"/>
      <c r="TRA325" s="162"/>
      <c r="TRB325" s="162"/>
      <c r="TRC325" s="162"/>
      <c r="TRD325" s="162"/>
      <c r="TRE325" s="162"/>
      <c r="TRF325" s="162"/>
      <c r="TRG325" s="162"/>
      <c r="TRH325" s="162"/>
      <c r="TRI325" s="162"/>
      <c r="TRJ325" s="162"/>
      <c r="TRK325" s="162"/>
      <c r="TRL325" s="162"/>
      <c r="TRM325" s="162"/>
      <c r="TRN325" s="162"/>
      <c r="TRO325" s="162"/>
      <c r="TRP325" s="162"/>
      <c r="TRQ325" s="162"/>
      <c r="TRR325" s="162"/>
      <c r="TRS325" s="162"/>
      <c r="TRT325" s="162"/>
      <c r="TRU325" s="162"/>
      <c r="TRV325" s="162"/>
      <c r="TRW325" s="162"/>
      <c r="TRX325" s="162"/>
      <c r="TRY325" s="162"/>
      <c r="TRZ325" s="162"/>
      <c r="TSA325" s="162"/>
      <c r="TSB325" s="162"/>
      <c r="TSC325" s="162"/>
      <c r="TSD325" s="162"/>
      <c r="TSE325" s="162"/>
      <c r="TSF325" s="162"/>
      <c r="TSG325" s="162"/>
      <c r="TSH325" s="162"/>
      <c r="TSI325" s="162"/>
      <c r="TSJ325" s="162"/>
      <c r="TSK325" s="162"/>
      <c r="TSL325" s="162"/>
      <c r="TSM325" s="162"/>
      <c r="TSN325" s="162"/>
      <c r="TSO325" s="162"/>
      <c r="TSP325" s="162"/>
      <c r="TSQ325" s="162"/>
      <c r="TSR325" s="162"/>
      <c r="TSS325" s="162"/>
      <c r="TST325" s="162"/>
      <c r="TSU325" s="162"/>
      <c r="TSV325" s="162"/>
      <c r="TSW325" s="162"/>
      <c r="TSX325" s="162"/>
      <c r="TSY325" s="162"/>
      <c r="TSZ325" s="162"/>
      <c r="TTA325" s="162"/>
      <c r="TTB325" s="162"/>
      <c r="TTC325" s="162"/>
      <c r="TTD325" s="162"/>
      <c r="TTE325" s="162"/>
      <c r="TTF325" s="162"/>
      <c r="TTG325" s="162"/>
      <c r="TTH325" s="162"/>
      <c r="TTI325" s="162"/>
      <c r="TTJ325" s="162"/>
      <c r="TTK325" s="162"/>
      <c r="TTL325" s="162"/>
      <c r="TTM325" s="162"/>
      <c r="TTN325" s="162"/>
      <c r="TTO325" s="162"/>
      <c r="TTP325" s="162"/>
      <c r="TTQ325" s="162"/>
      <c r="TTR325" s="162"/>
      <c r="TTS325" s="162"/>
      <c r="TTT325" s="162"/>
      <c r="TTU325" s="162"/>
      <c r="TTV325" s="162"/>
      <c r="TTW325" s="162"/>
      <c r="TTX325" s="162"/>
      <c r="TTY325" s="162"/>
      <c r="TTZ325" s="162"/>
      <c r="TUA325" s="162"/>
      <c r="TUB325" s="162"/>
      <c r="TUC325" s="162"/>
      <c r="TUD325" s="162"/>
      <c r="TUE325" s="162"/>
      <c r="TUF325" s="162"/>
      <c r="TUG325" s="162"/>
      <c r="TUH325" s="162"/>
      <c r="TUI325" s="162"/>
      <c r="TUJ325" s="162"/>
      <c r="TUK325" s="162"/>
      <c r="TUL325" s="162"/>
      <c r="TUM325" s="162"/>
      <c r="TUN325" s="162"/>
      <c r="TUO325" s="162"/>
      <c r="TUP325" s="162"/>
      <c r="TUQ325" s="162"/>
      <c r="TUR325" s="162"/>
      <c r="TUS325" s="162"/>
      <c r="TUT325" s="162"/>
      <c r="TUU325" s="162"/>
      <c r="TUV325" s="162"/>
      <c r="TUW325" s="162"/>
      <c r="TUX325" s="162"/>
      <c r="TUY325" s="162"/>
      <c r="TUZ325" s="162"/>
      <c r="TVA325" s="162"/>
      <c r="TVB325" s="162"/>
      <c r="TVC325" s="162"/>
      <c r="TVD325" s="162"/>
      <c r="TVE325" s="162"/>
      <c r="TVF325" s="162"/>
      <c r="TVG325" s="162"/>
      <c r="TVH325" s="162"/>
      <c r="TVI325" s="162"/>
      <c r="TVJ325" s="162"/>
      <c r="TVK325" s="162"/>
      <c r="TVL325" s="162"/>
      <c r="TVM325" s="162"/>
      <c r="TVN325" s="162"/>
      <c r="TVO325" s="162"/>
      <c r="TVP325" s="162"/>
      <c r="TVQ325" s="162"/>
      <c r="TVR325" s="162"/>
      <c r="TVS325" s="162"/>
      <c r="TVT325" s="162"/>
      <c r="TVU325" s="162"/>
      <c r="TVV325" s="162"/>
      <c r="TVW325" s="162"/>
      <c r="TVX325" s="162"/>
      <c r="TVY325" s="162"/>
      <c r="TVZ325" s="162"/>
      <c r="TWA325" s="162"/>
      <c r="TWB325" s="162"/>
      <c r="TWC325" s="162"/>
      <c r="TWD325" s="162"/>
      <c r="TWE325" s="162"/>
      <c r="TWF325" s="162"/>
      <c r="TWG325" s="162"/>
      <c r="TWH325" s="162"/>
      <c r="TWI325" s="162"/>
      <c r="TWJ325" s="162"/>
      <c r="TWK325" s="162"/>
      <c r="TWL325" s="162"/>
      <c r="TWM325" s="162"/>
      <c r="TWN325" s="162"/>
      <c r="TWO325" s="162"/>
      <c r="TWP325" s="162"/>
      <c r="TWQ325" s="162"/>
      <c r="TWR325" s="162"/>
      <c r="TWS325" s="162"/>
      <c r="TWT325" s="162"/>
      <c r="TWU325" s="162"/>
      <c r="TWV325" s="162"/>
      <c r="TWW325" s="162"/>
      <c r="TWX325" s="162"/>
      <c r="TWY325" s="162"/>
      <c r="TWZ325" s="162"/>
      <c r="TXA325" s="162"/>
      <c r="TXB325" s="162"/>
      <c r="TXC325" s="162"/>
      <c r="TXD325" s="162"/>
      <c r="TXE325" s="162"/>
      <c r="TXF325" s="162"/>
      <c r="TXG325" s="162"/>
      <c r="TXH325" s="162"/>
      <c r="TXI325" s="162"/>
      <c r="TXJ325" s="162"/>
      <c r="TXK325" s="162"/>
      <c r="TXL325" s="162"/>
      <c r="TXM325" s="162"/>
      <c r="TXN325" s="162"/>
      <c r="TXO325" s="162"/>
      <c r="TXP325" s="162"/>
      <c r="TXQ325" s="162"/>
      <c r="TXR325" s="162"/>
      <c r="TXS325" s="162"/>
      <c r="TXT325" s="162"/>
      <c r="TXU325" s="162"/>
      <c r="TXV325" s="162"/>
      <c r="TXW325" s="162"/>
      <c r="TXX325" s="162"/>
      <c r="TXY325" s="162"/>
      <c r="TXZ325" s="162"/>
      <c r="TYA325" s="162"/>
      <c r="TYB325" s="162"/>
      <c r="TYC325" s="162"/>
      <c r="TYD325" s="162"/>
      <c r="TYE325" s="162"/>
      <c r="TYF325" s="162"/>
      <c r="TYG325" s="162"/>
      <c r="TYH325" s="162"/>
      <c r="TYI325" s="162"/>
      <c r="TYJ325" s="162"/>
      <c r="TYK325" s="162"/>
      <c r="TYL325" s="162"/>
      <c r="TYM325" s="162"/>
      <c r="TYN325" s="162"/>
      <c r="TYO325" s="162"/>
      <c r="TYP325" s="162"/>
      <c r="TYQ325" s="162"/>
      <c r="TYR325" s="162"/>
      <c r="TYS325" s="162"/>
      <c r="TYT325" s="162"/>
      <c r="TYU325" s="162"/>
      <c r="TYV325" s="162"/>
      <c r="TYW325" s="162"/>
      <c r="TYX325" s="162"/>
      <c r="TYY325" s="162"/>
      <c r="TYZ325" s="162"/>
      <c r="TZA325" s="162"/>
      <c r="TZB325" s="162"/>
      <c r="TZC325" s="162"/>
      <c r="TZD325" s="162"/>
      <c r="TZE325" s="162"/>
      <c r="TZF325" s="162"/>
      <c r="TZG325" s="162"/>
      <c r="TZH325" s="162"/>
      <c r="TZI325" s="162"/>
      <c r="TZJ325" s="162"/>
      <c r="TZK325" s="162"/>
      <c r="TZL325" s="162"/>
      <c r="TZM325" s="162"/>
      <c r="TZN325" s="162"/>
      <c r="TZO325" s="162"/>
      <c r="TZP325" s="162"/>
      <c r="TZQ325" s="162"/>
      <c r="TZR325" s="162"/>
      <c r="TZS325" s="162"/>
      <c r="TZT325" s="162"/>
      <c r="TZU325" s="162"/>
      <c r="TZV325" s="162"/>
      <c r="TZW325" s="162"/>
      <c r="TZX325" s="162"/>
      <c r="TZY325" s="162"/>
      <c r="TZZ325" s="162"/>
      <c r="UAA325" s="162"/>
      <c r="UAB325" s="162"/>
      <c r="UAC325" s="162"/>
      <c r="UAD325" s="162"/>
      <c r="UAE325" s="162"/>
      <c r="UAF325" s="162"/>
      <c r="UAG325" s="162"/>
      <c r="UAH325" s="162"/>
      <c r="UAI325" s="162"/>
      <c r="UAJ325" s="162"/>
      <c r="UAK325" s="162"/>
      <c r="UAL325" s="162"/>
      <c r="UAM325" s="162"/>
      <c r="UAN325" s="162"/>
      <c r="UAO325" s="162"/>
      <c r="UAP325" s="162"/>
      <c r="UAQ325" s="162"/>
      <c r="UAR325" s="162"/>
      <c r="UAS325" s="162"/>
      <c r="UAT325" s="162"/>
      <c r="UAU325" s="162"/>
      <c r="UAV325" s="162"/>
      <c r="UAW325" s="162"/>
      <c r="UAX325" s="162"/>
      <c r="UAY325" s="162"/>
      <c r="UAZ325" s="162"/>
      <c r="UBA325" s="162"/>
      <c r="UBB325" s="162"/>
      <c r="UBC325" s="162"/>
      <c r="UBD325" s="162"/>
      <c r="UBE325" s="162"/>
      <c r="UBF325" s="162"/>
      <c r="UBG325" s="162"/>
      <c r="UBH325" s="162"/>
      <c r="UBI325" s="162"/>
      <c r="UBJ325" s="162"/>
      <c r="UBK325" s="162"/>
      <c r="UBL325" s="162"/>
      <c r="UBM325" s="162"/>
      <c r="UBN325" s="162"/>
      <c r="UBO325" s="162"/>
      <c r="UBP325" s="162"/>
      <c r="UBQ325" s="162"/>
      <c r="UBR325" s="162"/>
      <c r="UBS325" s="162"/>
      <c r="UBT325" s="162"/>
      <c r="UBU325" s="162"/>
      <c r="UBV325" s="162"/>
      <c r="UBW325" s="162"/>
      <c r="UBX325" s="162"/>
      <c r="UBY325" s="162"/>
      <c r="UBZ325" s="162"/>
      <c r="UCA325" s="162"/>
      <c r="UCB325" s="162"/>
      <c r="UCC325" s="162"/>
      <c r="UCD325" s="162"/>
      <c r="UCE325" s="162"/>
      <c r="UCF325" s="162"/>
      <c r="UCG325" s="162"/>
      <c r="UCH325" s="162"/>
      <c r="UCI325" s="162"/>
      <c r="UCJ325" s="162"/>
      <c r="UCK325" s="162"/>
      <c r="UCL325" s="162"/>
      <c r="UCM325" s="162"/>
      <c r="UCN325" s="162"/>
      <c r="UCO325" s="162"/>
      <c r="UCP325" s="162"/>
      <c r="UCQ325" s="162"/>
      <c r="UCR325" s="162"/>
      <c r="UCS325" s="162"/>
      <c r="UCT325" s="162"/>
      <c r="UCU325" s="162"/>
      <c r="UCV325" s="162"/>
      <c r="UCW325" s="162"/>
      <c r="UCX325" s="162"/>
      <c r="UCY325" s="162"/>
      <c r="UCZ325" s="162"/>
      <c r="UDA325" s="162"/>
      <c r="UDB325" s="162"/>
      <c r="UDC325" s="162"/>
      <c r="UDD325" s="162"/>
      <c r="UDE325" s="162"/>
      <c r="UDF325" s="162"/>
      <c r="UDG325" s="162"/>
      <c r="UDH325" s="162"/>
      <c r="UDI325" s="162"/>
      <c r="UDJ325" s="162"/>
      <c r="UDK325" s="162"/>
      <c r="UDL325" s="162"/>
      <c r="UDM325" s="162"/>
      <c r="UDN325" s="162"/>
      <c r="UDO325" s="162"/>
      <c r="UDP325" s="162"/>
      <c r="UDQ325" s="162"/>
      <c r="UDR325" s="162"/>
      <c r="UDS325" s="162"/>
      <c r="UDT325" s="162"/>
      <c r="UDU325" s="162"/>
      <c r="UDV325" s="162"/>
      <c r="UDW325" s="162"/>
      <c r="UDX325" s="162"/>
      <c r="UDY325" s="162"/>
      <c r="UDZ325" s="162"/>
      <c r="UEA325" s="162"/>
      <c r="UEB325" s="162"/>
      <c r="UEC325" s="162"/>
      <c r="UED325" s="162"/>
      <c r="UEE325" s="162"/>
      <c r="UEF325" s="162"/>
      <c r="UEG325" s="162"/>
      <c r="UEH325" s="162"/>
      <c r="UEI325" s="162"/>
      <c r="UEJ325" s="162"/>
      <c r="UEK325" s="162"/>
      <c r="UEL325" s="162"/>
      <c r="UEM325" s="162"/>
      <c r="UEN325" s="162"/>
      <c r="UEO325" s="162"/>
      <c r="UEP325" s="162"/>
      <c r="UEQ325" s="162"/>
      <c r="UER325" s="162"/>
      <c r="UES325" s="162"/>
      <c r="UET325" s="162"/>
      <c r="UEU325" s="162"/>
      <c r="UEV325" s="162"/>
      <c r="UEW325" s="162"/>
      <c r="UEX325" s="162"/>
      <c r="UEY325" s="162"/>
      <c r="UEZ325" s="162"/>
      <c r="UFA325" s="162"/>
      <c r="UFB325" s="162"/>
      <c r="UFC325" s="162"/>
      <c r="UFD325" s="162"/>
      <c r="UFE325" s="162"/>
      <c r="UFF325" s="162"/>
      <c r="UFG325" s="162"/>
      <c r="UFH325" s="162"/>
      <c r="UFI325" s="162"/>
      <c r="UFJ325" s="162"/>
      <c r="UFK325" s="162"/>
      <c r="UFL325" s="162"/>
      <c r="UFM325" s="162"/>
      <c r="UFN325" s="162"/>
      <c r="UFO325" s="162"/>
      <c r="UFP325" s="162"/>
      <c r="UFQ325" s="162"/>
      <c r="UFR325" s="162"/>
      <c r="UFS325" s="162"/>
      <c r="UFT325" s="162"/>
      <c r="UFU325" s="162"/>
      <c r="UFV325" s="162"/>
      <c r="UFW325" s="162"/>
      <c r="UFX325" s="162"/>
      <c r="UFY325" s="162"/>
      <c r="UFZ325" s="162"/>
      <c r="UGA325" s="162"/>
      <c r="UGB325" s="162"/>
      <c r="UGC325" s="162"/>
      <c r="UGD325" s="162"/>
      <c r="UGE325" s="162"/>
      <c r="UGF325" s="162"/>
      <c r="UGG325" s="162"/>
      <c r="UGH325" s="162"/>
      <c r="UGI325" s="162"/>
      <c r="UGJ325" s="162"/>
      <c r="UGK325" s="162"/>
      <c r="UGL325" s="162"/>
      <c r="UGM325" s="162"/>
      <c r="UGN325" s="162"/>
      <c r="UGO325" s="162"/>
      <c r="UGP325" s="162"/>
      <c r="UGQ325" s="162"/>
      <c r="UGR325" s="162"/>
      <c r="UGS325" s="162"/>
      <c r="UGT325" s="162"/>
      <c r="UGU325" s="162"/>
      <c r="UGV325" s="162"/>
      <c r="UGW325" s="162"/>
      <c r="UGX325" s="162"/>
      <c r="UGY325" s="162"/>
      <c r="UGZ325" s="162"/>
      <c r="UHA325" s="162"/>
      <c r="UHB325" s="162"/>
      <c r="UHC325" s="162"/>
      <c r="UHD325" s="162"/>
      <c r="UHE325" s="162"/>
      <c r="UHF325" s="162"/>
      <c r="UHG325" s="162"/>
      <c r="UHH325" s="162"/>
      <c r="UHI325" s="162"/>
      <c r="UHJ325" s="162"/>
      <c r="UHK325" s="162"/>
      <c r="UHL325" s="162"/>
      <c r="UHM325" s="162"/>
      <c r="UHN325" s="162"/>
      <c r="UHO325" s="162"/>
      <c r="UHP325" s="162"/>
      <c r="UHQ325" s="162"/>
      <c r="UHR325" s="162"/>
      <c r="UHS325" s="162"/>
      <c r="UHT325" s="162"/>
      <c r="UHU325" s="162"/>
      <c r="UHV325" s="162"/>
      <c r="UHW325" s="162"/>
      <c r="UHX325" s="162"/>
      <c r="UHY325" s="162"/>
      <c r="UHZ325" s="162"/>
      <c r="UIA325" s="162"/>
      <c r="UIB325" s="162"/>
      <c r="UIC325" s="162"/>
      <c r="UID325" s="162"/>
      <c r="UIE325" s="162"/>
      <c r="UIF325" s="162"/>
      <c r="UIG325" s="162"/>
      <c r="UIH325" s="162"/>
      <c r="UII325" s="162"/>
      <c r="UIJ325" s="162"/>
      <c r="UIK325" s="162"/>
      <c r="UIL325" s="162"/>
      <c r="UIM325" s="162"/>
      <c r="UIN325" s="162"/>
      <c r="UIO325" s="162"/>
      <c r="UIP325" s="162"/>
      <c r="UIQ325" s="162"/>
      <c r="UIR325" s="162"/>
      <c r="UIS325" s="162"/>
      <c r="UIT325" s="162"/>
      <c r="UIU325" s="162"/>
      <c r="UIV325" s="162"/>
      <c r="UIW325" s="162"/>
      <c r="UIX325" s="162"/>
      <c r="UIY325" s="162"/>
      <c r="UIZ325" s="162"/>
      <c r="UJA325" s="162"/>
      <c r="UJB325" s="162"/>
      <c r="UJC325" s="162"/>
      <c r="UJD325" s="162"/>
      <c r="UJE325" s="162"/>
      <c r="UJF325" s="162"/>
      <c r="UJG325" s="162"/>
      <c r="UJH325" s="162"/>
      <c r="UJI325" s="162"/>
      <c r="UJJ325" s="162"/>
      <c r="UJK325" s="162"/>
      <c r="UJL325" s="162"/>
      <c r="UJM325" s="162"/>
      <c r="UJN325" s="162"/>
      <c r="UJO325" s="162"/>
      <c r="UJP325" s="162"/>
      <c r="UJQ325" s="162"/>
      <c r="UJR325" s="162"/>
      <c r="UJS325" s="162"/>
      <c r="UJT325" s="162"/>
      <c r="UJU325" s="162"/>
      <c r="UJV325" s="162"/>
      <c r="UJW325" s="162"/>
      <c r="UJX325" s="162"/>
      <c r="UJY325" s="162"/>
      <c r="UJZ325" s="162"/>
      <c r="UKA325" s="162"/>
      <c r="UKB325" s="162"/>
      <c r="UKC325" s="162"/>
      <c r="UKD325" s="162"/>
      <c r="UKE325" s="162"/>
      <c r="UKF325" s="162"/>
      <c r="UKG325" s="162"/>
      <c r="UKH325" s="162"/>
      <c r="UKI325" s="162"/>
      <c r="UKJ325" s="162"/>
      <c r="UKK325" s="162"/>
      <c r="UKL325" s="162"/>
      <c r="UKM325" s="162"/>
      <c r="UKN325" s="162"/>
      <c r="UKO325" s="162"/>
      <c r="UKP325" s="162"/>
      <c r="UKQ325" s="162"/>
      <c r="UKR325" s="162"/>
      <c r="UKS325" s="162"/>
      <c r="UKT325" s="162"/>
      <c r="UKU325" s="162"/>
      <c r="UKV325" s="162"/>
      <c r="UKW325" s="162"/>
      <c r="UKX325" s="162"/>
      <c r="UKY325" s="162"/>
      <c r="UKZ325" s="162"/>
      <c r="ULA325" s="162"/>
      <c r="ULB325" s="162"/>
      <c r="ULC325" s="162"/>
      <c r="ULD325" s="162"/>
      <c r="ULE325" s="162"/>
      <c r="ULF325" s="162"/>
      <c r="ULG325" s="162"/>
      <c r="ULH325" s="162"/>
      <c r="ULI325" s="162"/>
      <c r="ULJ325" s="162"/>
      <c r="ULK325" s="162"/>
      <c r="ULL325" s="162"/>
      <c r="ULM325" s="162"/>
      <c r="ULN325" s="162"/>
      <c r="ULO325" s="162"/>
      <c r="ULP325" s="162"/>
      <c r="ULQ325" s="162"/>
      <c r="ULR325" s="162"/>
      <c r="ULS325" s="162"/>
      <c r="ULT325" s="162"/>
      <c r="ULU325" s="162"/>
      <c r="ULV325" s="162"/>
      <c r="ULW325" s="162"/>
      <c r="ULX325" s="162"/>
      <c r="ULY325" s="162"/>
      <c r="ULZ325" s="162"/>
      <c r="UMA325" s="162"/>
      <c r="UMB325" s="162"/>
      <c r="UMC325" s="162"/>
      <c r="UMD325" s="162"/>
      <c r="UME325" s="162"/>
      <c r="UMF325" s="162"/>
      <c r="UMG325" s="162"/>
      <c r="UMH325" s="162"/>
      <c r="UMI325" s="162"/>
      <c r="UMJ325" s="162"/>
      <c r="UMK325" s="162"/>
      <c r="UML325" s="162"/>
      <c r="UMM325" s="162"/>
      <c r="UMN325" s="162"/>
      <c r="UMO325" s="162"/>
      <c r="UMP325" s="162"/>
      <c r="UMQ325" s="162"/>
      <c r="UMR325" s="162"/>
      <c r="UMS325" s="162"/>
      <c r="UMT325" s="162"/>
      <c r="UMU325" s="162"/>
      <c r="UMV325" s="162"/>
      <c r="UMW325" s="162"/>
      <c r="UMX325" s="162"/>
      <c r="UMY325" s="162"/>
      <c r="UMZ325" s="162"/>
      <c r="UNA325" s="162"/>
      <c r="UNB325" s="162"/>
      <c r="UNC325" s="162"/>
      <c r="UND325" s="162"/>
      <c r="UNE325" s="162"/>
      <c r="UNF325" s="162"/>
      <c r="UNG325" s="162"/>
      <c r="UNH325" s="162"/>
      <c r="UNI325" s="162"/>
      <c r="UNJ325" s="162"/>
      <c r="UNK325" s="162"/>
      <c r="UNL325" s="162"/>
      <c r="UNM325" s="162"/>
      <c r="UNN325" s="162"/>
      <c r="UNO325" s="162"/>
      <c r="UNP325" s="162"/>
      <c r="UNQ325" s="162"/>
      <c r="UNR325" s="162"/>
      <c r="UNS325" s="162"/>
      <c r="UNT325" s="162"/>
      <c r="UNU325" s="162"/>
      <c r="UNV325" s="162"/>
      <c r="UNW325" s="162"/>
      <c r="UNX325" s="162"/>
      <c r="UNY325" s="162"/>
      <c r="UNZ325" s="162"/>
      <c r="UOA325" s="162"/>
      <c r="UOB325" s="162"/>
      <c r="UOC325" s="162"/>
      <c r="UOD325" s="162"/>
      <c r="UOE325" s="162"/>
      <c r="UOF325" s="162"/>
      <c r="UOG325" s="162"/>
      <c r="UOH325" s="162"/>
      <c r="UOI325" s="162"/>
      <c r="UOJ325" s="162"/>
      <c r="UOK325" s="162"/>
      <c r="UOL325" s="162"/>
      <c r="UOM325" s="162"/>
      <c r="UON325" s="162"/>
      <c r="UOO325" s="162"/>
      <c r="UOP325" s="162"/>
      <c r="UOQ325" s="162"/>
      <c r="UOR325" s="162"/>
      <c r="UOS325" s="162"/>
      <c r="UOT325" s="162"/>
      <c r="UOU325" s="162"/>
      <c r="UOV325" s="162"/>
      <c r="UOW325" s="162"/>
      <c r="UOX325" s="162"/>
      <c r="UOY325" s="162"/>
      <c r="UOZ325" s="162"/>
      <c r="UPA325" s="162"/>
      <c r="UPB325" s="162"/>
      <c r="UPC325" s="162"/>
      <c r="UPD325" s="162"/>
      <c r="UPE325" s="162"/>
      <c r="UPF325" s="162"/>
      <c r="UPG325" s="162"/>
      <c r="UPH325" s="162"/>
      <c r="UPI325" s="162"/>
      <c r="UPJ325" s="162"/>
      <c r="UPK325" s="162"/>
      <c r="UPL325" s="162"/>
      <c r="UPM325" s="162"/>
      <c r="UPN325" s="162"/>
      <c r="UPO325" s="162"/>
      <c r="UPP325" s="162"/>
      <c r="UPQ325" s="162"/>
      <c r="UPR325" s="162"/>
      <c r="UPS325" s="162"/>
      <c r="UPT325" s="162"/>
      <c r="UPU325" s="162"/>
      <c r="UPV325" s="162"/>
      <c r="UPW325" s="162"/>
      <c r="UPX325" s="162"/>
      <c r="UPY325" s="162"/>
      <c r="UPZ325" s="162"/>
      <c r="UQA325" s="162"/>
      <c r="UQB325" s="162"/>
      <c r="UQC325" s="162"/>
      <c r="UQD325" s="162"/>
      <c r="UQE325" s="162"/>
      <c r="UQF325" s="162"/>
      <c r="UQG325" s="162"/>
      <c r="UQH325" s="162"/>
      <c r="UQI325" s="162"/>
      <c r="UQJ325" s="162"/>
      <c r="UQK325" s="162"/>
      <c r="UQL325" s="162"/>
      <c r="UQM325" s="162"/>
      <c r="UQN325" s="162"/>
      <c r="UQO325" s="162"/>
      <c r="UQP325" s="162"/>
      <c r="UQQ325" s="162"/>
      <c r="UQR325" s="162"/>
      <c r="UQS325" s="162"/>
      <c r="UQT325" s="162"/>
      <c r="UQU325" s="162"/>
      <c r="UQV325" s="162"/>
      <c r="UQW325" s="162"/>
      <c r="UQX325" s="162"/>
      <c r="UQY325" s="162"/>
      <c r="UQZ325" s="162"/>
      <c r="URA325" s="162"/>
      <c r="URB325" s="162"/>
      <c r="URC325" s="162"/>
      <c r="URD325" s="162"/>
      <c r="URE325" s="162"/>
      <c r="URF325" s="162"/>
      <c r="URG325" s="162"/>
      <c r="URH325" s="162"/>
      <c r="URI325" s="162"/>
      <c r="URJ325" s="162"/>
      <c r="URK325" s="162"/>
      <c r="URL325" s="162"/>
      <c r="URM325" s="162"/>
      <c r="URN325" s="162"/>
      <c r="URO325" s="162"/>
      <c r="URP325" s="162"/>
      <c r="URQ325" s="162"/>
      <c r="URR325" s="162"/>
      <c r="URS325" s="162"/>
      <c r="URT325" s="162"/>
      <c r="URU325" s="162"/>
      <c r="URV325" s="162"/>
      <c r="URW325" s="162"/>
      <c r="URX325" s="162"/>
      <c r="URY325" s="162"/>
      <c r="URZ325" s="162"/>
      <c r="USA325" s="162"/>
      <c r="USB325" s="162"/>
      <c r="USC325" s="162"/>
      <c r="USD325" s="162"/>
      <c r="USE325" s="162"/>
      <c r="USF325" s="162"/>
      <c r="USG325" s="162"/>
      <c r="USH325" s="162"/>
      <c r="USI325" s="162"/>
      <c r="USJ325" s="162"/>
      <c r="USK325" s="162"/>
      <c r="USL325" s="162"/>
      <c r="USM325" s="162"/>
      <c r="USN325" s="162"/>
      <c r="USO325" s="162"/>
      <c r="USP325" s="162"/>
      <c r="USQ325" s="162"/>
      <c r="USR325" s="162"/>
      <c r="USS325" s="162"/>
      <c r="UST325" s="162"/>
      <c r="USU325" s="162"/>
      <c r="USV325" s="162"/>
      <c r="USW325" s="162"/>
      <c r="USX325" s="162"/>
      <c r="USY325" s="162"/>
      <c r="USZ325" s="162"/>
      <c r="UTA325" s="162"/>
      <c r="UTB325" s="162"/>
      <c r="UTC325" s="162"/>
      <c r="UTD325" s="162"/>
      <c r="UTE325" s="162"/>
      <c r="UTF325" s="162"/>
      <c r="UTG325" s="162"/>
      <c r="UTH325" s="162"/>
      <c r="UTI325" s="162"/>
      <c r="UTJ325" s="162"/>
      <c r="UTK325" s="162"/>
      <c r="UTL325" s="162"/>
      <c r="UTM325" s="162"/>
      <c r="UTN325" s="162"/>
      <c r="UTO325" s="162"/>
      <c r="UTP325" s="162"/>
      <c r="UTQ325" s="162"/>
      <c r="UTR325" s="162"/>
      <c r="UTS325" s="162"/>
      <c r="UTT325" s="162"/>
      <c r="UTU325" s="162"/>
      <c r="UTV325" s="162"/>
      <c r="UTW325" s="162"/>
      <c r="UTX325" s="162"/>
      <c r="UTY325" s="162"/>
      <c r="UTZ325" s="162"/>
      <c r="UUA325" s="162"/>
      <c r="UUB325" s="162"/>
      <c r="UUC325" s="162"/>
      <c r="UUD325" s="162"/>
      <c r="UUE325" s="162"/>
      <c r="UUF325" s="162"/>
      <c r="UUG325" s="162"/>
      <c r="UUH325" s="162"/>
      <c r="UUI325" s="162"/>
      <c r="UUJ325" s="162"/>
      <c r="UUK325" s="162"/>
      <c r="UUL325" s="162"/>
      <c r="UUM325" s="162"/>
      <c r="UUN325" s="162"/>
      <c r="UUO325" s="162"/>
      <c r="UUP325" s="162"/>
      <c r="UUQ325" s="162"/>
      <c r="UUR325" s="162"/>
      <c r="UUS325" s="162"/>
      <c r="UUT325" s="162"/>
      <c r="UUU325" s="162"/>
      <c r="UUV325" s="162"/>
      <c r="UUW325" s="162"/>
      <c r="UUX325" s="162"/>
      <c r="UUY325" s="162"/>
      <c r="UUZ325" s="162"/>
      <c r="UVA325" s="162"/>
      <c r="UVB325" s="162"/>
      <c r="UVC325" s="162"/>
      <c r="UVD325" s="162"/>
      <c r="UVE325" s="162"/>
      <c r="UVF325" s="162"/>
      <c r="UVG325" s="162"/>
      <c r="UVH325" s="162"/>
      <c r="UVI325" s="162"/>
      <c r="UVJ325" s="162"/>
      <c r="UVK325" s="162"/>
      <c r="UVL325" s="162"/>
      <c r="UVM325" s="162"/>
      <c r="UVN325" s="162"/>
      <c r="UVO325" s="162"/>
      <c r="UVP325" s="162"/>
      <c r="UVQ325" s="162"/>
      <c r="UVR325" s="162"/>
      <c r="UVS325" s="162"/>
      <c r="UVT325" s="162"/>
      <c r="UVU325" s="162"/>
      <c r="UVV325" s="162"/>
      <c r="UVW325" s="162"/>
      <c r="UVX325" s="162"/>
      <c r="UVY325" s="162"/>
      <c r="UVZ325" s="162"/>
      <c r="UWA325" s="162"/>
      <c r="UWB325" s="162"/>
      <c r="UWC325" s="162"/>
      <c r="UWD325" s="162"/>
      <c r="UWE325" s="162"/>
      <c r="UWF325" s="162"/>
      <c r="UWG325" s="162"/>
      <c r="UWH325" s="162"/>
      <c r="UWI325" s="162"/>
      <c r="UWJ325" s="162"/>
      <c r="UWK325" s="162"/>
      <c r="UWL325" s="162"/>
      <c r="UWM325" s="162"/>
      <c r="UWN325" s="162"/>
      <c r="UWO325" s="162"/>
      <c r="UWP325" s="162"/>
      <c r="UWQ325" s="162"/>
      <c r="UWR325" s="162"/>
      <c r="UWS325" s="162"/>
      <c r="UWT325" s="162"/>
      <c r="UWU325" s="162"/>
      <c r="UWV325" s="162"/>
      <c r="UWW325" s="162"/>
      <c r="UWX325" s="162"/>
      <c r="UWY325" s="162"/>
      <c r="UWZ325" s="162"/>
      <c r="UXA325" s="162"/>
      <c r="UXB325" s="162"/>
      <c r="UXC325" s="162"/>
      <c r="UXD325" s="162"/>
      <c r="UXE325" s="162"/>
      <c r="UXF325" s="162"/>
      <c r="UXG325" s="162"/>
      <c r="UXH325" s="162"/>
      <c r="UXI325" s="162"/>
      <c r="UXJ325" s="162"/>
      <c r="UXK325" s="162"/>
      <c r="UXL325" s="162"/>
      <c r="UXM325" s="162"/>
      <c r="UXN325" s="162"/>
      <c r="UXO325" s="162"/>
      <c r="UXP325" s="162"/>
      <c r="UXQ325" s="162"/>
      <c r="UXR325" s="162"/>
      <c r="UXS325" s="162"/>
      <c r="UXT325" s="162"/>
      <c r="UXU325" s="162"/>
      <c r="UXV325" s="162"/>
      <c r="UXW325" s="162"/>
      <c r="UXX325" s="162"/>
      <c r="UXY325" s="162"/>
      <c r="UXZ325" s="162"/>
      <c r="UYA325" s="162"/>
      <c r="UYB325" s="162"/>
      <c r="UYC325" s="162"/>
      <c r="UYD325" s="162"/>
      <c r="UYE325" s="162"/>
      <c r="UYF325" s="162"/>
      <c r="UYG325" s="162"/>
      <c r="UYH325" s="162"/>
      <c r="UYI325" s="162"/>
      <c r="UYJ325" s="162"/>
      <c r="UYK325" s="162"/>
      <c r="UYL325" s="162"/>
      <c r="UYM325" s="162"/>
      <c r="UYN325" s="162"/>
      <c r="UYO325" s="162"/>
      <c r="UYP325" s="162"/>
      <c r="UYQ325" s="162"/>
      <c r="UYR325" s="162"/>
      <c r="UYS325" s="162"/>
      <c r="UYT325" s="162"/>
      <c r="UYU325" s="162"/>
      <c r="UYV325" s="162"/>
      <c r="UYW325" s="162"/>
      <c r="UYX325" s="162"/>
      <c r="UYY325" s="162"/>
      <c r="UYZ325" s="162"/>
      <c r="UZA325" s="162"/>
      <c r="UZB325" s="162"/>
      <c r="UZC325" s="162"/>
      <c r="UZD325" s="162"/>
      <c r="UZE325" s="162"/>
      <c r="UZF325" s="162"/>
      <c r="UZG325" s="162"/>
      <c r="UZH325" s="162"/>
      <c r="UZI325" s="162"/>
      <c r="UZJ325" s="162"/>
      <c r="UZK325" s="162"/>
      <c r="UZL325" s="162"/>
      <c r="UZM325" s="162"/>
      <c r="UZN325" s="162"/>
      <c r="UZO325" s="162"/>
      <c r="UZP325" s="162"/>
      <c r="UZQ325" s="162"/>
      <c r="UZR325" s="162"/>
      <c r="UZS325" s="162"/>
      <c r="UZT325" s="162"/>
      <c r="UZU325" s="162"/>
      <c r="UZV325" s="162"/>
      <c r="UZW325" s="162"/>
      <c r="UZX325" s="162"/>
      <c r="UZY325" s="162"/>
      <c r="UZZ325" s="162"/>
      <c r="VAA325" s="162"/>
      <c r="VAB325" s="162"/>
      <c r="VAC325" s="162"/>
      <c r="VAD325" s="162"/>
      <c r="VAE325" s="162"/>
      <c r="VAF325" s="162"/>
      <c r="VAG325" s="162"/>
      <c r="VAH325" s="162"/>
      <c r="VAI325" s="162"/>
      <c r="VAJ325" s="162"/>
      <c r="VAK325" s="162"/>
      <c r="VAL325" s="162"/>
      <c r="VAM325" s="162"/>
      <c r="VAN325" s="162"/>
      <c r="VAO325" s="162"/>
      <c r="VAP325" s="162"/>
      <c r="VAQ325" s="162"/>
      <c r="VAR325" s="162"/>
      <c r="VAS325" s="162"/>
      <c r="VAT325" s="162"/>
      <c r="VAU325" s="162"/>
      <c r="VAV325" s="162"/>
      <c r="VAW325" s="162"/>
      <c r="VAX325" s="162"/>
      <c r="VAY325" s="162"/>
      <c r="VAZ325" s="162"/>
      <c r="VBA325" s="162"/>
      <c r="VBB325" s="162"/>
      <c r="VBC325" s="162"/>
      <c r="VBD325" s="162"/>
      <c r="VBE325" s="162"/>
      <c r="VBF325" s="162"/>
      <c r="VBG325" s="162"/>
      <c r="VBH325" s="162"/>
      <c r="VBI325" s="162"/>
      <c r="VBJ325" s="162"/>
      <c r="VBK325" s="162"/>
      <c r="VBL325" s="162"/>
      <c r="VBM325" s="162"/>
      <c r="VBN325" s="162"/>
      <c r="VBO325" s="162"/>
      <c r="VBP325" s="162"/>
      <c r="VBQ325" s="162"/>
      <c r="VBR325" s="162"/>
      <c r="VBS325" s="162"/>
      <c r="VBT325" s="162"/>
      <c r="VBU325" s="162"/>
      <c r="VBV325" s="162"/>
      <c r="VBW325" s="162"/>
      <c r="VBX325" s="162"/>
      <c r="VBY325" s="162"/>
      <c r="VBZ325" s="162"/>
      <c r="VCA325" s="162"/>
      <c r="VCB325" s="162"/>
      <c r="VCC325" s="162"/>
      <c r="VCD325" s="162"/>
      <c r="VCE325" s="162"/>
      <c r="VCF325" s="162"/>
      <c r="VCG325" s="162"/>
      <c r="VCH325" s="162"/>
      <c r="VCI325" s="162"/>
      <c r="VCJ325" s="162"/>
      <c r="VCK325" s="162"/>
      <c r="VCL325" s="162"/>
      <c r="VCM325" s="162"/>
      <c r="VCN325" s="162"/>
      <c r="VCO325" s="162"/>
      <c r="VCP325" s="162"/>
      <c r="VCQ325" s="162"/>
      <c r="VCR325" s="162"/>
      <c r="VCS325" s="162"/>
      <c r="VCT325" s="162"/>
      <c r="VCU325" s="162"/>
      <c r="VCV325" s="162"/>
      <c r="VCW325" s="162"/>
      <c r="VCX325" s="162"/>
      <c r="VCY325" s="162"/>
      <c r="VCZ325" s="162"/>
      <c r="VDA325" s="162"/>
      <c r="VDB325" s="162"/>
      <c r="VDC325" s="162"/>
      <c r="VDD325" s="162"/>
      <c r="VDE325" s="162"/>
      <c r="VDF325" s="162"/>
      <c r="VDG325" s="162"/>
      <c r="VDH325" s="162"/>
      <c r="VDI325" s="162"/>
      <c r="VDJ325" s="162"/>
      <c r="VDK325" s="162"/>
      <c r="VDL325" s="162"/>
      <c r="VDM325" s="162"/>
      <c r="VDN325" s="162"/>
      <c r="VDO325" s="162"/>
      <c r="VDP325" s="162"/>
      <c r="VDQ325" s="162"/>
      <c r="VDR325" s="162"/>
      <c r="VDS325" s="162"/>
      <c r="VDT325" s="162"/>
      <c r="VDU325" s="162"/>
      <c r="VDV325" s="162"/>
      <c r="VDW325" s="162"/>
      <c r="VDX325" s="162"/>
      <c r="VDY325" s="162"/>
      <c r="VDZ325" s="162"/>
      <c r="VEA325" s="162"/>
      <c r="VEB325" s="162"/>
      <c r="VEC325" s="162"/>
      <c r="VED325" s="162"/>
      <c r="VEE325" s="162"/>
      <c r="VEF325" s="162"/>
      <c r="VEG325" s="162"/>
      <c r="VEH325" s="162"/>
      <c r="VEI325" s="162"/>
      <c r="VEJ325" s="162"/>
      <c r="VEK325" s="162"/>
      <c r="VEL325" s="162"/>
      <c r="VEM325" s="162"/>
      <c r="VEN325" s="162"/>
      <c r="VEO325" s="162"/>
      <c r="VEP325" s="162"/>
      <c r="VEQ325" s="162"/>
      <c r="VER325" s="162"/>
      <c r="VES325" s="162"/>
      <c r="VET325" s="162"/>
      <c r="VEU325" s="162"/>
      <c r="VEV325" s="162"/>
      <c r="VEW325" s="162"/>
      <c r="VEX325" s="162"/>
      <c r="VEY325" s="162"/>
      <c r="VEZ325" s="162"/>
      <c r="VFA325" s="162"/>
      <c r="VFB325" s="162"/>
      <c r="VFC325" s="162"/>
      <c r="VFD325" s="162"/>
      <c r="VFE325" s="162"/>
      <c r="VFF325" s="162"/>
      <c r="VFG325" s="162"/>
      <c r="VFH325" s="162"/>
      <c r="VFI325" s="162"/>
      <c r="VFJ325" s="162"/>
      <c r="VFK325" s="162"/>
      <c r="VFL325" s="162"/>
      <c r="VFM325" s="162"/>
      <c r="VFN325" s="162"/>
      <c r="VFO325" s="162"/>
      <c r="VFP325" s="162"/>
      <c r="VFQ325" s="162"/>
      <c r="VFR325" s="162"/>
      <c r="VFS325" s="162"/>
      <c r="VFT325" s="162"/>
      <c r="VFU325" s="162"/>
      <c r="VFV325" s="162"/>
      <c r="VFW325" s="162"/>
      <c r="VFX325" s="162"/>
      <c r="VFY325" s="162"/>
      <c r="VFZ325" s="162"/>
      <c r="VGA325" s="162"/>
      <c r="VGB325" s="162"/>
      <c r="VGC325" s="162"/>
      <c r="VGD325" s="162"/>
      <c r="VGE325" s="162"/>
      <c r="VGF325" s="162"/>
      <c r="VGG325" s="162"/>
      <c r="VGH325" s="162"/>
      <c r="VGI325" s="162"/>
      <c r="VGJ325" s="162"/>
      <c r="VGK325" s="162"/>
      <c r="VGL325" s="162"/>
      <c r="VGM325" s="162"/>
      <c r="VGN325" s="162"/>
      <c r="VGO325" s="162"/>
      <c r="VGP325" s="162"/>
      <c r="VGQ325" s="162"/>
      <c r="VGR325" s="162"/>
      <c r="VGS325" s="162"/>
      <c r="VGT325" s="162"/>
      <c r="VGU325" s="162"/>
      <c r="VGV325" s="162"/>
      <c r="VGW325" s="162"/>
      <c r="VGX325" s="162"/>
      <c r="VGY325" s="162"/>
      <c r="VGZ325" s="162"/>
      <c r="VHA325" s="162"/>
      <c r="VHB325" s="162"/>
      <c r="VHC325" s="162"/>
      <c r="VHD325" s="162"/>
      <c r="VHE325" s="162"/>
      <c r="VHF325" s="162"/>
      <c r="VHG325" s="162"/>
      <c r="VHH325" s="162"/>
      <c r="VHI325" s="162"/>
      <c r="VHJ325" s="162"/>
      <c r="VHK325" s="162"/>
      <c r="VHL325" s="162"/>
      <c r="VHM325" s="162"/>
      <c r="VHN325" s="162"/>
      <c r="VHO325" s="162"/>
      <c r="VHP325" s="162"/>
      <c r="VHQ325" s="162"/>
      <c r="VHR325" s="162"/>
      <c r="VHS325" s="162"/>
      <c r="VHT325" s="162"/>
      <c r="VHU325" s="162"/>
      <c r="VHV325" s="162"/>
      <c r="VHW325" s="162"/>
      <c r="VHX325" s="162"/>
      <c r="VHY325" s="162"/>
      <c r="VHZ325" s="162"/>
      <c r="VIA325" s="162"/>
      <c r="VIB325" s="162"/>
      <c r="VIC325" s="162"/>
      <c r="VID325" s="162"/>
      <c r="VIE325" s="162"/>
      <c r="VIF325" s="162"/>
      <c r="VIG325" s="162"/>
      <c r="VIH325" s="162"/>
      <c r="VII325" s="162"/>
      <c r="VIJ325" s="162"/>
      <c r="VIK325" s="162"/>
      <c r="VIL325" s="162"/>
      <c r="VIM325" s="162"/>
      <c r="VIN325" s="162"/>
      <c r="VIO325" s="162"/>
      <c r="VIP325" s="162"/>
      <c r="VIQ325" s="162"/>
      <c r="VIR325" s="162"/>
      <c r="VIS325" s="162"/>
      <c r="VIT325" s="162"/>
      <c r="VIU325" s="162"/>
      <c r="VIV325" s="162"/>
      <c r="VIW325" s="162"/>
      <c r="VIX325" s="162"/>
      <c r="VIY325" s="162"/>
      <c r="VIZ325" s="162"/>
      <c r="VJA325" s="162"/>
      <c r="VJB325" s="162"/>
      <c r="VJC325" s="162"/>
      <c r="VJD325" s="162"/>
      <c r="VJE325" s="162"/>
      <c r="VJF325" s="162"/>
      <c r="VJG325" s="162"/>
      <c r="VJH325" s="162"/>
      <c r="VJI325" s="162"/>
      <c r="VJJ325" s="162"/>
      <c r="VJK325" s="162"/>
      <c r="VJL325" s="162"/>
      <c r="VJM325" s="162"/>
      <c r="VJN325" s="162"/>
      <c r="VJO325" s="162"/>
      <c r="VJP325" s="162"/>
      <c r="VJQ325" s="162"/>
      <c r="VJR325" s="162"/>
      <c r="VJS325" s="162"/>
      <c r="VJT325" s="162"/>
      <c r="VJU325" s="162"/>
      <c r="VJV325" s="162"/>
      <c r="VJW325" s="162"/>
      <c r="VJX325" s="162"/>
      <c r="VJY325" s="162"/>
      <c r="VJZ325" s="162"/>
      <c r="VKA325" s="162"/>
      <c r="VKB325" s="162"/>
      <c r="VKC325" s="162"/>
      <c r="VKD325" s="162"/>
      <c r="VKE325" s="162"/>
      <c r="VKF325" s="162"/>
      <c r="VKG325" s="162"/>
      <c r="VKH325" s="162"/>
      <c r="VKI325" s="162"/>
      <c r="VKJ325" s="162"/>
      <c r="VKK325" s="162"/>
      <c r="VKL325" s="162"/>
      <c r="VKM325" s="162"/>
      <c r="VKN325" s="162"/>
      <c r="VKO325" s="162"/>
      <c r="VKP325" s="162"/>
      <c r="VKQ325" s="162"/>
      <c r="VKR325" s="162"/>
      <c r="VKS325" s="162"/>
      <c r="VKT325" s="162"/>
      <c r="VKU325" s="162"/>
      <c r="VKV325" s="162"/>
      <c r="VKW325" s="162"/>
      <c r="VKX325" s="162"/>
      <c r="VKY325" s="162"/>
      <c r="VKZ325" s="162"/>
      <c r="VLA325" s="162"/>
      <c r="VLB325" s="162"/>
      <c r="VLC325" s="162"/>
      <c r="VLD325" s="162"/>
      <c r="VLE325" s="162"/>
      <c r="VLF325" s="162"/>
      <c r="VLG325" s="162"/>
      <c r="VLH325" s="162"/>
      <c r="VLI325" s="162"/>
      <c r="VLJ325" s="162"/>
      <c r="VLK325" s="162"/>
      <c r="VLL325" s="162"/>
      <c r="VLM325" s="162"/>
      <c r="VLN325" s="162"/>
      <c r="VLO325" s="162"/>
      <c r="VLP325" s="162"/>
      <c r="VLQ325" s="162"/>
      <c r="VLR325" s="162"/>
      <c r="VLS325" s="162"/>
      <c r="VLT325" s="162"/>
      <c r="VLU325" s="162"/>
      <c r="VLV325" s="162"/>
      <c r="VLW325" s="162"/>
      <c r="VLX325" s="162"/>
      <c r="VLY325" s="162"/>
      <c r="VLZ325" s="162"/>
      <c r="VMA325" s="162"/>
      <c r="VMB325" s="162"/>
      <c r="VMC325" s="162"/>
      <c r="VMD325" s="162"/>
      <c r="VME325" s="162"/>
      <c r="VMF325" s="162"/>
      <c r="VMG325" s="162"/>
      <c r="VMH325" s="162"/>
      <c r="VMI325" s="162"/>
      <c r="VMJ325" s="162"/>
      <c r="VMK325" s="162"/>
      <c r="VML325" s="162"/>
      <c r="VMM325" s="162"/>
      <c r="VMN325" s="162"/>
      <c r="VMO325" s="162"/>
      <c r="VMP325" s="162"/>
      <c r="VMQ325" s="162"/>
      <c r="VMR325" s="162"/>
      <c r="VMS325" s="162"/>
      <c r="VMT325" s="162"/>
      <c r="VMU325" s="162"/>
      <c r="VMV325" s="162"/>
      <c r="VMW325" s="162"/>
      <c r="VMX325" s="162"/>
      <c r="VMY325" s="162"/>
      <c r="VMZ325" s="162"/>
      <c r="VNA325" s="162"/>
      <c r="VNB325" s="162"/>
      <c r="VNC325" s="162"/>
      <c r="VND325" s="162"/>
      <c r="VNE325" s="162"/>
      <c r="VNF325" s="162"/>
      <c r="VNG325" s="162"/>
      <c r="VNH325" s="162"/>
      <c r="VNI325" s="162"/>
      <c r="VNJ325" s="162"/>
      <c r="VNK325" s="162"/>
      <c r="VNL325" s="162"/>
      <c r="VNM325" s="162"/>
      <c r="VNN325" s="162"/>
      <c r="VNO325" s="162"/>
      <c r="VNP325" s="162"/>
      <c r="VNQ325" s="162"/>
      <c r="VNR325" s="162"/>
      <c r="VNS325" s="162"/>
      <c r="VNT325" s="162"/>
      <c r="VNU325" s="162"/>
      <c r="VNV325" s="162"/>
      <c r="VNW325" s="162"/>
      <c r="VNX325" s="162"/>
      <c r="VNY325" s="162"/>
      <c r="VNZ325" s="162"/>
      <c r="VOA325" s="162"/>
      <c r="VOB325" s="162"/>
      <c r="VOC325" s="162"/>
      <c r="VOD325" s="162"/>
      <c r="VOE325" s="162"/>
      <c r="VOF325" s="162"/>
      <c r="VOG325" s="162"/>
      <c r="VOH325" s="162"/>
      <c r="VOI325" s="162"/>
      <c r="VOJ325" s="162"/>
      <c r="VOK325" s="162"/>
      <c r="VOL325" s="162"/>
      <c r="VOM325" s="162"/>
      <c r="VON325" s="162"/>
      <c r="VOO325" s="162"/>
      <c r="VOP325" s="162"/>
      <c r="VOQ325" s="162"/>
      <c r="VOR325" s="162"/>
      <c r="VOS325" s="162"/>
      <c r="VOT325" s="162"/>
      <c r="VOU325" s="162"/>
      <c r="VOV325" s="162"/>
      <c r="VOW325" s="162"/>
      <c r="VOX325" s="162"/>
      <c r="VOY325" s="162"/>
      <c r="VOZ325" s="162"/>
      <c r="VPA325" s="162"/>
      <c r="VPB325" s="162"/>
      <c r="VPC325" s="162"/>
      <c r="VPD325" s="162"/>
      <c r="VPE325" s="162"/>
      <c r="VPF325" s="162"/>
      <c r="VPG325" s="162"/>
      <c r="VPH325" s="162"/>
      <c r="VPI325" s="162"/>
      <c r="VPJ325" s="162"/>
      <c r="VPK325" s="162"/>
      <c r="VPL325" s="162"/>
      <c r="VPM325" s="162"/>
      <c r="VPN325" s="162"/>
      <c r="VPO325" s="162"/>
      <c r="VPP325" s="162"/>
      <c r="VPQ325" s="162"/>
      <c r="VPR325" s="162"/>
      <c r="VPS325" s="162"/>
      <c r="VPT325" s="162"/>
      <c r="VPU325" s="162"/>
      <c r="VPV325" s="162"/>
      <c r="VPW325" s="162"/>
      <c r="VPX325" s="162"/>
      <c r="VPY325" s="162"/>
      <c r="VPZ325" s="162"/>
      <c r="VQA325" s="162"/>
      <c r="VQB325" s="162"/>
      <c r="VQC325" s="162"/>
      <c r="VQD325" s="162"/>
      <c r="VQE325" s="162"/>
      <c r="VQF325" s="162"/>
      <c r="VQG325" s="162"/>
      <c r="VQH325" s="162"/>
      <c r="VQI325" s="162"/>
      <c r="VQJ325" s="162"/>
      <c r="VQK325" s="162"/>
      <c r="VQL325" s="162"/>
      <c r="VQM325" s="162"/>
      <c r="VQN325" s="162"/>
      <c r="VQO325" s="162"/>
      <c r="VQP325" s="162"/>
      <c r="VQQ325" s="162"/>
      <c r="VQR325" s="162"/>
      <c r="VQS325" s="162"/>
      <c r="VQT325" s="162"/>
      <c r="VQU325" s="162"/>
      <c r="VQV325" s="162"/>
      <c r="VQW325" s="162"/>
      <c r="VQX325" s="162"/>
      <c r="VQY325" s="162"/>
      <c r="VQZ325" s="162"/>
      <c r="VRA325" s="162"/>
      <c r="VRB325" s="162"/>
      <c r="VRC325" s="162"/>
      <c r="VRD325" s="162"/>
      <c r="VRE325" s="162"/>
      <c r="VRF325" s="162"/>
      <c r="VRG325" s="162"/>
      <c r="VRH325" s="162"/>
      <c r="VRI325" s="162"/>
      <c r="VRJ325" s="162"/>
      <c r="VRK325" s="162"/>
      <c r="VRL325" s="162"/>
      <c r="VRM325" s="162"/>
      <c r="VRN325" s="162"/>
      <c r="VRO325" s="162"/>
      <c r="VRP325" s="162"/>
      <c r="VRQ325" s="162"/>
      <c r="VRR325" s="162"/>
      <c r="VRS325" s="162"/>
      <c r="VRT325" s="162"/>
      <c r="VRU325" s="162"/>
      <c r="VRV325" s="162"/>
      <c r="VRW325" s="162"/>
      <c r="VRX325" s="162"/>
      <c r="VRY325" s="162"/>
      <c r="VRZ325" s="162"/>
      <c r="VSA325" s="162"/>
      <c r="VSB325" s="162"/>
      <c r="VSC325" s="162"/>
      <c r="VSD325" s="162"/>
      <c r="VSE325" s="162"/>
      <c r="VSF325" s="162"/>
      <c r="VSG325" s="162"/>
      <c r="VSH325" s="162"/>
      <c r="VSI325" s="162"/>
      <c r="VSJ325" s="162"/>
      <c r="VSK325" s="162"/>
      <c r="VSL325" s="162"/>
      <c r="VSM325" s="162"/>
      <c r="VSN325" s="162"/>
      <c r="VSO325" s="162"/>
      <c r="VSP325" s="162"/>
      <c r="VSQ325" s="162"/>
      <c r="VSR325" s="162"/>
      <c r="VSS325" s="162"/>
      <c r="VST325" s="162"/>
      <c r="VSU325" s="162"/>
      <c r="VSV325" s="162"/>
      <c r="VSW325" s="162"/>
      <c r="VSX325" s="162"/>
      <c r="VSY325" s="162"/>
      <c r="VSZ325" s="162"/>
      <c r="VTA325" s="162"/>
      <c r="VTB325" s="162"/>
      <c r="VTC325" s="162"/>
      <c r="VTD325" s="162"/>
      <c r="VTE325" s="162"/>
      <c r="VTF325" s="162"/>
      <c r="VTG325" s="162"/>
      <c r="VTH325" s="162"/>
      <c r="VTI325" s="162"/>
      <c r="VTJ325" s="162"/>
      <c r="VTK325" s="162"/>
      <c r="VTL325" s="162"/>
      <c r="VTM325" s="162"/>
      <c r="VTN325" s="162"/>
      <c r="VTO325" s="162"/>
      <c r="VTP325" s="162"/>
      <c r="VTQ325" s="162"/>
      <c r="VTR325" s="162"/>
      <c r="VTS325" s="162"/>
      <c r="VTT325" s="162"/>
      <c r="VTU325" s="162"/>
      <c r="VTV325" s="162"/>
      <c r="VTW325" s="162"/>
      <c r="VTX325" s="162"/>
      <c r="VTY325" s="162"/>
      <c r="VTZ325" s="162"/>
      <c r="VUA325" s="162"/>
      <c r="VUB325" s="162"/>
      <c r="VUC325" s="162"/>
      <c r="VUD325" s="162"/>
      <c r="VUE325" s="162"/>
      <c r="VUF325" s="162"/>
      <c r="VUG325" s="162"/>
      <c r="VUH325" s="162"/>
      <c r="VUI325" s="162"/>
      <c r="VUJ325" s="162"/>
      <c r="VUK325" s="162"/>
      <c r="VUL325" s="162"/>
      <c r="VUM325" s="162"/>
      <c r="VUN325" s="162"/>
      <c r="VUO325" s="162"/>
      <c r="VUP325" s="162"/>
      <c r="VUQ325" s="162"/>
      <c r="VUR325" s="162"/>
      <c r="VUS325" s="162"/>
      <c r="VUT325" s="162"/>
      <c r="VUU325" s="162"/>
      <c r="VUV325" s="162"/>
      <c r="VUW325" s="162"/>
      <c r="VUX325" s="162"/>
      <c r="VUY325" s="162"/>
      <c r="VUZ325" s="162"/>
      <c r="VVA325" s="162"/>
      <c r="VVB325" s="162"/>
      <c r="VVC325" s="162"/>
      <c r="VVD325" s="162"/>
      <c r="VVE325" s="162"/>
      <c r="VVF325" s="162"/>
      <c r="VVG325" s="162"/>
      <c r="VVH325" s="162"/>
      <c r="VVI325" s="162"/>
      <c r="VVJ325" s="162"/>
      <c r="VVK325" s="162"/>
      <c r="VVL325" s="162"/>
      <c r="VVM325" s="162"/>
      <c r="VVN325" s="162"/>
      <c r="VVO325" s="162"/>
      <c r="VVP325" s="162"/>
      <c r="VVQ325" s="162"/>
      <c r="VVR325" s="162"/>
      <c r="VVS325" s="162"/>
      <c r="VVT325" s="162"/>
      <c r="VVU325" s="162"/>
      <c r="VVV325" s="162"/>
      <c r="VVW325" s="162"/>
      <c r="VVX325" s="162"/>
      <c r="VVY325" s="162"/>
      <c r="VVZ325" s="162"/>
      <c r="VWA325" s="162"/>
      <c r="VWB325" s="162"/>
      <c r="VWC325" s="162"/>
      <c r="VWD325" s="162"/>
      <c r="VWE325" s="162"/>
      <c r="VWF325" s="162"/>
      <c r="VWG325" s="162"/>
      <c r="VWH325" s="162"/>
      <c r="VWI325" s="162"/>
      <c r="VWJ325" s="162"/>
      <c r="VWK325" s="162"/>
      <c r="VWL325" s="162"/>
      <c r="VWM325" s="162"/>
      <c r="VWN325" s="162"/>
      <c r="VWO325" s="162"/>
      <c r="VWP325" s="162"/>
      <c r="VWQ325" s="162"/>
      <c r="VWR325" s="162"/>
      <c r="VWS325" s="162"/>
      <c r="VWT325" s="162"/>
      <c r="VWU325" s="162"/>
      <c r="VWV325" s="162"/>
      <c r="VWW325" s="162"/>
      <c r="VWX325" s="162"/>
      <c r="VWY325" s="162"/>
      <c r="VWZ325" s="162"/>
      <c r="VXA325" s="162"/>
      <c r="VXB325" s="162"/>
      <c r="VXC325" s="162"/>
      <c r="VXD325" s="162"/>
      <c r="VXE325" s="162"/>
      <c r="VXF325" s="162"/>
      <c r="VXG325" s="162"/>
      <c r="VXH325" s="162"/>
      <c r="VXI325" s="162"/>
      <c r="VXJ325" s="162"/>
      <c r="VXK325" s="162"/>
      <c r="VXL325" s="162"/>
      <c r="VXM325" s="162"/>
      <c r="VXN325" s="162"/>
      <c r="VXO325" s="162"/>
      <c r="VXP325" s="162"/>
      <c r="VXQ325" s="162"/>
      <c r="VXR325" s="162"/>
      <c r="VXS325" s="162"/>
      <c r="VXT325" s="162"/>
      <c r="VXU325" s="162"/>
      <c r="VXV325" s="162"/>
      <c r="VXW325" s="162"/>
      <c r="VXX325" s="162"/>
      <c r="VXY325" s="162"/>
      <c r="VXZ325" s="162"/>
      <c r="VYA325" s="162"/>
      <c r="VYB325" s="162"/>
      <c r="VYC325" s="162"/>
      <c r="VYD325" s="162"/>
      <c r="VYE325" s="162"/>
      <c r="VYF325" s="162"/>
      <c r="VYG325" s="162"/>
      <c r="VYH325" s="162"/>
      <c r="VYI325" s="162"/>
      <c r="VYJ325" s="162"/>
      <c r="VYK325" s="162"/>
      <c r="VYL325" s="162"/>
      <c r="VYM325" s="162"/>
      <c r="VYN325" s="162"/>
      <c r="VYO325" s="162"/>
      <c r="VYP325" s="162"/>
      <c r="VYQ325" s="162"/>
      <c r="VYR325" s="162"/>
      <c r="VYS325" s="162"/>
      <c r="VYT325" s="162"/>
      <c r="VYU325" s="162"/>
      <c r="VYV325" s="162"/>
      <c r="VYW325" s="162"/>
      <c r="VYX325" s="162"/>
      <c r="VYY325" s="162"/>
      <c r="VYZ325" s="162"/>
      <c r="VZA325" s="162"/>
      <c r="VZB325" s="162"/>
      <c r="VZC325" s="162"/>
      <c r="VZD325" s="162"/>
      <c r="VZE325" s="162"/>
      <c r="VZF325" s="162"/>
      <c r="VZG325" s="162"/>
      <c r="VZH325" s="162"/>
      <c r="VZI325" s="162"/>
      <c r="VZJ325" s="162"/>
      <c r="VZK325" s="162"/>
      <c r="VZL325" s="162"/>
      <c r="VZM325" s="162"/>
      <c r="VZN325" s="162"/>
      <c r="VZO325" s="162"/>
      <c r="VZP325" s="162"/>
      <c r="VZQ325" s="162"/>
      <c r="VZR325" s="162"/>
      <c r="VZS325" s="162"/>
      <c r="VZT325" s="162"/>
      <c r="VZU325" s="162"/>
      <c r="VZV325" s="162"/>
      <c r="VZW325" s="162"/>
      <c r="VZX325" s="162"/>
      <c r="VZY325" s="162"/>
      <c r="VZZ325" s="162"/>
      <c r="WAA325" s="162"/>
      <c r="WAB325" s="162"/>
      <c r="WAC325" s="162"/>
      <c r="WAD325" s="162"/>
      <c r="WAE325" s="162"/>
      <c r="WAF325" s="162"/>
      <c r="WAG325" s="162"/>
      <c r="WAH325" s="162"/>
      <c r="WAI325" s="162"/>
      <c r="WAJ325" s="162"/>
      <c r="WAK325" s="162"/>
      <c r="WAL325" s="162"/>
      <c r="WAM325" s="162"/>
      <c r="WAN325" s="162"/>
      <c r="WAO325" s="162"/>
      <c r="WAP325" s="162"/>
      <c r="WAQ325" s="162"/>
      <c r="WAR325" s="162"/>
      <c r="WAS325" s="162"/>
      <c r="WAT325" s="162"/>
      <c r="WAU325" s="162"/>
      <c r="WAV325" s="162"/>
      <c r="WAW325" s="162"/>
      <c r="WAX325" s="162"/>
      <c r="WAY325" s="162"/>
      <c r="WAZ325" s="162"/>
      <c r="WBA325" s="162"/>
      <c r="WBB325" s="162"/>
      <c r="WBC325" s="162"/>
      <c r="WBD325" s="162"/>
      <c r="WBE325" s="162"/>
      <c r="WBF325" s="162"/>
      <c r="WBG325" s="162"/>
      <c r="WBH325" s="162"/>
      <c r="WBI325" s="162"/>
      <c r="WBJ325" s="162"/>
      <c r="WBK325" s="162"/>
      <c r="WBL325" s="162"/>
      <c r="WBM325" s="162"/>
      <c r="WBN325" s="162"/>
      <c r="WBO325" s="162"/>
      <c r="WBP325" s="162"/>
      <c r="WBQ325" s="162"/>
      <c r="WBR325" s="162"/>
      <c r="WBS325" s="162"/>
      <c r="WBT325" s="162"/>
      <c r="WBU325" s="162"/>
      <c r="WBV325" s="162"/>
      <c r="WBW325" s="162"/>
      <c r="WBX325" s="162"/>
      <c r="WBY325" s="162"/>
      <c r="WBZ325" s="162"/>
      <c r="WCA325" s="162"/>
      <c r="WCB325" s="162"/>
      <c r="WCC325" s="162"/>
      <c r="WCD325" s="162"/>
      <c r="WCE325" s="162"/>
      <c r="WCF325" s="162"/>
      <c r="WCG325" s="162"/>
      <c r="WCH325" s="162"/>
      <c r="WCI325" s="162"/>
      <c r="WCJ325" s="162"/>
      <c r="WCK325" s="162"/>
      <c r="WCL325" s="162"/>
      <c r="WCM325" s="162"/>
      <c r="WCN325" s="162"/>
      <c r="WCO325" s="162"/>
      <c r="WCP325" s="162"/>
      <c r="WCQ325" s="162"/>
      <c r="WCR325" s="162"/>
      <c r="WCS325" s="162"/>
      <c r="WCT325" s="162"/>
      <c r="WCU325" s="162"/>
      <c r="WCV325" s="162"/>
      <c r="WCW325" s="162"/>
      <c r="WCX325" s="162"/>
      <c r="WCY325" s="162"/>
      <c r="WCZ325" s="162"/>
      <c r="WDA325" s="162"/>
      <c r="WDB325" s="162"/>
      <c r="WDC325" s="162"/>
      <c r="WDD325" s="162"/>
      <c r="WDE325" s="162"/>
      <c r="WDF325" s="162"/>
      <c r="WDG325" s="162"/>
      <c r="WDH325" s="162"/>
      <c r="WDI325" s="162"/>
      <c r="WDJ325" s="162"/>
      <c r="WDK325" s="162"/>
      <c r="WDL325" s="162"/>
      <c r="WDM325" s="162"/>
      <c r="WDN325" s="162"/>
      <c r="WDO325" s="162"/>
      <c r="WDP325" s="162"/>
      <c r="WDQ325" s="162"/>
      <c r="WDR325" s="162"/>
      <c r="WDS325" s="162"/>
      <c r="WDT325" s="162"/>
      <c r="WDU325" s="162"/>
      <c r="WDV325" s="162"/>
      <c r="WDW325" s="162"/>
      <c r="WDX325" s="162"/>
      <c r="WDY325" s="162"/>
      <c r="WDZ325" s="162"/>
      <c r="WEA325" s="162"/>
      <c r="WEB325" s="162"/>
      <c r="WEC325" s="162"/>
      <c r="WED325" s="162"/>
      <c r="WEE325" s="162"/>
      <c r="WEF325" s="162"/>
      <c r="WEG325" s="162"/>
      <c r="WEH325" s="162"/>
      <c r="WEI325" s="162"/>
      <c r="WEJ325" s="162"/>
      <c r="WEK325" s="162"/>
      <c r="WEL325" s="162"/>
      <c r="WEM325" s="162"/>
      <c r="WEN325" s="162"/>
      <c r="WEO325" s="162"/>
      <c r="WEP325" s="162"/>
      <c r="WEQ325" s="162"/>
      <c r="WER325" s="162"/>
      <c r="WES325" s="162"/>
      <c r="WET325" s="162"/>
      <c r="WEU325" s="162"/>
      <c r="WEV325" s="162"/>
      <c r="WEW325" s="162"/>
      <c r="WEX325" s="162"/>
      <c r="WEY325" s="162"/>
      <c r="WEZ325" s="162"/>
      <c r="WFA325" s="162"/>
      <c r="WFB325" s="162"/>
      <c r="WFC325" s="162"/>
      <c r="WFD325" s="162"/>
      <c r="WFE325" s="162"/>
      <c r="WFF325" s="162"/>
      <c r="WFG325" s="162"/>
      <c r="WFH325" s="162"/>
      <c r="WFI325" s="162"/>
      <c r="WFJ325" s="162"/>
      <c r="WFK325" s="162"/>
      <c r="WFL325" s="162"/>
      <c r="WFM325" s="162"/>
      <c r="WFN325" s="162"/>
      <c r="WFO325" s="162"/>
      <c r="WFP325" s="162"/>
      <c r="WFQ325" s="162"/>
      <c r="WFR325" s="162"/>
      <c r="WFS325" s="162"/>
      <c r="WFT325" s="162"/>
      <c r="WFU325" s="162"/>
      <c r="WFV325" s="162"/>
      <c r="WFW325" s="162"/>
      <c r="WFX325" s="162"/>
      <c r="WFY325" s="162"/>
      <c r="WFZ325" s="162"/>
      <c r="WGA325" s="162"/>
      <c r="WGB325" s="162"/>
      <c r="WGC325" s="162"/>
      <c r="WGD325" s="162"/>
      <c r="WGE325" s="162"/>
      <c r="WGF325" s="162"/>
      <c r="WGG325" s="162"/>
      <c r="WGH325" s="162"/>
      <c r="WGI325" s="162"/>
      <c r="WGJ325" s="162"/>
      <c r="WGK325" s="162"/>
      <c r="WGL325" s="162"/>
      <c r="WGM325" s="162"/>
      <c r="WGN325" s="162"/>
      <c r="WGO325" s="162"/>
      <c r="WGP325" s="162"/>
      <c r="WGQ325" s="162"/>
      <c r="WGR325" s="162"/>
      <c r="WGS325" s="162"/>
      <c r="WGT325" s="162"/>
      <c r="WGU325" s="162"/>
      <c r="WGV325" s="162"/>
      <c r="WGW325" s="162"/>
      <c r="WGX325" s="162"/>
      <c r="WGY325" s="162"/>
      <c r="WGZ325" s="162"/>
      <c r="WHA325" s="162"/>
      <c r="WHB325" s="162"/>
      <c r="WHC325" s="162"/>
      <c r="WHD325" s="162"/>
      <c r="WHE325" s="162"/>
      <c r="WHF325" s="162"/>
      <c r="WHG325" s="162"/>
      <c r="WHH325" s="162"/>
      <c r="WHI325" s="162"/>
      <c r="WHJ325" s="162"/>
      <c r="WHK325" s="162"/>
      <c r="WHL325" s="162"/>
      <c r="WHM325" s="162"/>
      <c r="WHN325" s="162"/>
      <c r="WHO325" s="162"/>
      <c r="WHP325" s="162"/>
      <c r="WHQ325" s="162"/>
      <c r="WHR325" s="162"/>
      <c r="WHS325" s="162"/>
      <c r="WHT325" s="162"/>
      <c r="WHU325" s="162"/>
      <c r="WHV325" s="162"/>
      <c r="WHW325" s="162"/>
      <c r="WHX325" s="162"/>
      <c r="WHY325" s="162"/>
      <c r="WHZ325" s="162"/>
      <c r="WIA325" s="162"/>
      <c r="WIB325" s="162"/>
      <c r="WIC325" s="162"/>
      <c r="WID325" s="162"/>
      <c r="WIE325" s="162"/>
      <c r="WIF325" s="162"/>
      <c r="WIG325" s="162"/>
      <c r="WIH325" s="162"/>
      <c r="WII325" s="162"/>
      <c r="WIJ325" s="162"/>
      <c r="WIK325" s="162"/>
      <c r="WIL325" s="162"/>
      <c r="WIM325" s="162"/>
      <c r="WIN325" s="162"/>
      <c r="WIO325" s="162"/>
      <c r="WIP325" s="162"/>
      <c r="WIQ325" s="162"/>
      <c r="WIR325" s="162"/>
      <c r="WIS325" s="162"/>
      <c r="WIT325" s="162"/>
      <c r="WIU325" s="162"/>
      <c r="WIV325" s="162"/>
      <c r="WIW325" s="162"/>
      <c r="WIX325" s="162"/>
      <c r="WIY325" s="162"/>
      <c r="WIZ325" s="162"/>
      <c r="WJA325" s="162"/>
      <c r="WJB325" s="162"/>
      <c r="WJC325" s="162"/>
      <c r="WJD325" s="162"/>
      <c r="WJE325" s="162"/>
      <c r="WJF325" s="162"/>
      <c r="WJG325" s="162"/>
      <c r="WJH325" s="162"/>
      <c r="WJI325" s="162"/>
      <c r="WJJ325" s="162"/>
      <c r="WJK325" s="162"/>
      <c r="WJL325" s="162"/>
      <c r="WJM325" s="162"/>
      <c r="WJN325" s="162"/>
      <c r="WJO325" s="162"/>
      <c r="WJP325" s="162"/>
      <c r="WJQ325" s="162"/>
      <c r="WJR325" s="162"/>
      <c r="WJS325" s="162"/>
      <c r="WJT325" s="162"/>
      <c r="WJU325" s="162"/>
      <c r="WJV325" s="162"/>
      <c r="WJW325" s="162"/>
      <c r="WJX325" s="162"/>
      <c r="WJY325" s="162"/>
      <c r="WJZ325" s="162"/>
      <c r="WKA325" s="162"/>
      <c r="WKB325" s="162"/>
      <c r="WKC325" s="162"/>
      <c r="WKD325" s="162"/>
      <c r="WKE325" s="162"/>
      <c r="WKF325" s="162"/>
      <c r="WKG325" s="162"/>
      <c r="WKH325" s="162"/>
      <c r="WKI325" s="162"/>
      <c r="WKJ325" s="162"/>
      <c r="WKK325" s="162"/>
      <c r="WKL325" s="162"/>
      <c r="WKM325" s="162"/>
      <c r="WKN325" s="162"/>
      <c r="WKO325" s="162"/>
      <c r="WKP325" s="162"/>
      <c r="WKQ325" s="162"/>
      <c r="WKR325" s="162"/>
      <c r="WKS325" s="162"/>
      <c r="WKT325" s="162"/>
      <c r="WKU325" s="162"/>
      <c r="WKV325" s="162"/>
      <c r="WKW325" s="162"/>
      <c r="WKX325" s="162"/>
      <c r="WKY325" s="162"/>
      <c r="WKZ325" s="162"/>
      <c r="WLA325" s="162"/>
      <c r="WLB325" s="162"/>
      <c r="WLC325" s="162"/>
      <c r="WLD325" s="162"/>
      <c r="WLE325" s="162"/>
      <c r="WLF325" s="162"/>
      <c r="WLG325" s="162"/>
      <c r="WLH325" s="162"/>
      <c r="WLI325" s="162"/>
      <c r="WLJ325" s="162"/>
      <c r="WLK325" s="162"/>
      <c r="WLL325" s="162"/>
      <c r="WLM325" s="162"/>
      <c r="WLN325" s="162"/>
      <c r="WLO325" s="162"/>
      <c r="WLP325" s="162"/>
      <c r="WLQ325" s="162"/>
      <c r="WLR325" s="162"/>
      <c r="WLS325" s="162"/>
      <c r="WLT325" s="162"/>
      <c r="WLU325" s="162"/>
      <c r="WLV325" s="162"/>
      <c r="WLW325" s="162"/>
      <c r="WLX325" s="162"/>
      <c r="WLY325" s="162"/>
      <c r="WLZ325" s="162"/>
      <c r="WMA325" s="162"/>
      <c r="WMB325" s="162"/>
      <c r="WMC325" s="162"/>
      <c r="WMD325" s="162"/>
      <c r="WME325" s="162"/>
      <c r="WMF325" s="162"/>
      <c r="WMG325" s="162"/>
      <c r="WMH325" s="162"/>
      <c r="WMI325" s="162"/>
      <c r="WMJ325" s="162"/>
      <c r="WMK325" s="162"/>
      <c r="WML325" s="162"/>
      <c r="WMM325" s="162"/>
      <c r="WMN325" s="162"/>
      <c r="WMO325" s="162"/>
      <c r="WMP325" s="162"/>
      <c r="WMQ325" s="162"/>
      <c r="WMR325" s="162"/>
      <c r="WMS325" s="162"/>
      <c r="WMT325" s="162"/>
      <c r="WMU325" s="162"/>
      <c r="WMV325" s="162"/>
      <c r="WMW325" s="162"/>
      <c r="WMX325" s="162"/>
      <c r="WMY325" s="162"/>
      <c r="WMZ325" s="162"/>
      <c r="WNA325" s="162"/>
      <c r="WNB325" s="162"/>
      <c r="WNC325" s="162"/>
      <c r="WND325" s="162"/>
      <c r="WNE325" s="162"/>
      <c r="WNF325" s="162"/>
      <c r="WNG325" s="162"/>
      <c r="WNH325" s="162"/>
      <c r="WNI325" s="162"/>
      <c r="WNJ325" s="162"/>
      <c r="WNK325" s="162"/>
      <c r="WNL325" s="162"/>
      <c r="WNM325" s="162"/>
      <c r="WNN325" s="162"/>
      <c r="WNO325" s="162"/>
      <c r="WNP325" s="162"/>
      <c r="WNQ325" s="162"/>
      <c r="WNR325" s="162"/>
      <c r="WNS325" s="162"/>
      <c r="WNT325" s="162"/>
      <c r="WNU325" s="162"/>
      <c r="WNV325" s="162"/>
      <c r="WNW325" s="162"/>
      <c r="WNX325" s="162"/>
      <c r="WNY325" s="162"/>
      <c r="WNZ325" s="162"/>
      <c r="WOA325" s="162"/>
      <c r="WOB325" s="162"/>
      <c r="WOC325" s="162"/>
      <c r="WOD325" s="162"/>
      <c r="WOE325" s="162"/>
      <c r="WOF325" s="162"/>
      <c r="WOG325" s="162"/>
      <c r="WOH325" s="162"/>
      <c r="WOI325" s="162"/>
      <c r="WOJ325" s="162"/>
      <c r="WOK325" s="162"/>
      <c r="WOL325" s="162"/>
      <c r="WOM325" s="162"/>
      <c r="WON325" s="162"/>
      <c r="WOO325" s="162"/>
      <c r="WOP325" s="162"/>
      <c r="WOQ325" s="162"/>
      <c r="WOR325" s="162"/>
      <c r="WOS325" s="162"/>
      <c r="WOT325" s="162"/>
      <c r="WOU325" s="162"/>
      <c r="WOV325" s="162"/>
      <c r="WOW325" s="162"/>
      <c r="WOX325" s="162"/>
      <c r="WOY325" s="162"/>
      <c r="WOZ325" s="162"/>
      <c r="WPA325" s="162"/>
      <c r="WPB325" s="162"/>
      <c r="WPC325" s="162"/>
      <c r="WPD325" s="162"/>
      <c r="WPE325" s="162"/>
      <c r="WPF325" s="162"/>
      <c r="WPG325" s="162"/>
      <c r="WPH325" s="162"/>
      <c r="WPI325" s="162"/>
      <c r="WPJ325" s="162"/>
      <c r="WPK325" s="162"/>
      <c r="WPL325" s="162"/>
      <c r="WPM325" s="162"/>
      <c r="WPN325" s="162"/>
      <c r="WPO325" s="162"/>
      <c r="WPP325" s="162"/>
      <c r="WPQ325" s="162"/>
      <c r="WPR325" s="162"/>
      <c r="WPS325" s="162"/>
      <c r="WPT325" s="162"/>
      <c r="WPU325" s="162"/>
      <c r="WPV325" s="162"/>
      <c r="WPW325" s="162"/>
      <c r="WPX325" s="162"/>
      <c r="WPY325" s="162"/>
      <c r="WPZ325" s="162"/>
      <c r="WQA325" s="162"/>
      <c r="WQB325" s="162"/>
      <c r="WQC325" s="162"/>
      <c r="WQD325" s="162"/>
      <c r="WQE325" s="162"/>
      <c r="WQF325" s="162"/>
      <c r="WQG325" s="162"/>
      <c r="WQH325" s="162"/>
      <c r="WQI325" s="162"/>
      <c r="WQJ325" s="162"/>
      <c r="WQK325" s="162"/>
      <c r="WQL325" s="162"/>
      <c r="WQM325" s="162"/>
      <c r="WQN325" s="162"/>
      <c r="WQO325" s="162"/>
      <c r="WQP325" s="162"/>
      <c r="WQQ325" s="162"/>
      <c r="WQR325" s="162"/>
      <c r="WQS325" s="162"/>
      <c r="WQT325" s="162"/>
      <c r="WQU325" s="162"/>
      <c r="WQV325" s="162"/>
      <c r="WQW325" s="162"/>
      <c r="WQX325" s="162"/>
      <c r="WQY325" s="162"/>
      <c r="WQZ325" s="162"/>
      <c r="WRA325" s="162"/>
      <c r="WRB325" s="162"/>
      <c r="WRC325" s="162"/>
      <c r="WRD325" s="162"/>
      <c r="WRE325" s="162"/>
      <c r="WRF325" s="162"/>
      <c r="WRG325" s="162"/>
      <c r="WRH325" s="162"/>
      <c r="WRI325" s="162"/>
      <c r="WRJ325" s="162"/>
      <c r="WRK325" s="162"/>
      <c r="WRL325" s="162"/>
      <c r="WRM325" s="162"/>
      <c r="WRN325" s="162"/>
      <c r="WRO325" s="162"/>
      <c r="WRP325" s="162"/>
      <c r="WRQ325" s="162"/>
      <c r="WRR325" s="162"/>
      <c r="WRS325" s="162"/>
      <c r="WRT325" s="162"/>
      <c r="WRU325" s="162"/>
      <c r="WRV325" s="162"/>
      <c r="WRW325" s="162"/>
      <c r="WRX325" s="162"/>
      <c r="WRY325" s="162"/>
      <c r="WRZ325" s="162"/>
      <c r="WSA325" s="162"/>
      <c r="WSB325" s="162"/>
      <c r="WSC325" s="162"/>
      <c r="WSD325" s="162"/>
      <c r="WSE325" s="162"/>
      <c r="WSF325" s="162"/>
      <c r="WSG325" s="162"/>
      <c r="WSH325" s="162"/>
      <c r="WSI325" s="162"/>
      <c r="WSJ325" s="162"/>
      <c r="WSK325" s="162"/>
      <c r="WSL325" s="162"/>
      <c r="WSM325" s="162"/>
      <c r="WSN325" s="162"/>
      <c r="WSO325" s="162"/>
      <c r="WSP325" s="162"/>
      <c r="WSQ325" s="162"/>
      <c r="WSR325" s="162"/>
      <c r="WSS325" s="162"/>
      <c r="WST325" s="162"/>
      <c r="WSU325" s="162"/>
      <c r="WSV325" s="162"/>
      <c r="WSW325" s="162"/>
      <c r="WSX325" s="162"/>
      <c r="WSY325" s="162"/>
      <c r="WSZ325" s="162"/>
      <c r="WTA325" s="162"/>
      <c r="WTB325" s="162"/>
      <c r="WTC325" s="162"/>
      <c r="WTD325" s="162"/>
      <c r="WTE325" s="162"/>
      <c r="WTF325" s="162"/>
      <c r="WTG325" s="162"/>
      <c r="WTH325" s="162"/>
      <c r="WTI325" s="162"/>
      <c r="WTJ325" s="162"/>
      <c r="WTK325" s="162"/>
      <c r="WTL325" s="162"/>
      <c r="WTM325" s="162"/>
      <c r="WTN325" s="162"/>
      <c r="WTO325" s="162"/>
      <c r="WTP325" s="162"/>
      <c r="WTQ325" s="162"/>
      <c r="WTR325" s="162"/>
      <c r="WTS325" s="162"/>
      <c r="WTT325" s="162"/>
      <c r="WTU325" s="162"/>
      <c r="WTV325" s="162"/>
      <c r="WTW325" s="162"/>
      <c r="WTX325" s="162"/>
      <c r="WTY325" s="162"/>
      <c r="WTZ325" s="162"/>
      <c r="WUA325" s="162"/>
      <c r="WUB325" s="162"/>
      <c r="WUC325" s="162"/>
      <c r="WUD325" s="162"/>
      <c r="WUE325" s="162"/>
      <c r="WUF325" s="162"/>
      <c r="WUG325" s="162"/>
      <c r="WUH325" s="162"/>
      <c r="WUI325" s="162"/>
      <c r="WUJ325" s="162"/>
      <c r="WUK325" s="162"/>
      <c r="WUL325" s="162"/>
      <c r="WUM325" s="162"/>
      <c r="WUN325" s="162"/>
      <c r="WUO325" s="162"/>
      <c r="WUP325" s="162"/>
      <c r="WUQ325" s="162"/>
      <c r="WUR325" s="162"/>
      <c r="WUS325" s="162"/>
      <c r="WUT325" s="162"/>
      <c r="WUU325" s="162"/>
      <c r="WUV325" s="162"/>
      <c r="WUW325" s="162"/>
      <c r="WUX325" s="162"/>
      <c r="WUY325" s="162"/>
      <c r="WUZ325" s="162"/>
      <c r="WVA325" s="162"/>
      <c r="WVB325" s="162"/>
      <c r="WVC325" s="162"/>
      <c r="WVD325" s="162"/>
      <c r="WVE325" s="162"/>
      <c r="WVF325" s="162"/>
      <c r="WVG325" s="162"/>
      <c r="WVH325" s="162"/>
      <c r="WVI325" s="162"/>
      <c r="WVJ325" s="162"/>
      <c r="WVK325" s="162"/>
      <c r="WVL325" s="162"/>
      <c r="WVM325" s="162"/>
      <c r="WVN325" s="162"/>
      <c r="WVO325" s="162"/>
      <c r="WVP325" s="162"/>
      <c r="WVQ325" s="162"/>
      <c r="WVR325" s="162"/>
      <c r="WVS325" s="162"/>
      <c r="WVT325" s="162"/>
      <c r="WVU325" s="162"/>
      <c r="WVV325" s="162"/>
      <c r="WVW325" s="162"/>
      <c r="WVX325" s="162"/>
      <c r="WVY325" s="162"/>
      <c r="WVZ325" s="162"/>
      <c r="WWA325" s="162"/>
      <c r="WWB325" s="162"/>
      <c r="WWC325" s="162"/>
      <c r="WWD325" s="162"/>
      <c r="WWE325" s="162"/>
      <c r="WWF325" s="162"/>
      <c r="WWG325" s="162"/>
      <c r="WWH325" s="162"/>
      <c r="WWI325" s="162"/>
      <c r="WWJ325" s="162"/>
      <c r="WWK325" s="162"/>
      <c r="WWL325" s="162"/>
      <c r="WWM325" s="162"/>
      <c r="WWN325" s="162"/>
      <c r="WWO325" s="162"/>
      <c r="WWP325" s="162"/>
      <c r="WWQ325" s="162"/>
      <c r="WWR325" s="162"/>
      <c r="WWS325" s="162"/>
      <c r="WWT325" s="162"/>
      <c r="WWU325" s="162"/>
      <c r="WWV325" s="162"/>
      <c r="WWW325" s="162"/>
      <c r="WWX325" s="162"/>
      <c r="WWY325" s="162"/>
      <c r="WWZ325" s="162"/>
      <c r="WXA325" s="162"/>
      <c r="WXB325" s="162"/>
      <c r="WXC325" s="162"/>
      <c r="WXD325" s="162"/>
      <c r="WXE325" s="162"/>
      <c r="WXF325" s="162"/>
      <c r="WXG325" s="162"/>
      <c r="WXH325" s="162"/>
      <c r="WXI325" s="162"/>
      <c r="WXJ325" s="162"/>
      <c r="WXK325" s="162"/>
      <c r="WXL325" s="162"/>
      <c r="WXM325" s="162"/>
      <c r="WXN325" s="162"/>
      <c r="WXO325" s="162"/>
      <c r="WXP325" s="162"/>
      <c r="WXQ325" s="162"/>
      <c r="WXR325" s="162"/>
      <c r="WXS325" s="162"/>
      <c r="WXT325" s="162"/>
      <c r="WXU325" s="162"/>
      <c r="WXV325" s="162"/>
      <c r="WXW325" s="162"/>
      <c r="WXX325" s="162"/>
      <c r="WXY325" s="162"/>
      <c r="WXZ325" s="162"/>
      <c r="WYA325" s="162"/>
      <c r="WYB325" s="162"/>
      <c r="WYC325" s="162"/>
      <c r="WYD325" s="162"/>
      <c r="WYE325" s="162"/>
      <c r="WYF325" s="162"/>
      <c r="WYG325" s="162"/>
      <c r="WYH325" s="162"/>
      <c r="WYI325" s="162"/>
      <c r="WYJ325" s="162"/>
      <c r="WYK325" s="162"/>
      <c r="WYL325" s="162"/>
      <c r="WYM325" s="162"/>
      <c r="WYN325" s="162"/>
      <c r="WYO325" s="162"/>
      <c r="WYP325" s="162"/>
      <c r="WYQ325" s="162"/>
      <c r="WYR325" s="162"/>
      <c r="WYS325" s="162"/>
      <c r="WYT325" s="162"/>
      <c r="WYU325" s="162"/>
      <c r="WYV325" s="162"/>
      <c r="WYW325" s="162"/>
      <c r="WYX325" s="162"/>
      <c r="WYY325" s="162"/>
      <c r="WYZ325" s="162"/>
      <c r="WZA325" s="162"/>
      <c r="WZB325" s="162"/>
      <c r="WZC325" s="162"/>
      <c r="WZD325" s="162"/>
      <c r="WZE325" s="162"/>
      <c r="WZF325" s="162"/>
      <c r="WZG325" s="162"/>
      <c r="WZH325" s="162"/>
      <c r="WZI325" s="162"/>
      <c r="WZJ325" s="162"/>
      <c r="WZK325" s="162"/>
      <c r="WZL325" s="162"/>
      <c r="WZM325" s="162"/>
      <c r="WZN325" s="162"/>
      <c r="WZO325" s="162"/>
      <c r="WZP325" s="162"/>
      <c r="WZQ325" s="162"/>
      <c r="WZR325" s="162"/>
      <c r="WZS325" s="162"/>
      <c r="WZT325" s="162"/>
      <c r="WZU325" s="162"/>
      <c r="WZV325" s="162"/>
      <c r="WZW325" s="162"/>
      <c r="WZX325" s="162"/>
      <c r="WZY325" s="162"/>
      <c r="WZZ325" s="162"/>
      <c r="XAA325" s="162"/>
      <c r="XAB325" s="162"/>
      <c r="XAC325" s="162"/>
      <c r="XAD325" s="162"/>
      <c r="XAE325" s="162"/>
      <c r="XAF325" s="162"/>
      <c r="XAG325" s="162"/>
      <c r="XAH325" s="162"/>
      <c r="XAI325" s="162"/>
      <c r="XAJ325" s="162"/>
      <c r="XAK325" s="162"/>
      <c r="XAL325" s="162"/>
      <c r="XAM325" s="162"/>
      <c r="XAN325" s="162"/>
      <c r="XAO325" s="162"/>
      <c r="XAP325" s="162"/>
      <c r="XAQ325" s="162"/>
      <c r="XAR325" s="162"/>
      <c r="XAS325" s="162"/>
      <c r="XAT325" s="162"/>
      <c r="XAU325" s="162"/>
      <c r="XAV325" s="162"/>
      <c r="XAW325" s="162"/>
      <c r="XAX325" s="162"/>
      <c r="XAY325" s="162"/>
      <c r="XAZ325" s="162"/>
      <c r="XBA325" s="162"/>
      <c r="XBB325" s="162"/>
      <c r="XBC325" s="162"/>
      <c r="XBD325" s="162"/>
      <c r="XBE325" s="162"/>
      <c r="XBF325" s="162"/>
      <c r="XBG325" s="162"/>
      <c r="XBH325" s="162"/>
      <c r="XBI325" s="162"/>
      <c r="XBJ325" s="162"/>
      <c r="XBK325" s="162"/>
      <c r="XBL325" s="162"/>
      <c r="XBM325" s="162"/>
      <c r="XBN325" s="162"/>
      <c r="XBO325" s="162"/>
      <c r="XBP325" s="162"/>
      <c r="XBQ325" s="162"/>
      <c r="XBR325" s="162"/>
      <c r="XBS325" s="162"/>
      <c r="XBT325" s="162"/>
      <c r="XBU325" s="162"/>
      <c r="XBV325" s="162"/>
      <c r="XBW325" s="162"/>
      <c r="XBX325" s="162"/>
      <c r="XBY325" s="162"/>
      <c r="XBZ325" s="162"/>
      <c r="XCA325" s="162"/>
      <c r="XCB325" s="162"/>
      <c r="XCC325" s="162"/>
      <c r="XCD325" s="162"/>
      <c r="XCE325" s="162"/>
      <c r="XCF325" s="162"/>
      <c r="XCG325" s="162"/>
      <c r="XCH325" s="162"/>
      <c r="XCI325" s="162"/>
      <c r="XCJ325" s="162"/>
      <c r="XCK325" s="162"/>
      <c r="XCL325" s="162"/>
      <c r="XCM325" s="162"/>
      <c r="XCN325" s="162"/>
      <c r="XCO325" s="162"/>
      <c r="XCP325" s="162"/>
      <c r="XCQ325" s="162"/>
      <c r="XCR325" s="162"/>
      <c r="XCS325" s="162"/>
      <c r="XCT325" s="162"/>
      <c r="XCU325" s="162"/>
      <c r="XCV325" s="162"/>
      <c r="XCW325" s="162"/>
      <c r="XCX325" s="162"/>
      <c r="XCY325" s="162"/>
      <c r="XCZ325" s="162"/>
      <c r="XDA325" s="162"/>
      <c r="XDB325" s="162"/>
      <c r="XDC325" s="162"/>
      <c r="XDD325" s="162"/>
      <c r="XDE325" s="162"/>
      <c r="XDF325" s="162"/>
      <c r="XDG325" s="162"/>
      <c r="XDH325" s="162"/>
      <c r="XDI325" s="162"/>
      <c r="XDJ325" s="162"/>
      <c r="XDK325" s="162"/>
      <c r="XDL325" s="162"/>
      <c r="XDM325" s="162"/>
      <c r="XDN325" s="162"/>
      <c r="XDO325" s="162"/>
      <c r="XDP325" s="162"/>
      <c r="XDQ325" s="162"/>
      <c r="XDR325" s="162"/>
      <c r="XDS325" s="162"/>
      <c r="XDT325" s="162"/>
      <c r="XDU325" s="162"/>
      <c r="XDV325" s="162"/>
      <c r="XDW325" s="162"/>
      <c r="XDX325" s="162"/>
      <c r="XDY325" s="162"/>
      <c r="XDZ325" s="162"/>
      <c r="XEA325" s="162"/>
      <c r="XEB325" s="162"/>
      <c r="XEC325" s="162"/>
      <c r="XED325" s="162"/>
      <c r="XEE325" s="162"/>
      <c r="XEF325" s="162"/>
      <c r="XEG325" s="162"/>
      <c r="XEH325" s="162"/>
      <c r="XEI325" s="162"/>
      <c r="XEJ325" s="162"/>
      <c r="XEK325" s="162"/>
      <c r="XEL325" s="162"/>
      <c r="XEM325" s="162"/>
      <c r="XEN325" s="162"/>
      <c r="XEO325" s="162"/>
      <c r="XEP325" s="162"/>
      <c r="XEQ325" s="162"/>
      <c r="XER325" s="162"/>
      <c r="XES325" s="162"/>
      <c r="XET325" s="162"/>
      <c r="XEU325" s="162"/>
      <c r="XEV325" s="162"/>
    </row>
    <row r="326" spans="1:16376" ht="13.5" hidden="1" customHeight="1">
      <c r="A326" s="73">
        <v>2023</v>
      </c>
      <c r="B326" s="72" t="s">
        <v>12</v>
      </c>
      <c r="C326" s="84">
        <f>(C74/C72-1)*100</f>
        <v>-11.57726978838307</v>
      </c>
      <c r="D326" s="84">
        <f>(D74/D72-1)*100</f>
        <v>-23.131563946913403</v>
      </c>
      <c r="E326" s="84">
        <f>(E74/E72-1)*100</f>
        <v>-0.57496245320259876</v>
      </c>
      <c r="F326" s="84">
        <f>(F74/F72-1)*100</f>
        <v>-0.33613030423456092</v>
      </c>
      <c r="G326" s="84">
        <f>(G74/G72-1)*100</f>
        <v>-2.7326379008894452</v>
      </c>
    </row>
    <row r="327" spans="1:16376" ht="13.5" hidden="1" customHeight="1">
      <c r="A327" s="73"/>
      <c r="B327" s="72" t="s">
        <v>13</v>
      </c>
      <c r="C327" s="84">
        <f t="shared" ref="C327:G337" si="28">(C75/C74-1)*100</f>
        <v>7.8851513131712014</v>
      </c>
      <c r="D327" s="84">
        <f t="shared" si="28"/>
        <v>14.922856171458921</v>
      </c>
      <c r="E327" s="84">
        <f t="shared" si="28"/>
        <v>0.8030788801084654</v>
      </c>
      <c r="F327" s="84">
        <f t="shared" si="28"/>
        <v>1.2748097949128345</v>
      </c>
      <c r="G327" s="84">
        <f t="shared" si="28"/>
        <v>6.71842307414523</v>
      </c>
    </row>
    <row r="328" spans="1:16376" ht="13.5" hidden="1" customHeight="1">
      <c r="A328" s="72"/>
      <c r="B328" s="83" t="s">
        <v>14</v>
      </c>
      <c r="C328" s="84">
        <f t="shared" si="28"/>
        <v>10.196050612625672</v>
      </c>
      <c r="D328" s="84">
        <f t="shared" si="28"/>
        <v>16.648900000000012</v>
      </c>
      <c r="E328" s="84">
        <f t="shared" si="28"/>
        <v>1.5768999999999922</v>
      </c>
      <c r="F328" s="84">
        <f t="shared" si="28"/>
        <v>1.9055000000000044</v>
      </c>
      <c r="G328" s="84">
        <f t="shared" si="28"/>
        <v>16.712100000000007</v>
      </c>
    </row>
    <row r="329" spans="1:16376" ht="13.5" hidden="1" customHeight="1">
      <c r="A329" s="72"/>
      <c r="B329" s="83" t="s">
        <v>15</v>
      </c>
      <c r="C329" s="84">
        <f t="shared" si="28"/>
        <v>-21.151417013462503</v>
      </c>
      <c r="D329" s="84">
        <f t="shared" si="28"/>
        <v>-33.689799999999991</v>
      </c>
      <c r="E329" s="84">
        <f t="shared" si="28"/>
        <v>1.3223200000000102</v>
      </c>
      <c r="F329" s="84">
        <f t="shared" si="28"/>
        <v>2.0132000000000039</v>
      </c>
      <c r="G329" s="84">
        <f t="shared" si="28"/>
        <v>-25.688999999999997</v>
      </c>
    </row>
    <row r="330" spans="1:16376" ht="13.5" hidden="1" customHeight="1">
      <c r="A330" s="72"/>
      <c r="B330" s="83" t="s">
        <v>16</v>
      </c>
      <c r="C330" s="84">
        <f t="shared" si="28"/>
        <v>15.989000000000008</v>
      </c>
      <c r="D330" s="84">
        <f t="shared" si="28"/>
        <v>33.134</v>
      </c>
      <c r="E330" s="84">
        <f t="shared" si="28"/>
        <v>0.49799999999999844</v>
      </c>
      <c r="F330" s="84">
        <f t="shared" si="28"/>
        <v>0.94300000000000495</v>
      </c>
      <c r="G330" s="84">
        <f t="shared" si="28"/>
        <v>21.841000000000001</v>
      </c>
    </row>
    <row r="331" spans="1:16376" ht="13.5" hidden="1" customHeight="1">
      <c r="A331" s="72"/>
      <c r="B331" s="83" t="s">
        <v>17</v>
      </c>
      <c r="C331" s="84">
        <f t="shared" si="28"/>
        <v>-1.9649999999999945</v>
      </c>
      <c r="D331" s="84">
        <f t="shared" si="28"/>
        <v>-3.2339999999999924</v>
      </c>
      <c r="E331" s="84">
        <f t="shared" si="28"/>
        <v>2.5198000000000054</v>
      </c>
      <c r="F331" s="84">
        <f t="shared" si="28"/>
        <v>1.8896999999999942</v>
      </c>
      <c r="G331" s="84">
        <f t="shared" si="28"/>
        <v>-4.0780000000000038</v>
      </c>
    </row>
    <row r="332" spans="1:16376" ht="13.5" hidden="1" customHeight="1">
      <c r="A332" s="72"/>
      <c r="B332" s="83" t="s">
        <v>18</v>
      </c>
      <c r="C332" s="84">
        <f t="shared" si="28"/>
        <v>1.6650000000000054</v>
      </c>
      <c r="D332" s="84">
        <f t="shared" si="28"/>
        <v>3.0912000000000051</v>
      </c>
      <c r="E332" s="84">
        <f t="shared" si="28"/>
        <v>-0.22297999999999485</v>
      </c>
      <c r="F332" s="84">
        <f t="shared" si="28"/>
        <v>0.18169999999999575</v>
      </c>
      <c r="G332" s="84">
        <f t="shared" si="28"/>
        <v>-3.8551200000000119</v>
      </c>
    </row>
    <row r="333" spans="1:16376" ht="13.5" hidden="1" customHeight="1">
      <c r="A333" s="72"/>
      <c r="B333" s="83" t="s">
        <v>27</v>
      </c>
      <c r="C333" s="84">
        <f t="shared" si="28"/>
        <v>6.7711199999999971</v>
      </c>
      <c r="D333" s="84">
        <f t="shared" si="28"/>
        <v>10.266120000000001</v>
      </c>
      <c r="E333" s="84">
        <f t="shared" si="28"/>
        <v>1.2711230000000073</v>
      </c>
      <c r="F333" s="84">
        <f t="shared" si="28"/>
        <v>1.5432099999999949</v>
      </c>
      <c r="G333" s="84">
        <f t="shared" si="28"/>
        <v>-6.963414999999995</v>
      </c>
    </row>
    <row r="334" spans="1:16376" ht="13.5" hidden="1" customHeight="1">
      <c r="A334" s="72"/>
      <c r="B334" s="83" t="s">
        <v>20</v>
      </c>
      <c r="C334" s="84">
        <f t="shared" si="28"/>
        <v>-3.9221429999999891</v>
      </c>
      <c r="D334" s="84">
        <f t="shared" si="28"/>
        <v>-6.0652139999999966</v>
      </c>
      <c r="E334" s="84">
        <f t="shared" si="28"/>
        <v>-1.356122999999998</v>
      </c>
      <c r="F334" s="84">
        <f t="shared" si="28"/>
        <v>-1.4832414999999988</v>
      </c>
      <c r="G334" s="84">
        <f t="shared" si="28"/>
        <v>-9.0911199999999965</v>
      </c>
    </row>
    <row r="335" spans="1:16376" ht="13.5" hidden="1" customHeight="1">
      <c r="A335" s="72"/>
      <c r="B335" s="83" t="s">
        <v>21</v>
      </c>
      <c r="C335" s="84">
        <f t="shared" si="28"/>
        <v>4.4956199999999891</v>
      </c>
      <c r="D335" s="84">
        <f t="shared" si="28"/>
        <v>8.7854230000000033</v>
      </c>
      <c r="E335" s="84">
        <f t="shared" si="28"/>
        <v>0.19545999999999175</v>
      </c>
      <c r="F335" s="84">
        <f t="shared" si="28"/>
        <v>0.39877559999998979</v>
      </c>
      <c r="G335" s="84">
        <f t="shared" si="28"/>
        <v>7.1876000000000051</v>
      </c>
    </row>
    <row r="336" spans="1:16376" ht="13.5" hidden="1" customHeight="1">
      <c r="A336" s="72"/>
      <c r="B336" s="83" t="s">
        <v>22</v>
      </c>
      <c r="C336" s="84">
        <f t="shared" si="28"/>
        <v>-1.7441249999999964</v>
      </c>
      <c r="D336" s="84">
        <f t="shared" si="28"/>
        <v>-3.011520000000012</v>
      </c>
      <c r="E336" s="84">
        <f t="shared" si="28"/>
        <v>0.25656499999999749</v>
      </c>
      <c r="F336" s="92">
        <f t="shared" si="28"/>
        <v>2.4154999999992377E-2</v>
      </c>
      <c r="G336" s="84">
        <f t="shared" si="28"/>
        <v>-3.4145200000000098</v>
      </c>
    </row>
    <row r="337" spans="1:16376" ht="9" hidden="1" customHeight="1">
      <c r="A337" s="72"/>
      <c r="B337" s="83" t="s">
        <v>23</v>
      </c>
      <c r="C337" s="84">
        <f t="shared" si="28"/>
        <v>2.9423551000000048</v>
      </c>
      <c r="D337" s="84">
        <f t="shared" si="28"/>
        <v>4.9425220000000047</v>
      </c>
      <c r="E337" s="84">
        <f t="shared" si="28"/>
        <v>0.73855000000000448</v>
      </c>
      <c r="F337" s="84">
        <f t="shared" si="28"/>
        <v>0.84255099999999139</v>
      </c>
      <c r="G337" s="84">
        <f t="shared" si="28"/>
        <v>-3.5023220000000133</v>
      </c>
    </row>
    <row r="338" spans="1:16376" ht="11.4" hidden="1" customHeight="1">
      <c r="A338" s="81"/>
      <c r="B338" s="72"/>
      <c r="C338" s="81"/>
      <c r="D338" s="81"/>
      <c r="E338" s="81"/>
      <c r="F338" s="81"/>
      <c r="G338" s="81"/>
      <c r="H338" s="162"/>
      <c r="I338" s="162"/>
      <c r="J338" s="162"/>
      <c r="K338" s="162"/>
      <c r="L338" s="162"/>
      <c r="M338" s="162"/>
      <c r="N338" s="162"/>
      <c r="O338" s="162"/>
      <c r="P338" s="162"/>
      <c r="Q338" s="162"/>
      <c r="R338" s="162"/>
      <c r="S338" s="162"/>
      <c r="T338" s="162"/>
      <c r="U338" s="162"/>
      <c r="V338" s="162"/>
      <c r="W338" s="162"/>
      <c r="X338" s="162"/>
      <c r="Y338" s="162"/>
      <c r="Z338" s="162"/>
      <c r="AA338" s="162"/>
      <c r="AB338" s="162"/>
      <c r="AC338" s="162"/>
      <c r="AD338" s="162"/>
      <c r="AE338" s="162"/>
      <c r="AF338" s="162"/>
      <c r="AG338" s="162"/>
      <c r="AH338" s="162"/>
      <c r="AI338" s="162"/>
      <c r="AJ338" s="162"/>
      <c r="AK338" s="162"/>
      <c r="AL338" s="162"/>
      <c r="AM338" s="162"/>
      <c r="AN338" s="162"/>
      <c r="AO338" s="162"/>
      <c r="AP338" s="162"/>
      <c r="AQ338" s="162"/>
      <c r="AR338" s="162"/>
      <c r="AS338" s="162"/>
      <c r="AT338" s="162"/>
      <c r="AU338" s="162"/>
      <c r="AV338" s="162"/>
      <c r="AW338" s="162"/>
      <c r="AX338" s="162"/>
      <c r="AY338" s="162"/>
      <c r="AZ338" s="162"/>
      <c r="BA338" s="162"/>
      <c r="BB338" s="162"/>
      <c r="BC338" s="162"/>
      <c r="BD338" s="162"/>
      <c r="BE338" s="162"/>
      <c r="BF338" s="162"/>
      <c r="BG338" s="162"/>
      <c r="BH338" s="162"/>
      <c r="BI338" s="162"/>
      <c r="BJ338" s="162"/>
      <c r="BK338" s="162"/>
      <c r="BL338" s="162"/>
      <c r="BM338" s="162"/>
      <c r="BN338" s="162"/>
      <c r="BO338" s="162"/>
      <c r="BP338" s="162"/>
      <c r="BQ338" s="162"/>
      <c r="BR338" s="162"/>
      <c r="BS338" s="162"/>
      <c r="BT338" s="162"/>
      <c r="BU338" s="162"/>
      <c r="BV338" s="162"/>
      <c r="BW338" s="162"/>
      <c r="BX338" s="162"/>
      <c r="BY338" s="162"/>
      <c r="BZ338" s="162"/>
      <c r="CA338" s="162"/>
      <c r="CB338" s="162"/>
      <c r="CC338" s="162"/>
      <c r="CD338" s="162"/>
      <c r="CE338" s="162"/>
      <c r="CF338" s="162"/>
      <c r="CG338" s="162"/>
      <c r="CH338" s="162"/>
      <c r="CI338" s="162"/>
      <c r="CJ338" s="162"/>
      <c r="CK338" s="162"/>
      <c r="CL338" s="162"/>
      <c r="CM338" s="162"/>
      <c r="CN338" s="162"/>
      <c r="CO338" s="162"/>
      <c r="CP338" s="162"/>
      <c r="CQ338" s="162"/>
      <c r="CR338" s="162"/>
      <c r="CS338" s="162"/>
      <c r="CT338" s="162"/>
      <c r="CU338" s="162"/>
      <c r="CV338" s="162"/>
      <c r="CW338" s="162"/>
      <c r="CX338" s="162"/>
      <c r="CY338" s="162"/>
      <c r="CZ338" s="162"/>
      <c r="DA338" s="162"/>
      <c r="DB338" s="162"/>
      <c r="DC338" s="162"/>
      <c r="DD338" s="162"/>
      <c r="DE338" s="162"/>
      <c r="DF338" s="162"/>
      <c r="DG338" s="162"/>
      <c r="DH338" s="162"/>
      <c r="DI338" s="162"/>
      <c r="DJ338" s="162"/>
      <c r="DK338" s="162"/>
      <c r="DL338" s="162"/>
      <c r="DM338" s="162"/>
      <c r="DN338" s="162"/>
      <c r="DO338" s="162"/>
      <c r="DP338" s="162"/>
      <c r="DQ338" s="162"/>
      <c r="DR338" s="162"/>
      <c r="DS338" s="162"/>
      <c r="DT338" s="162"/>
      <c r="DU338" s="162"/>
      <c r="DV338" s="162"/>
      <c r="DW338" s="162"/>
      <c r="DX338" s="162"/>
      <c r="DY338" s="162"/>
      <c r="DZ338" s="162"/>
      <c r="EA338" s="162"/>
      <c r="EB338" s="162"/>
      <c r="EC338" s="162"/>
      <c r="ED338" s="162"/>
      <c r="EE338" s="162"/>
      <c r="EF338" s="162"/>
      <c r="EG338" s="162"/>
      <c r="EH338" s="162"/>
      <c r="EI338" s="162"/>
      <c r="EJ338" s="162"/>
      <c r="EK338" s="162"/>
      <c r="EL338" s="162"/>
      <c r="EM338" s="162"/>
      <c r="EN338" s="162"/>
      <c r="EO338" s="162"/>
      <c r="EP338" s="162"/>
      <c r="EQ338" s="162"/>
      <c r="ER338" s="162"/>
      <c r="ES338" s="162"/>
      <c r="ET338" s="162"/>
      <c r="EU338" s="162"/>
      <c r="EV338" s="162"/>
      <c r="EW338" s="162"/>
      <c r="EX338" s="162"/>
      <c r="EY338" s="162"/>
      <c r="EZ338" s="162"/>
      <c r="FA338" s="162"/>
      <c r="FB338" s="162"/>
      <c r="FC338" s="162"/>
      <c r="FD338" s="162"/>
      <c r="FE338" s="162"/>
      <c r="FF338" s="162"/>
      <c r="FG338" s="162"/>
      <c r="FH338" s="162"/>
      <c r="FI338" s="162"/>
      <c r="FJ338" s="162"/>
      <c r="FK338" s="162"/>
      <c r="FL338" s="162"/>
      <c r="FM338" s="162"/>
      <c r="FN338" s="162"/>
      <c r="FO338" s="162"/>
      <c r="FP338" s="162"/>
      <c r="FQ338" s="162"/>
      <c r="FR338" s="162"/>
      <c r="FS338" s="162"/>
      <c r="FT338" s="162"/>
      <c r="FU338" s="162"/>
      <c r="FV338" s="162"/>
      <c r="FW338" s="162"/>
      <c r="FX338" s="162"/>
      <c r="FY338" s="162"/>
      <c r="FZ338" s="162"/>
      <c r="GA338" s="162"/>
      <c r="GB338" s="162"/>
      <c r="GC338" s="162"/>
      <c r="GD338" s="162"/>
      <c r="GE338" s="162"/>
      <c r="GF338" s="162"/>
      <c r="GG338" s="162"/>
      <c r="GH338" s="162"/>
      <c r="GI338" s="162"/>
      <c r="GJ338" s="162"/>
      <c r="GK338" s="162"/>
      <c r="GL338" s="162"/>
      <c r="GM338" s="162"/>
      <c r="GN338" s="162"/>
      <c r="GO338" s="162"/>
      <c r="GP338" s="162"/>
      <c r="GQ338" s="162"/>
      <c r="GR338" s="162"/>
      <c r="GS338" s="162"/>
      <c r="GT338" s="162"/>
      <c r="GU338" s="162"/>
      <c r="GV338" s="162"/>
      <c r="GW338" s="162"/>
      <c r="GX338" s="162"/>
      <c r="GY338" s="162"/>
      <c r="GZ338" s="162"/>
      <c r="HA338" s="162"/>
      <c r="HB338" s="162"/>
      <c r="HC338" s="162"/>
      <c r="HD338" s="162"/>
      <c r="HE338" s="162"/>
      <c r="HF338" s="162"/>
      <c r="HG338" s="162"/>
      <c r="HH338" s="162"/>
      <c r="HI338" s="162"/>
      <c r="HJ338" s="162"/>
      <c r="HK338" s="162"/>
      <c r="HL338" s="162"/>
      <c r="HM338" s="162"/>
      <c r="HN338" s="162"/>
      <c r="HO338" s="162"/>
      <c r="HP338" s="162"/>
      <c r="HQ338" s="162"/>
      <c r="HR338" s="162"/>
      <c r="HS338" s="162"/>
      <c r="HT338" s="162"/>
      <c r="HU338" s="162"/>
      <c r="HV338" s="162"/>
      <c r="HW338" s="162"/>
      <c r="HX338" s="162"/>
      <c r="HY338" s="162"/>
      <c r="HZ338" s="162"/>
      <c r="IA338" s="162"/>
      <c r="IB338" s="162"/>
      <c r="IC338" s="162"/>
      <c r="ID338" s="162"/>
      <c r="IE338" s="162"/>
      <c r="IF338" s="162"/>
      <c r="IG338" s="162"/>
      <c r="IH338" s="162"/>
      <c r="II338" s="162"/>
      <c r="IJ338" s="162"/>
      <c r="IK338" s="162"/>
      <c r="IL338" s="162"/>
      <c r="IM338" s="162"/>
      <c r="IN338" s="162"/>
      <c r="IO338" s="162"/>
      <c r="IP338" s="162"/>
      <c r="IQ338" s="162"/>
      <c r="IR338" s="162"/>
      <c r="IS338" s="162"/>
      <c r="IT338" s="162"/>
      <c r="IU338" s="162"/>
      <c r="IV338" s="162"/>
      <c r="IW338" s="162"/>
      <c r="IX338" s="162"/>
      <c r="IY338" s="162"/>
      <c r="IZ338" s="162"/>
      <c r="JA338" s="162"/>
      <c r="JB338" s="162"/>
      <c r="JC338" s="162"/>
      <c r="JD338" s="162"/>
      <c r="JE338" s="162"/>
      <c r="JF338" s="162"/>
      <c r="JG338" s="162"/>
      <c r="JH338" s="162"/>
      <c r="JI338" s="162"/>
      <c r="JJ338" s="162"/>
      <c r="JK338" s="162"/>
      <c r="JL338" s="162"/>
      <c r="JM338" s="162"/>
      <c r="JN338" s="162"/>
      <c r="JO338" s="162"/>
      <c r="JP338" s="162"/>
      <c r="JQ338" s="162"/>
      <c r="JR338" s="162"/>
      <c r="JS338" s="162"/>
      <c r="JT338" s="162"/>
      <c r="JU338" s="162"/>
      <c r="JV338" s="162"/>
      <c r="JW338" s="162"/>
      <c r="JX338" s="162"/>
      <c r="JY338" s="162"/>
      <c r="JZ338" s="162"/>
      <c r="KA338" s="162"/>
      <c r="KB338" s="162"/>
      <c r="KC338" s="162"/>
      <c r="KD338" s="162"/>
      <c r="KE338" s="162"/>
      <c r="KF338" s="162"/>
      <c r="KG338" s="162"/>
      <c r="KH338" s="162"/>
      <c r="KI338" s="162"/>
      <c r="KJ338" s="162"/>
      <c r="KK338" s="162"/>
      <c r="KL338" s="162"/>
      <c r="KM338" s="162"/>
      <c r="KN338" s="162"/>
      <c r="KO338" s="162"/>
      <c r="KP338" s="162"/>
      <c r="KQ338" s="162"/>
      <c r="KR338" s="162"/>
      <c r="KS338" s="162"/>
      <c r="KT338" s="162"/>
      <c r="KU338" s="162"/>
      <c r="KV338" s="162"/>
      <c r="KW338" s="162"/>
      <c r="KX338" s="162"/>
      <c r="KY338" s="162"/>
      <c r="KZ338" s="162"/>
      <c r="LA338" s="162"/>
      <c r="LB338" s="162"/>
      <c r="LC338" s="162"/>
      <c r="LD338" s="162"/>
      <c r="LE338" s="162"/>
      <c r="LF338" s="162"/>
      <c r="LG338" s="162"/>
      <c r="LH338" s="162"/>
      <c r="LI338" s="162"/>
      <c r="LJ338" s="162"/>
      <c r="LK338" s="162"/>
      <c r="LL338" s="162"/>
      <c r="LM338" s="162"/>
      <c r="LN338" s="162"/>
      <c r="LO338" s="162"/>
      <c r="LP338" s="162"/>
      <c r="LQ338" s="162"/>
      <c r="LR338" s="162"/>
      <c r="LS338" s="162"/>
      <c r="LT338" s="162"/>
      <c r="LU338" s="162"/>
      <c r="LV338" s="162"/>
      <c r="LW338" s="162"/>
      <c r="LX338" s="162"/>
      <c r="LY338" s="162"/>
      <c r="LZ338" s="162"/>
      <c r="MA338" s="162"/>
      <c r="MB338" s="162"/>
      <c r="MC338" s="162"/>
      <c r="MD338" s="162"/>
      <c r="ME338" s="162"/>
      <c r="MF338" s="162"/>
      <c r="MG338" s="162"/>
      <c r="MH338" s="162"/>
      <c r="MI338" s="162"/>
      <c r="MJ338" s="162"/>
      <c r="MK338" s="162"/>
      <c r="ML338" s="162"/>
      <c r="MM338" s="162"/>
      <c r="MN338" s="162"/>
      <c r="MO338" s="162"/>
      <c r="MP338" s="162"/>
      <c r="MQ338" s="162"/>
      <c r="MR338" s="162"/>
      <c r="MS338" s="162"/>
      <c r="MT338" s="162"/>
      <c r="MU338" s="162"/>
      <c r="MV338" s="162"/>
      <c r="MW338" s="162"/>
      <c r="MX338" s="162"/>
      <c r="MY338" s="162"/>
      <c r="MZ338" s="162"/>
      <c r="NA338" s="162"/>
      <c r="NB338" s="162"/>
      <c r="NC338" s="162"/>
      <c r="ND338" s="162"/>
      <c r="NE338" s="162"/>
      <c r="NF338" s="162"/>
      <c r="NG338" s="162"/>
      <c r="NH338" s="162"/>
      <c r="NI338" s="162"/>
      <c r="NJ338" s="162"/>
      <c r="NK338" s="162"/>
      <c r="NL338" s="162"/>
      <c r="NM338" s="162"/>
      <c r="NN338" s="162"/>
      <c r="NO338" s="162"/>
      <c r="NP338" s="162"/>
      <c r="NQ338" s="162"/>
      <c r="NR338" s="162"/>
      <c r="NS338" s="162"/>
      <c r="NT338" s="162"/>
      <c r="NU338" s="162"/>
      <c r="NV338" s="162"/>
      <c r="NW338" s="162"/>
      <c r="NX338" s="162"/>
      <c r="NY338" s="162"/>
      <c r="NZ338" s="162"/>
      <c r="OA338" s="162"/>
      <c r="OB338" s="162"/>
      <c r="OC338" s="162"/>
      <c r="OD338" s="162"/>
      <c r="OE338" s="162"/>
      <c r="OF338" s="162"/>
      <c r="OG338" s="162"/>
      <c r="OH338" s="162"/>
      <c r="OI338" s="162"/>
      <c r="OJ338" s="162"/>
      <c r="OK338" s="162"/>
      <c r="OL338" s="162"/>
      <c r="OM338" s="162"/>
      <c r="ON338" s="162"/>
      <c r="OO338" s="162"/>
      <c r="OP338" s="162"/>
      <c r="OQ338" s="162"/>
      <c r="OR338" s="162"/>
      <c r="OS338" s="162"/>
      <c r="OT338" s="162"/>
      <c r="OU338" s="162"/>
      <c r="OV338" s="162"/>
      <c r="OW338" s="162"/>
      <c r="OX338" s="162"/>
      <c r="OY338" s="162"/>
      <c r="OZ338" s="162"/>
      <c r="PA338" s="162"/>
      <c r="PB338" s="162"/>
      <c r="PC338" s="162"/>
      <c r="PD338" s="162"/>
      <c r="PE338" s="162"/>
      <c r="PF338" s="162"/>
      <c r="PG338" s="162"/>
      <c r="PH338" s="162"/>
      <c r="PI338" s="162"/>
      <c r="PJ338" s="162"/>
      <c r="PK338" s="162"/>
      <c r="PL338" s="162"/>
      <c r="PM338" s="162"/>
      <c r="PN338" s="162"/>
      <c r="PO338" s="162"/>
      <c r="PP338" s="162"/>
      <c r="PQ338" s="162"/>
      <c r="PR338" s="162"/>
      <c r="PS338" s="162"/>
      <c r="PT338" s="162"/>
      <c r="PU338" s="162"/>
      <c r="PV338" s="162"/>
      <c r="PW338" s="162"/>
      <c r="PX338" s="162"/>
      <c r="PY338" s="162"/>
      <c r="PZ338" s="162"/>
      <c r="QA338" s="162"/>
      <c r="QB338" s="162"/>
      <c r="QC338" s="162"/>
      <c r="QD338" s="162"/>
      <c r="QE338" s="162"/>
      <c r="QF338" s="162"/>
      <c r="QG338" s="162"/>
      <c r="QH338" s="162"/>
      <c r="QI338" s="162"/>
      <c r="QJ338" s="162"/>
      <c r="QK338" s="162"/>
      <c r="QL338" s="162"/>
      <c r="QM338" s="162"/>
      <c r="QN338" s="162"/>
      <c r="QO338" s="162"/>
      <c r="QP338" s="162"/>
      <c r="QQ338" s="162"/>
      <c r="QR338" s="162"/>
      <c r="QS338" s="162"/>
      <c r="QT338" s="162"/>
      <c r="QU338" s="162"/>
      <c r="QV338" s="162"/>
      <c r="QW338" s="162"/>
      <c r="QX338" s="162"/>
      <c r="QY338" s="162"/>
      <c r="QZ338" s="162"/>
      <c r="RA338" s="162"/>
      <c r="RB338" s="162"/>
      <c r="RC338" s="162"/>
      <c r="RD338" s="162"/>
      <c r="RE338" s="162"/>
      <c r="RF338" s="162"/>
      <c r="RG338" s="162"/>
      <c r="RH338" s="162"/>
      <c r="RI338" s="162"/>
      <c r="RJ338" s="162"/>
      <c r="RK338" s="162"/>
      <c r="RL338" s="162"/>
      <c r="RM338" s="162"/>
      <c r="RN338" s="162"/>
      <c r="RO338" s="162"/>
      <c r="RP338" s="162"/>
      <c r="RQ338" s="162"/>
      <c r="RR338" s="162"/>
      <c r="RS338" s="162"/>
      <c r="RT338" s="162"/>
      <c r="RU338" s="162"/>
      <c r="RV338" s="162"/>
      <c r="RW338" s="162"/>
      <c r="RX338" s="162"/>
      <c r="RY338" s="162"/>
      <c r="RZ338" s="162"/>
      <c r="SA338" s="162"/>
      <c r="SB338" s="162"/>
      <c r="SC338" s="162"/>
      <c r="SD338" s="162"/>
      <c r="SE338" s="162"/>
      <c r="SF338" s="162"/>
      <c r="SG338" s="162"/>
      <c r="SH338" s="162"/>
      <c r="SI338" s="162"/>
      <c r="SJ338" s="162"/>
      <c r="SK338" s="162"/>
      <c r="SL338" s="162"/>
      <c r="SM338" s="162"/>
      <c r="SN338" s="162"/>
      <c r="SO338" s="162"/>
      <c r="SP338" s="162"/>
      <c r="SQ338" s="162"/>
      <c r="SR338" s="162"/>
      <c r="SS338" s="162"/>
      <c r="ST338" s="162"/>
      <c r="SU338" s="162"/>
      <c r="SV338" s="162"/>
      <c r="SW338" s="162"/>
      <c r="SX338" s="162"/>
      <c r="SY338" s="162"/>
      <c r="SZ338" s="162"/>
      <c r="TA338" s="162"/>
      <c r="TB338" s="162"/>
      <c r="TC338" s="162"/>
      <c r="TD338" s="162"/>
      <c r="TE338" s="162"/>
      <c r="TF338" s="162"/>
      <c r="TG338" s="162"/>
      <c r="TH338" s="162"/>
      <c r="TI338" s="162"/>
      <c r="TJ338" s="162"/>
      <c r="TK338" s="162"/>
      <c r="TL338" s="162"/>
      <c r="TM338" s="162"/>
      <c r="TN338" s="162"/>
      <c r="TO338" s="162"/>
      <c r="TP338" s="162"/>
      <c r="TQ338" s="162"/>
      <c r="TR338" s="162"/>
      <c r="TS338" s="162"/>
      <c r="TT338" s="162"/>
      <c r="TU338" s="162"/>
      <c r="TV338" s="162"/>
      <c r="TW338" s="162"/>
      <c r="TX338" s="162"/>
      <c r="TY338" s="162"/>
      <c r="TZ338" s="162"/>
      <c r="UA338" s="162"/>
      <c r="UB338" s="162"/>
      <c r="UC338" s="162"/>
      <c r="UD338" s="162"/>
      <c r="UE338" s="162"/>
      <c r="UF338" s="162"/>
      <c r="UG338" s="162"/>
      <c r="UH338" s="162"/>
      <c r="UI338" s="162"/>
      <c r="UJ338" s="162"/>
      <c r="UK338" s="162"/>
      <c r="UL338" s="162"/>
      <c r="UM338" s="162"/>
      <c r="UN338" s="162"/>
      <c r="UO338" s="162"/>
      <c r="UP338" s="162"/>
      <c r="UQ338" s="162"/>
      <c r="UR338" s="162"/>
      <c r="US338" s="162"/>
      <c r="UT338" s="162"/>
      <c r="UU338" s="162"/>
      <c r="UV338" s="162"/>
      <c r="UW338" s="162"/>
      <c r="UX338" s="162"/>
      <c r="UY338" s="162"/>
      <c r="UZ338" s="162"/>
      <c r="VA338" s="162"/>
      <c r="VB338" s="162"/>
      <c r="VC338" s="162"/>
      <c r="VD338" s="162"/>
      <c r="VE338" s="162"/>
      <c r="VF338" s="162"/>
      <c r="VG338" s="162"/>
      <c r="VH338" s="162"/>
      <c r="VI338" s="162"/>
      <c r="VJ338" s="162"/>
      <c r="VK338" s="162"/>
      <c r="VL338" s="162"/>
      <c r="VM338" s="162"/>
      <c r="VN338" s="162"/>
      <c r="VO338" s="162"/>
      <c r="VP338" s="162"/>
      <c r="VQ338" s="162"/>
      <c r="VR338" s="162"/>
      <c r="VS338" s="162"/>
      <c r="VT338" s="162"/>
      <c r="VU338" s="162"/>
      <c r="VV338" s="162"/>
      <c r="VW338" s="162"/>
      <c r="VX338" s="162"/>
      <c r="VY338" s="162"/>
      <c r="VZ338" s="162"/>
      <c r="WA338" s="162"/>
      <c r="WB338" s="162"/>
      <c r="WC338" s="162"/>
      <c r="WD338" s="162"/>
      <c r="WE338" s="162"/>
      <c r="WF338" s="162"/>
      <c r="WG338" s="162"/>
      <c r="WH338" s="162"/>
      <c r="WI338" s="162"/>
      <c r="WJ338" s="162"/>
      <c r="WK338" s="162"/>
      <c r="WL338" s="162"/>
      <c r="WM338" s="162"/>
      <c r="WN338" s="162"/>
      <c r="WO338" s="162"/>
      <c r="WP338" s="162"/>
      <c r="WQ338" s="162"/>
      <c r="WR338" s="162"/>
      <c r="WS338" s="162"/>
      <c r="WT338" s="162"/>
      <c r="WU338" s="162"/>
      <c r="WV338" s="162"/>
      <c r="WW338" s="162"/>
      <c r="WX338" s="162"/>
      <c r="WY338" s="162"/>
      <c r="WZ338" s="162"/>
      <c r="XA338" s="162"/>
      <c r="XB338" s="162"/>
      <c r="XC338" s="162"/>
      <c r="XD338" s="162"/>
      <c r="XE338" s="162"/>
      <c r="XF338" s="162"/>
      <c r="XG338" s="162"/>
      <c r="XH338" s="162"/>
      <c r="XI338" s="162"/>
      <c r="XJ338" s="162"/>
      <c r="XK338" s="162"/>
      <c r="XL338" s="162"/>
      <c r="XM338" s="162"/>
      <c r="XN338" s="162"/>
      <c r="XO338" s="162"/>
      <c r="XP338" s="162"/>
      <c r="XQ338" s="162"/>
      <c r="XR338" s="162"/>
      <c r="XS338" s="162"/>
      <c r="XT338" s="162"/>
      <c r="XU338" s="162"/>
      <c r="XV338" s="162"/>
      <c r="XW338" s="162"/>
      <c r="XX338" s="162"/>
      <c r="XY338" s="162"/>
      <c r="XZ338" s="162"/>
      <c r="YA338" s="162"/>
      <c r="YB338" s="162"/>
      <c r="YC338" s="162"/>
      <c r="YD338" s="162"/>
      <c r="YE338" s="162"/>
      <c r="YF338" s="162"/>
      <c r="YG338" s="162"/>
      <c r="YH338" s="162"/>
      <c r="YI338" s="162"/>
      <c r="YJ338" s="162"/>
      <c r="YK338" s="162"/>
      <c r="YL338" s="162"/>
      <c r="YM338" s="162"/>
      <c r="YN338" s="162"/>
      <c r="YO338" s="162"/>
      <c r="YP338" s="162"/>
      <c r="YQ338" s="162"/>
      <c r="YR338" s="162"/>
      <c r="YS338" s="162"/>
      <c r="YT338" s="162"/>
      <c r="YU338" s="162"/>
      <c r="YV338" s="162"/>
      <c r="YW338" s="162"/>
      <c r="YX338" s="162"/>
      <c r="YY338" s="162"/>
      <c r="YZ338" s="162"/>
      <c r="ZA338" s="162"/>
      <c r="ZB338" s="162"/>
      <c r="ZC338" s="162"/>
      <c r="ZD338" s="162"/>
      <c r="ZE338" s="162"/>
      <c r="ZF338" s="162"/>
      <c r="ZG338" s="162"/>
      <c r="ZH338" s="162"/>
      <c r="ZI338" s="162"/>
      <c r="ZJ338" s="162"/>
      <c r="ZK338" s="162"/>
      <c r="ZL338" s="162"/>
      <c r="ZM338" s="162"/>
      <c r="ZN338" s="162"/>
      <c r="ZO338" s="162"/>
      <c r="ZP338" s="162"/>
      <c r="ZQ338" s="162"/>
      <c r="ZR338" s="162"/>
      <c r="ZS338" s="162"/>
      <c r="ZT338" s="162"/>
      <c r="ZU338" s="162"/>
      <c r="ZV338" s="162"/>
      <c r="ZW338" s="162"/>
      <c r="ZX338" s="162"/>
      <c r="ZY338" s="162"/>
      <c r="ZZ338" s="162"/>
      <c r="AAA338" s="162"/>
      <c r="AAB338" s="162"/>
      <c r="AAC338" s="162"/>
      <c r="AAD338" s="162"/>
      <c r="AAE338" s="162"/>
      <c r="AAF338" s="162"/>
      <c r="AAG338" s="162"/>
      <c r="AAH338" s="162"/>
      <c r="AAI338" s="162"/>
      <c r="AAJ338" s="162"/>
      <c r="AAK338" s="162"/>
      <c r="AAL338" s="162"/>
      <c r="AAM338" s="162"/>
      <c r="AAN338" s="162"/>
      <c r="AAO338" s="162"/>
      <c r="AAP338" s="162"/>
      <c r="AAQ338" s="162"/>
      <c r="AAR338" s="162"/>
      <c r="AAS338" s="162"/>
      <c r="AAT338" s="162"/>
      <c r="AAU338" s="162"/>
      <c r="AAV338" s="162"/>
      <c r="AAW338" s="162"/>
      <c r="AAX338" s="162"/>
      <c r="AAY338" s="162"/>
      <c r="AAZ338" s="162"/>
      <c r="ABA338" s="162"/>
      <c r="ABB338" s="162"/>
      <c r="ABC338" s="162"/>
      <c r="ABD338" s="162"/>
      <c r="ABE338" s="162"/>
      <c r="ABF338" s="162"/>
      <c r="ABG338" s="162"/>
      <c r="ABH338" s="162"/>
      <c r="ABI338" s="162"/>
      <c r="ABJ338" s="162"/>
      <c r="ABK338" s="162"/>
      <c r="ABL338" s="162"/>
      <c r="ABM338" s="162"/>
      <c r="ABN338" s="162"/>
      <c r="ABO338" s="162"/>
      <c r="ABP338" s="162"/>
      <c r="ABQ338" s="162"/>
      <c r="ABR338" s="162"/>
      <c r="ABS338" s="162"/>
      <c r="ABT338" s="162"/>
      <c r="ABU338" s="162"/>
      <c r="ABV338" s="162"/>
      <c r="ABW338" s="162"/>
      <c r="ABX338" s="162"/>
      <c r="ABY338" s="162"/>
      <c r="ABZ338" s="162"/>
      <c r="ACA338" s="162"/>
      <c r="ACB338" s="162"/>
      <c r="ACC338" s="162"/>
      <c r="ACD338" s="162"/>
      <c r="ACE338" s="162"/>
      <c r="ACF338" s="162"/>
      <c r="ACG338" s="162"/>
      <c r="ACH338" s="162"/>
      <c r="ACI338" s="162"/>
      <c r="ACJ338" s="162"/>
      <c r="ACK338" s="162"/>
      <c r="ACL338" s="162"/>
      <c r="ACM338" s="162"/>
      <c r="ACN338" s="162"/>
      <c r="ACO338" s="162"/>
      <c r="ACP338" s="162"/>
      <c r="ACQ338" s="162"/>
      <c r="ACR338" s="162"/>
      <c r="ACS338" s="162"/>
      <c r="ACT338" s="162"/>
      <c r="ACU338" s="162"/>
      <c r="ACV338" s="162"/>
      <c r="ACW338" s="162"/>
      <c r="ACX338" s="162"/>
      <c r="ACY338" s="162"/>
      <c r="ACZ338" s="162"/>
      <c r="ADA338" s="162"/>
      <c r="ADB338" s="162"/>
      <c r="ADC338" s="162"/>
      <c r="ADD338" s="162"/>
      <c r="ADE338" s="162"/>
      <c r="ADF338" s="162"/>
      <c r="ADG338" s="162"/>
      <c r="ADH338" s="162"/>
      <c r="ADI338" s="162"/>
      <c r="ADJ338" s="162"/>
      <c r="ADK338" s="162"/>
      <c r="ADL338" s="162"/>
      <c r="ADM338" s="162"/>
      <c r="ADN338" s="162"/>
      <c r="ADO338" s="162"/>
      <c r="ADP338" s="162"/>
      <c r="ADQ338" s="162"/>
      <c r="ADR338" s="162"/>
      <c r="ADS338" s="162"/>
      <c r="ADT338" s="162"/>
      <c r="ADU338" s="162"/>
      <c r="ADV338" s="162"/>
      <c r="ADW338" s="162"/>
      <c r="ADX338" s="162"/>
      <c r="ADY338" s="162"/>
      <c r="ADZ338" s="162"/>
      <c r="AEA338" s="162"/>
      <c r="AEB338" s="162"/>
      <c r="AEC338" s="162"/>
      <c r="AED338" s="162"/>
      <c r="AEE338" s="162"/>
      <c r="AEF338" s="162"/>
      <c r="AEG338" s="162"/>
      <c r="AEH338" s="162"/>
      <c r="AEI338" s="162"/>
      <c r="AEJ338" s="162"/>
      <c r="AEK338" s="162"/>
      <c r="AEL338" s="162"/>
      <c r="AEM338" s="162"/>
      <c r="AEN338" s="162"/>
      <c r="AEO338" s="162"/>
      <c r="AEP338" s="162"/>
      <c r="AEQ338" s="162"/>
      <c r="AER338" s="162"/>
      <c r="AES338" s="162"/>
      <c r="AET338" s="162"/>
      <c r="AEU338" s="162"/>
      <c r="AEV338" s="162"/>
      <c r="AEW338" s="162"/>
      <c r="AEX338" s="162"/>
      <c r="AEY338" s="162"/>
      <c r="AEZ338" s="162"/>
      <c r="AFA338" s="162"/>
      <c r="AFB338" s="162"/>
      <c r="AFC338" s="162"/>
      <c r="AFD338" s="162"/>
      <c r="AFE338" s="162"/>
      <c r="AFF338" s="162"/>
      <c r="AFG338" s="162"/>
      <c r="AFH338" s="162"/>
      <c r="AFI338" s="162"/>
      <c r="AFJ338" s="162"/>
      <c r="AFK338" s="162"/>
      <c r="AFL338" s="162"/>
      <c r="AFM338" s="162"/>
      <c r="AFN338" s="162"/>
      <c r="AFO338" s="162"/>
      <c r="AFP338" s="162"/>
      <c r="AFQ338" s="162"/>
      <c r="AFR338" s="162"/>
      <c r="AFS338" s="162"/>
      <c r="AFT338" s="162"/>
      <c r="AFU338" s="162"/>
      <c r="AFV338" s="162"/>
      <c r="AFW338" s="162"/>
      <c r="AFX338" s="162"/>
      <c r="AFY338" s="162"/>
      <c r="AFZ338" s="162"/>
      <c r="AGA338" s="162"/>
      <c r="AGB338" s="162"/>
      <c r="AGC338" s="162"/>
      <c r="AGD338" s="162"/>
      <c r="AGE338" s="162"/>
      <c r="AGF338" s="162"/>
      <c r="AGG338" s="162"/>
      <c r="AGH338" s="162"/>
      <c r="AGI338" s="162"/>
      <c r="AGJ338" s="162"/>
      <c r="AGK338" s="162"/>
      <c r="AGL338" s="162"/>
      <c r="AGM338" s="162"/>
      <c r="AGN338" s="162"/>
      <c r="AGO338" s="162"/>
      <c r="AGP338" s="162"/>
      <c r="AGQ338" s="162"/>
      <c r="AGR338" s="162"/>
      <c r="AGS338" s="162"/>
      <c r="AGT338" s="162"/>
      <c r="AGU338" s="162"/>
      <c r="AGV338" s="162"/>
      <c r="AGW338" s="162"/>
      <c r="AGX338" s="162"/>
      <c r="AGY338" s="162"/>
      <c r="AGZ338" s="162"/>
      <c r="AHA338" s="162"/>
      <c r="AHB338" s="162"/>
      <c r="AHC338" s="162"/>
      <c r="AHD338" s="162"/>
      <c r="AHE338" s="162"/>
      <c r="AHF338" s="162"/>
      <c r="AHG338" s="162"/>
      <c r="AHH338" s="162"/>
      <c r="AHI338" s="162"/>
      <c r="AHJ338" s="162"/>
      <c r="AHK338" s="162"/>
      <c r="AHL338" s="162"/>
      <c r="AHM338" s="162"/>
      <c r="AHN338" s="162"/>
      <c r="AHO338" s="162"/>
      <c r="AHP338" s="162"/>
      <c r="AHQ338" s="162"/>
      <c r="AHR338" s="162"/>
      <c r="AHS338" s="162"/>
      <c r="AHT338" s="162"/>
      <c r="AHU338" s="162"/>
      <c r="AHV338" s="162"/>
      <c r="AHW338" s="162"/>
      <c r="AHX338" s="162"/>
      <c r="AHY338" s="162"/>
      <c r="AHZ338" s="162"/>
      <c r="AIA338" s="162"/>
      <c r="AIB338" s="162"/>
      <c r="AIC338" s="162"/>
      <c r="AID338" s="162"/>
      <c r="AIE338" s="162"/>
      <c r="AIF338" s="162"/>
      <c r="AIG338" s="162"/>
      <c r="AIH338" s="162"/>
      <c r="AII338" s="162"/>
      <c r="AIJ338" s="162"/>
      <c r="AIK338" s="162"/>
      <c r="AIL338" s="162"/>
      <c r="AIM338" s="162"/>
      <c r="AIN338" s="162"/>
      <c r="AIO338" s="162"/>
      <c r="AIP338" s="162"/>
      <c r="AIQ338" s="162"/>
      <c r="AIR338" s="162"/>
      <c r="AIS338" s="162"/>
      <c r="AIT338" s="162"/>
      <c r="AIU338" s="162"/>
      <c r="AIV338" s="162"/>
      <c r="AIW338" s="162"/>
      <c r="AIX338" s="162"/>
      <c r="AIY338" s="162"/>
      <c r="AIZ338" s="162"/>
      <c r="AJA338" s="162"/>
      <c r="AJB338" s="162"/>
      <c r="AJC338" s="162"/>
      <c r="AJD338" s="162"/>
      <c r="AJE338" s="162"/>
      <c r="AJF338" s="162"/>
      <c r="AJG338" s="162"/>
      <c r="AJH338" s="162"/>
      <c r="AJI338" s="162"/>
      <c r="AJJ338" s="162"/>
      <c r="AJK338" s="162"/>
      <c r="AJL338" s="162"/>
      <c r="AJM338" s="162"/>
      <c r="AJN338" s="162"/>
      <c r="AJO338" s="162"/>
      <c r="AJP338" s="162"/>
      <c r="AJQ338" s="162"/>
      <c r="AJR338" s="162"/>
      <c r="AJS338" s="162"/>
      <c r="AJT338" s="162"/>
      <c r="AJU338" s="162"/>
      <c r="AJV338" s="162"/>
      <c r="AJW338" s="162"/>
      <c r="AJX338" s="162"/>
      <c r="AJY338" s="162"/>
      <c r="AJZ338" s="162"/>
      <c r="AKA338" s="162"/>
      <c r="AKB338" s="162"/>
      <c r="AKC338" s="162"/>
      <c r="AKD338" s="162"/>
      <c r="AKE338" s="162"/>
      <c r="AKF338" s="162"/>
      <c r="AKG338" s="162"/>
      <c r="AKH338" s="162"/>
      <c r="AKI338" s="162"/>
      <c r="AKJ338" s="162"/>
      <c r="AKK338" s="162"/>
      <c r="AKL338" s="162"/>
      <c r="AKM338" s="162"/>
      <c r="AKN338" s="162"/>
      <c r="AKO338" s="162"/>
      <c r="AKP338" s="162"/>
      <c r="AKQ338" s="162"/>
      <c r="AKR338" s="162"/>
      <c r="AKS338" s="162"/>
      <c r="AKT338" s="162"/>
      <c r="AKU338" s="162"/>
      <c r="AKV338" s="162"/>
      <c r="AKW338" s="162"/>
      <c r="AKX338" s="162"/>
      <c r="AKY338" s="162"/>
      <c r="AKZ338" s="162"/>
      <c r="ALA338" s="162"/>
      <c r="ALB338" s="162"/>
      <c r="ALC338" s="162"/>
      <c r="ALD338" s="162"/>
      <c r="ALE338" s="162"/>
      <c r="ALF338" s="162"/>
      <c r="ALG338" s="162"/>
      <c r="ALH338" s="162"/>
      <c r="ALI338" s="162"/>
      <c r="ALJ338" s="162"/>
      <c r="ALK338" s="162"/>
      <c r="ALL338" s="162"/>
      <c r="ALM338" s="162"/>
      <c r="ALN338" s="162"/>
      <c r="ALO338" s="162"/>
      <c r="ALP338" s="162"/>
      <c r="ALQ338" s="162"/>
      <c r="ALR338" s="162"/>
      <c r="ALS338" s="162"/>
      <c r="ALT338" s="162"/>
      <c r="ALU338" s="162"/>
      <c r="ALV338" s="162"/>
      <c r="ALW338" s="162"/>
      <c r="ALX338" s="162"/>
      <c r="ALY338" s="162"/>
      <c r="ALZ338" s="162"/>
      <c r="AMA338" s="162"/>
      <c r="AMB338" s="162"/>
      <c r="AMC338" s="162"/>
      <c r="AMD338" s="162"/>
      <c r="AME338" s="162"/>
      <c r="AMF338" s="162"/>
      <c r="AMG338" s="162"/>
      <c r="AMH338" s="162"/>
      <c r="AMI338" s="162"/>
      <c r="AMJ338" s="162"/>
      <c r="AMK338" s="162"/>
      <c r="AML338" s="162"/>
      <c r="AMM338" s="162"/>
      <c r="AMN338" s="162"/>
      <c r="AMO338" s="162"/>
      <c r="AMP338" s="162"/>
      <c r="AMQ338" s="162"/>
      <c r="AMR338" s="162"/>
      <c r="AMS338" s="162"/>
      <c r="AMT338" s="162"/>
      <c r="AMU338" s="162"/>
      <c r="AMV338" s="162"/>
      <c r="AMW338" s="162"/>
      <c r="AMX338" s="162"/>
      <c r="AMY338" s="162"/>
      <c r="AMZ338" s="162"/>
      <c r="ANA338" s="162"/>
      <c r="ANB338" s="162"/>
      <c r="ANC338" s="162"/>
      <c r="AND338" s="162"/>
      <c r="ANE338" s="162"/>
      <c r="ANF338" s="162"/>
      <c r="ANG338" s="162"/>
      <c r="ANH338" s="162"/>
      <c r="ANI338" s="162"/>
      <c r="ANJ338" s="162"/>
      <c r="ANK338" s="162"/>
      <c r="ANL338" s="162"/>
      <c r="ANM338" s="162"/>
      <c r="ANN338" s="162"/>
      <c r="ANO338" s="162"/>
      <c r="ANP338" s="162"/>
      <c r="ANQ338" s="162"/>
      <c r="ANR338" s="162"/>
      <c r="ANS338" s="162"/>
      <c r="ANT338" s="162"/>
      <c r="ANU338" s="162"/>
      <c r="ANV338" s="162"/>
      <c r="ANW338" s="162"/>
      <c r="ANX338" s="162"/>
      <c r="ANY338" s="162"/>
      <c r="ANZ338" s="162"/>
      <c r="AOA338" s="162"/>
      <c r="AOB338" s="162"/>
      <c r="AOC338" s="162"/>
      <c r="AOD338" s="162"/>
      <c r="AOE338" s="162"/>
      <c r="AOF338" s="162"/>
      <c r="AOG338" s="162"/>
      <c r="AOH338" s="162"/>
      <c r="AOI338" s="162"/>
      <c r="AOJ338" s="162"/>
      <c r="AOK338" s="162"/>
      <c r="AOL338" s="162"/>
      <c r="AOM338" s="162"/>
      <c r="AON338" s="162"/>
      <c r="AOO338" s="162"/>
      <c r="AOP338" s="162"/>
      <c r="AOQ338" s="162"/>
      <c r="AOR338" s="162"/>
      <c r="AOS338" s="162"/>
      <c r="AOT338" s="162"/>
      <c r="AOU338" s="162"/>
      <c r="AOV338" s="162"/>
      <c r="AOW338" s="162"/>
      <c r="AOX338" s="162"/>
      <c r="AOY338" s="162"/>
      <c r="AOZ338" s="162"/>
      <c r="APA338" s="162"/>
      <c r="APB338" s="162"/>
      <c r="APC338" s="162"/>
      <c r="APD338" s="162"/>
      <c r="APE338" s="162"/>
      <c r="APF338" s="162"/>
      <c r="APG338" s="162"/>
      <c r="APH338" s="162"/>
      <c r="API338" s="162"/>
      <c r="APJ338" s="162"/>
      <c r="APK338" s="162"/>
      <c r="APL338" s="162"/>
      <c r="APM338" s="162"/>
      <c r="APN338" s="162"/>
      <c r="APO338" s="162"/>
      <c r="APP338" s="162"/>
      <c r="APQ338" s="162"/>
      <c r="APR338" s="162"/>
      <c r="APS338" s="162"/>
      <c r="APT338" s="162"/>
      <c r="APU338" s="162"/>
      <c r="APV338" s="162"/>
      <c r="APW338" s="162"/>
      <c r="APX338" s="162"/>
      <c r="APY338" s="162"/>
      <c r="APZ338" s="162"/>
      <c r="AQA338" s="162"/>
      <c r="AQB338" s="162"/>
      <c r="AQC338" s="162"/>
      <c r="AQD338" s="162"/>
      <c r="AQE338" s="162"/>
      <c r="AQF338" s="162"/>
      <c r="AQG338" s="162"/>
      <c r="AQH338" s="162"/>
      <c r="AQI338" s="162"/>
      <c r="AQJ338" s="162"/>
      <c r="AQK338" s="162"/>
      <c r="AQL338" s="162"/>
      <c r="AQM338" s="162"/>
      <c r="AQN338" s="162"/>
      <c r="AQO338" s="162"/>
      <c r="AQP338" s="162"/>
      <c r="AQQ338" s="162"/>
      <c r="AQR338" s="162"/>
      <c r="AQS338" s="162"/>
      <c r="AQT338" s="162"/>
      <c r="AQU338" s="162"/>
      <c r="AQV338" s="162"/>
      <c r="AQW338" s="162"/>
      <c r="AQX338" s="162"/>
      <c r="AQY338" s="162"/>
      <c r="AQZ338" s="162"/>
      <c r="ARA338" s="162"/>
      <c r="ARB338" s="162"/>
      <c r="ARC338" s="162"/>
      <c r="ARD338" s="162"/>
      <c r="ARE338" s="162"/>
      <c r="ARF338" s="162"/>
      <c r="ARG338" s="162"/>
      <c r="ARH338" s="162"/>
      <c r="ARI338" s="162"/>
      <c r="ARJ338" s="162"/>
      <c r="ARK338" s="162"/>
      <c r="ARL338" s="162"/>
      <c r="ARM338" s="162"/>
      <c r="ARN338" s="162"/>
      <c r="ARO338" s="162"/>
      <c r="ARP338" s="162"/>
      <c r="ARQ338" s="162"/>
      <c r="ARR338" s="162"/>
      <c r="ARS338" s="162"/>
      <c r="ART338" s="162"/>
      <c r="ARU338" s="162"/>
      <c r="ARV338" s="162"/>
      <c r="ARW338" s="162"/>
      <c r="ARX338" s="162"/>
      <c r="ARY338" s="162"/>
      <c r="ARZ338" s="162"/>
      <c r="ASA338" s="162"/>
      <c r="ASB338" s="162"/>
      <c r="ASC338" s="162"/>
      <c r="ASD338" s="162"/>
      <c r="ASE338" s="162"/>
      <c r="ASF338" s="162"/>
      <c r="ASG338" s="162"/>
      <c r="ASH338" s="162"/>
      <c r="ASI338" s="162"/>
      <c r="ASJ338" s="162"/>
      <c r="ASK338" s="162"/>
      <c r="ASL338" s="162"/>
      <c r="ASM338" s="162"/>
      <c r="ASN338" s="162"/>
      <c r="ASO338" s="162"/>
      <c r="ASP338" s="162"/>
      <c r="ASQ338" s="162"/>
      <c r="ASR338" s="162"/>
      <c r="ASS338" s="162"/>
      <c r="AST338" s="162"/>
      <c r="ASU338" s="162"/>
      <c r="ASV338" s="162"/>
      <c r="ASW338" s="162"/>
      <c r="ASX338" s="162"/>
      <c r="ASY338" s="162"/>
      <c r="ASZ338" s="162"/>
      <c r="ATA338" s="162"/>
      <c r="ATB338" s="162"/>
      <c r="ATC338" s="162"/>
      <c r="ATD338" s="162"/>
      <c r="ATE338" s="162"/>
      <c r="ATF338" s="162"/>
      <c r="ATG338" s="162"/>
      <c r="ATH338" s="162"/>
      <c r="ATI338" s="162"/>
      <c r="ATJ338" s="162"/>
      <c r="ATK338" s="162"/>
      <c r="ATL338" s="162"/>
      <c r="ATM338" s="162"/>
      <c r="ATN338" s="162"/>
      <c r="ATO338" s="162"/>
      <c r="ATP338" s="162"/>
      <c r="ATQ338" s="162"/>
      <c r="ATR338" s="162"/>
      <c r="ATS338" s="162"/>
      <c r="ATT338" s="162"/>
      <c r="ATU338" s="162"/>
      <c r="ATV338" s="162"/>
      <c r="ATW338" s="162"/>
      <c r="ATX338" s="162"/>
      <c r="ATY338" s="162"/>
      <c r="ATZ338" s="162"/>
      <c r="AUA338" s="162"/>
      <c r="AUB338" s="162"/>
      <c r="AUC338" s="162"/>
      <c r="AUD338" s="162"/>
      <c r="AUE338" s="162"/>
      <c r="AUF338" s="162"/>
      <c r="AUG338" s="162"/>
      <c r="AUH338" s="162"/>
      <c r="AUI338" s="162"/>
      <c r="AUJ338" s="162"/>
      <c r="AUK338" s="162"/>
      <c r="AUL338" s="162"/>
      <c r="AUM338" s="162"/>
      <c r="AUN338" s="162"/>
      <c r="AUO338" s="162"/>
      <c r="AUP338" s="162"/>
      <c r="AUQ338" s="162"/>
      <c r="AUR338" s="162"/>
      <c r="AUS338" s="162"/>
      <c r="AUT338" s="162"/>
      <c r="AUU338" s="162"/>
      <c r="AUV338" s="162"/>
      <c r="AUW338" s="162"/>
      <c r="AUX338" s="162"/>
      <c r="AUY338" s="162"/>
      <c r="AUZ338" s="162"/>
      <c r="AVA338" s="162"/>
      <c r="AVB338" s="162"/>
      <c r="AVC338" s="162"/>
      <c r="AVD338" s="162"/>
      <c r="AVE338" s="162"/>
      <c r="AVF338" s="162"/>
      <c r="AVG338" s="162"/>
      <c r="AVH338" s="162"/>
      <c r="AVI338" s="162"/>
      <c r="AVJ338" s="162"/>
      <c r="AVK338" s="162"/>
      <c r="AVL338" s="162"/>
      <c r="AVM338" s="162"/>
      <c r="AVN338" s="162"/>
      <c r="AVO338" s="162"/>
      <c r="AVP338" s="162"/>
      <c r="AVQ338" s="162"/>
      <c r="AVR338" s="162"/>
      <c r="AVS338" s="162"/>
      <c r="AVT338" s="162"/>
      <c r="AVU338" s="162"/>
      <c r="AVV338" s="162"/>
      <c r="AVW338" s="162"/>
      <c r="AVX338" s="162"/>
      <c r="AVY338" s="162"/>
      <c r="AVZ338" s="162"/>
      <c r="AWA338" s="162"/>
      <c r="AWB338" s="162"/>
      <c r="AWC338" s="162"/>
      <c r="AWD338" s="162"/>
      <c r="AWE338" s="162"/>
      <c r="AWF338" s="162"/>
      <c r="AWG338" s="162"/>
      <c r="AWH338" s="162"/>
      <c r="AWI338" s="162"/>
      <c r="AWJ338" s="162"/>
      <c r="AWK338" s="162"/>
      <c r="AWL338" s="162"/>
      <c r="AWM338" s="162"/>
      <c r="AWN338" s="162"/>
      <c r="AWO338" s="162"/>
      <c r="AWP338" s="162"/>
      <c r="AWQ338" s="162"/>
      <c r="AWR338" s="162"/>
      <c r="AWS338" s="162"/>
      <c r="AWT338" s="162"/>
      <c r="AWU338" s="162"/>
      <c r="AWV338" s="162"/>
      <c r="AWW338" s="162"/>
      <c r="AWX338" s="162"/>
      <c r="AWY338" s="162"/>
      <c r="AWZ338" s="162"/>
      <c r="AXA338" s="162"/>
      <c r="AXB338" s="162"/>
      <c r="AXC338" s="162"/>
      <c r="AXD338" s="162"/>
      <c r="AXE338" s="162"/>
      <c r="AXF338" s="162"/>
      <c r="AXG338" s="162"/>
      <c r="AXH338" s="162"/>
      <c r="AXI338" s="162"/>
      <c r="AXJ338" s="162"/>
      <c r="AXK338" s="162"/>
      <c r="AXL338" s="162"/>
      <c r="AXM338" s="162"/>
      <c r="AXN338" s="162"/>
      <c r="AXO338" s="162"/>
      <c r="AXP338" s="162"/>
      <c r="AXQ338" s="162"/>
      <c r="AXR338" s="162"/>
      <c r="AXS338" s="162"/>
      <c r="AXT338" s="162"/>
      <c r="AXU338" s="162"/>
      <c r="AXV338" s="162"/>
      <c r="AXW338" s="162"/>
      <c r="AXX338" s="162"/>
      <c r="AXY338" s="162"/>
      <c r="AXZ338" s="162"/>
      <c r="AYA338" s="162"/>
      <c r="AYB338" s="162"/>
      <c r="AYC338" s="162"/>
      <c r="AYD338" s="162"/>
      <c r="AYE338" s="162"/>
      <c r="AYF338" s="162"/>
      <c r="AYG338" s="162"/>
      <c r="AYH338" s="162"/>
      <c r="AYI338" s="162"/>
      <c r="AYJ338" s="162"/>
      <c r="AYK338" s="162"/>
      <c r="AYL338" s="162"/>
      <c r="AYM338" s="162"/>
      <c r="AYN338" s="162"/>
      <c r="AYO338" s="162"/>
      <c r="AYP338" s="162"/>
      <c r="AYQ338" s="162"/>
      <c r="AYR338" s="162"/>
      <c r="AYS338" s="162"/>
      <c r="AYT338" s="162"/>
      <c r="AYU338" s="162"/>
      <c r="AYV338" s="162"/>
      <c r="AYW338" s="162"/>
      <c r="AYX338" s="162"/>
      <c r="AYY338" s="162"/>
      <c r="AYZ338" s="162"/>
      <c r="AZA338" s="162"/>
      <c r="AZB338" s="162"/>
      <c r="AZC338" s="162"/>
      <c r="AZD338" s="162"/>
      <c r="AZE338" s="162"/>
      <c r="AZF338" s="162"/>
      <c r="AZG338" s="162"/>
      <c r="AZH338" s="162"/>
      <c r="AZI338" s="162"/>
      <c r="AZJ338" s="162"/>
      <c r="AZK338" s="162"/>
      <c r="AZL338" s="162"/>
      <c r="AZM338" s="162"/>
      <c r="AZN338" s="162"/>
      <c r="AZO338" s="162"/>
      <c r="AZP338" s="162"/>
      <c r="AZQ338" s="162"/>
      <c r="AZR338" s="162"/>
      <c r="AZS338" s="162"/>
      <c r="AZT338" s="162"/>
      <c r="AZU338" s="162"/>
      <c r="AZV338" s="162"/>
      <c r="AZW338" s="162"/>
      <c r="AZX338" s="162"/>
      <c r="AZY338" s="162"/>
      <c r="AZZ338" s="162"/>
      <c r="BAA338" s="162"/>
      <c r="BAB338" s="162"/>
      <c r="BAC338" s="162"/>
      <c r="BAD338" s="162"/>
      <c r="BAE338" s="162"/>
      <c r="BAF338" s="162"/>
      <c r="BAG338" s="162"/>
      <c r="BAH338" s="162"/>
      <c r="BAI338" s="162"/>
      <c r="BAJ338" s="162"/>
      <c r="BAK338" s="162"/>
      <c r="BAL338" s="162"/>
      <c r="BAM338" s="162"/>
      <c r="BAN338" s="162"/>
      <c r="BAO338" s="162"/>
      <c r="BAP338" s="162"/>
      <c r="BAQ338" s="162"/>
      <c r="BAR338" s="162"/>
      <c r="BAS338" s="162"/>
      <c r="BAT338" s="162"/>
      <c r="BAU338" s="162"/>
      <c r="BAV338" s="162"/>
      <c r="BAW338" s="162"/>
      <c r="BAX338" s="162"/>
      <c r="BAY338" s="162"/>
      <c r="BAZ338" s="162"/>
      <c r="BBA338" s="162"/>
      <c r="BBB338" s="162"/>
      <c r="BBC338" s="162"/>
      <c r="BBD338" s="162"/>
      <c r="BBE338" s="162"/>
      <c r="BBF338" s="162"/>
      <c r="BBG338" s="162"/>
      <c r="BBH338" s="162"/>
      <c r="BBI338" s="162"/>
      <c r="BBJ338" s="162"/>
      <c r="BBK338" s="162"/>
      <c r="BBL338" s="162"/>
      <c r="BBM338" s="162"/>
      <c r="BBN338" s="162"/>
      <c r="BBO338" s="162"/>
      <c r="BBP338" s="162"/>
      <c r="BBQ338" s="162"/>
      <c r="BBR338" s="162"/>
      <c r="BBS338" s="162"/>
      <c r="BBT338" s="162"/>
      <c r="BBU338" s="162"/>
      <c r="BBV338" s="162"/>
      <c r="BBW338" s="162"/>
      <c r="BBX338" s="162"/>
      <c r="BBY338" s="162"/>
      <c r="BBZ338" s="162"/>
      <c r="BCA338" s="162"/>
      <c r="BCB338" s="162"/>
      <c r="BCC338" s="162"/>
      <c r="BCD338" s="162"/>
      <c r="BCE338" s="162"/>
      <c r="BCF338" s="162"/>
      <c r="BCG338" s="162"/>
      <c r="BCH338" s="162"/>
      <c r="BCI338" s="162"/>
      <c r="BCJ338" s="162"/>
      <c r="BCK338" s="162"/>
      <c r="BCL338" s="162"/>
      <c r="BCM338" s="162"/>
      <c r="BCN338" s="162"/>
      <c r="BCO338" s="162"/>
      <c r="BCP338" s="162"/>
      <c r="BCQ338" s="162"/>
      <c r="BCR338" s="162"/>
      <c r="BCS338" s="162"/>
      <c r="BCT338" s="162"/>
      <c r="BCU338" s="162"/>
      <c r="BCV338" s="162"/>
      <c r="BCW338" s="162"/>
      <c r="BCX338" s="162"/>
      <c r="BCY338" s="162"/>
      <c r="BCZ338" s="162"/>
      <c r="BDA338" s="162"/>
      <c r="BDB338" s="162"/>
      <c r="BDC338" s="162"/>
      <c r="BDD338" s="162"/>
      <c r="BDE338" s="162"/>
      <c r="BDF338" s="162"/>
      <c r="BDG338" s="162"/>
      <c r="BDH338" s="162"/>
      <c r="BDI338" s="162"/>
      <c r="BDJ338" s="162"/>
      <c r="BDK338" s="162"/>
      <c r="BDL338" s="162"/>
      <c r="BDM338" s="162"/>
      <c r="BDN338" s="162"/>
      <c r="BDO338" s="162"/>
      <c r="BDP338" s="162"/>
      <c r="BDQ338" s="162"/>
      <c r="BDR338" s="162"/>
      <c r="BDS338" s="162"/>
      <c r="BDT338" s="162"/>
      <c r="BDU338" s="162"/>
      <c r="BDV338" s="162"/>
      <c r="BDW338" s="162"/>
      <c r="BDX338" s="162"/>
      <c r="BDY338" s="162"/>
      <c r="BDZ338" s="162"/>
      <c r="BEA338" s="162"/>
      <c r="BEB338" s="162"/>
      <c r="BEC338" s="162"/>
      <c r="BED338" s="162"/>
      <c r="BEE338" s="162"/>
      <c r="BEF338" s="162"/>
      <c r="BEG338" s="162"/>
      <c r="BEH338" s="162"/>
      <c r="BEI338" s="162"/>
      <c r="BEJ338" s="162"/>
      <c r="BEK338" s="162"/>
      <c r="BEL338" s="162"/>
      <c r="BEM338" s="162"/>
      <c r="BEN338" s="162"/>
      <c r="BEO338" s="162"/>
      <c r="BEP338" s="162"/>
      <c r="BEQ338" s="162"/>
      <c r="BER338" s="162"/>
      <c r="BES338" s="162"/>
      <c r="BET338" s="162"/>
      <c r="BEU338" s="162"/>
      <c r="BEV338" s="162"/>
      <c r="BEW338" s="162"/>
      <c r="BEX338" s="162"/>
      <c r="BEY338" s="162"/>
      <c r="BEZ338" s="162"/>
      <c r="BFA338" s="162"/>
      <c r="BFB338" s="162"/>
      <c r="BFC338" s="162"/>
      <c r="BFD338" s="162"/>
      <c r="BFE338" s="162"/>
      <c r="BFF338" s="162"/>
      <c r="BFG338" s="162"/>
      <c r="BFH338" s="162"/>
      <c r="BFI338" s="162"/>
      <c r="BFJ338" s="162"/>
      <c r="BFK338" s="162"/>
      <c r="BFL338" s="162"/>
      <c r="BFM338" s="162"/>
      <c r="BFN338" s="162"/>
      <c r="BFO338" s="162"/>
      <c r="BFP338" s="162"/>
      <c r="BFQ338" s="162"/>
      <c r="BFR338" s="162"/>
      <c r="BFS338" s="162"/>
      <c r="BFT338" s="162"/>
      <c r="BFU338" s="162"/>
      <c r="BFV338" s="162"/>
      <c r="BFW338" s="162"/>
      <c r="BFX338" s="162"/>
      <c r="BFY338" s="162"/>
      <c r="BFZ338" s="162"/>
      <c r="BGA338" s="162"/>
      <c r="BGB338" s="162"/>
      <c r="BGC338" s="162"/>
      <c r="BGD338" s="162"/>
      <c r="BGE338" s="162"/>
      <c r="BGF338" s="162"/>
      <c r="BGG338" s="162"/>
      <c r="BGH338" s="162"/>
      <c r="BGI338" s="162"/>
      <c r="BGJ338" s="162"/>
      <c r="BGK338" s="162"/>
      <c r="BGL338" s="162"/>
      <c r="BGM338" s="162"/>
      <c r="BGN338" s="162"/>
      <c r="BGO338" s="162"/>
      <c r="BGP338" s="162"/>
      <c r="BGQ338" s="162"/>
      <c r="BGR338" s="162"/>
      <c r="BGS338" s="162"/>
      <c r="BGT338" s="162"/>
      <c r="BGU338" s="162"/>
      <c r="BGV338" s="162"/>
      <c r="BGW338" s="162"/>
      <c r="BGX338" s="162"/>
      <c r="BGY338" s="162"/>
      <c r="BGZ338" s="162"/>
      <c r="BHA338" s="162"/>
      <c r="BHB338" s="162"/>
      <c r="BHC338" s="162"/>
      <c r="BHD338" s="162"/>
      <c r="BHE338" s="162"/>
      <c r="BHF338" s="162"/>
      <c r="BHG338" s="162"/>
      <c r="BHH338" s="162"/>
      <c r="BHI338" s="162"/>
      <c r="BHJ338" s="162"/>
      <c r="BHK338" s="162"/>
      <c r="BHL338" s="162"/>
      <c r="BHM338" s="162"/>
      <c r="BHN338" s="162"/>
      <c r="BHO338" s="162"/>
      <c r="BHP338" s="162"/>
      <c r="BHQ338" s="162"/>
      <c r="BHR338" s="162"/>
      <c r="BHS338" s="162"/>
      <c r="BHT338" s="162"/>
      <c r="BHU338" s="162"/>
      <c r="BHV338" s="162"/>
      <c r="BHW338" s="162"/>
      <c r="BHX338" s="162"/>
      <c r="BHY338" s="162"/>
      <c r="BHZ338" s="162"/>
      <c r="BIA338" s="162"/>
      <c r="BIB338" s="162"/>
      <c r="BIC338" s="162"/>
      <c r="BID338" s="162"/>
      <c r="BIE338" s="162"/>
      <c r="BIF338" s="162"/>
      <c r="BIG338" s="162"/>
      <c r="BIH338" s="162"/>
      <c r="BII338" s="162"/>
      <c r="BIJ338" s="162"/>
      <c r="BIK338" s="162"/>
      <c r="BIL338" s="162"/>
      <c r="BIM338" s="162"/>
      <c r="BIN338" s="162"/>
      <c r="BIO338" s="162"/>
      <c r="BIP338" s="162"/>
      <c r="BIQ338" s="162"/>
      <c r="BIR338" s="162"/>
      <c r="BIS338" s="162"/>
      <c r="BIT338" s="162"/>
      <c r="BIU338" s="162"/>
      <c r="BIV338" s="162"/>
      <c r="BIW338" s="162"/>
      <c r="BIX338" s="162"/>
      <c r="BIY338" s="162"/>
      <c r="BIZ338" s="162"/>
      <c r="BJA338" s="162"/>
      <c r="BJB338" s="162"/>
      <c r="BJC338" s="162"/>
      <c r="BJD338" s="162"/>
      <c r="BJE338" s="162"/>
      <c r="BJF338" s="162"/>
      <c r="BJG338" s="162"/>
      <c r="BJH338" s="162"/>
      <c r="BJI338" s="162"/>
      <c r="BJJ338" s="162"/>
      <c r="BJK338" s="162"/>
      <c r="BJL338" s="162"/>
      <c r="BJM338" s="162"/>
      <c r="BJN338" s="162"/>
      <c r="BJO338" s="162"/>
      <c r="BJP338" s="162"/>
      <c r="BJQ338" s="162"/>
      <c r="BJR338" s="162"/>
      <c r="BJS338" s="162"/>
      <c r="BJT338" s="162"/>
      <c r="BJU338" s="162"/>
      <c r="BJV338" s="162"/>
      <c r="BJW338" s="162"/>
      <c r="BJX338" s="162"/>
      <c r="BJY338" s="162"/>
      <c r="BJZ338" s="162"/>
      <c r="BKA338" s="162"/>
      <c r="BKB338" s="162"/>
      <c r="BKC338" s="162"/>
      <c r="BKD338" s="162"/>
      <c r="BKE338" s="162"/>
      <c r="BKF338" s="162"/>
      <c r="BKG338" s="162"/>
      <c r="BKH338" s="162"/>
      <c r="BKI338" s="162"/>
      <c r="BKJ338" s="162"/>
      <c r="BKK338" s="162"/>
      <c r="BKL338" s="162"/>
      <c r="BKM338" s="162"/>
      <c r="BKN338" s="162"/>
      <c r="BKO338" s="162"/>
      <c r="BKP338" s="162"/>
      <c r="BKQ338" s="162"/>
      <c r="BKR338" s="162"/>
      <c r="BKS338" s="162"/>
      <c r="BKT338" s="162"/>
      <c r="BKU338" s="162"/>
      <c r="BKV338" s="162"/>
      <c r="BKW338" s="162"/>
      <c r="BKX338" s="162"/>
      <c r="BKY338" s="162"/>
      <c r="BKZ338" s="162"/>
      <c r="BLA338" s="162"/>
      <c r="BLB338" s="162"/>
      <c r="BLC338" s="162"/>
      <c r="BLD338" s="162"/>
      <c r="BLE338" s="162"/>
      <c r="BLF338" s="162"/>
      <c r="BLG338" s="162"/>
      <c r="BLH338" s="162"/>
      <c r="BLI338" s="162"/>
      <c r="BLJ338" s="162"/>
      <c r="BLK338" s="162"/>
      <c r="BLL338" s="162"/>
      <c r="BLM338" s="162"/>
      <c r="BLN338" s="162"/>
      <c r="BLO338" s="162"/>
      <c r="BLP338" s="162"/>
      <c r="BLQ338" s="162"/>
      <c r="BLR338" s="162"/>
      <c r="BLS338" s="162"/>
      <c r="BLT338" s="162"/>
      <c r="BLU338" s="162"/>
      <c r="BLV338" s="162"/>
      <c r="BLW338" s="162"/>
      <c r="BLX338" s="162"/>
      <c r="BLY338" s="162"/>
      <c r="BLZ338" s="162"/>
      <c r="BMA338" s="162"/>
      <c r="BMB338" s="162"/>
      <c r="BMC338" s="162"/>
      <c r="BMD338" s="162"/>
      <c r="BME338" s="162"/>
      <c r="BMF338" s="162"/>
      <c r="BMG338" s="162"/>
      <c r="BMH338" s="162"/>
      <c r="BMI338" s="162"/>
      <c r="BMJ338" s="162"/>
      <c r="BMK338" s="162"/>
      <c r="BML338" s="162"/>
      <c r="BMM338" s="162"/>
      <c r="BMN338" s="162"/>
      <c r="BMO338" s="162"/>
      <c r="BMP338" s="162"/>
      <c r="BMQ338" s="162"/>
      <c r="BMR338" s="162"/>
      <c r="BMS338" s="162"/>
      <c r="BMT338" s="162"/>
      <c r="BMU338" s="162"/>
      <c r="BMV338" s="162"/>
      <c r="BMW338" s="162"/>
      <c r="BMX338" s="162"/>
      <c r="BMY338" s="162"/>
      <c r="BMZ338" s="162"/>
      <c r="BNA338" s="162"/>
      <c r="BNB338" s="162"/>
      <c r="BNC338" s="162"/>
      <c r="BND338" s="162"/>
      <c r="BNE338" s="162"/>
      <c r="BNF338" s="162"/>
      <c r="BNG338" s="162"/>
      <c r="BNH338" s="162"/>
      <c r="BNI338" s="162"/>
      <c r="BNJ338" s="162"/>
      <c r="BNK338" s="162"/>
      <c r="BNL338" s="162"/>
      <c r="BNM338" s="162"/>
      <c r="BNN338" s="162"/>
      <c r="BNO338" s="162"/>
      <c r="BNP338" s="162"/>
      <c r="BNQ338" s="162"/>
      <c r="BNR338" s="162"/>
      <c r="BNS338" s="162"/>
      <c r="BNT338" s="162"/>
      <c r="BNU338" s="162"/>
      <c r="BNV338" s="162"/>
      <c r="BNW338" s="162"/>
      <c r="BNX338" s="162"/>
      <c r="BNY338" s="162"/>
      <c r="BNZ338" s="162"/>
      <c r="BOA338" s="162"/>
      <c r="BOB338" s="162"/>
      <c r="BOC338" s="162"/>
      <c r="BOD338" s="162"/>
      <c r="BOE338" s="162"/>
      <c r="BOF338" s="162"/>
      <c r="BOG338" s="162"/>
      <c r="BOH338" s="162"/>
      <c r="BOI338" s="162"/>
      <c r="BOJ338" s="162"/>
      <c r="BOK338" s="162"/>
      <c r="BOL338" s="162"/>
      <c r="BOM338" s="162"/>
      <c r="BON338" s="162"/>
      <c r="BOO338" s="162"/>
      <c r="BOP338" s="162"/>
      <c r="BOQ338" s="162"/>
      <c r="BOR338" s="162"/>
      <c r="BOS338" s="162"/>
      <c r="BOT338" s="162"/>
      <c r="BOU338" s="162"/>
      <c r="BOV338" s="162"/>
      <c r="BOW338" s="162"/>
      <c r="BOX338" s="162"/>
      <c r="BOY338" s="162"/>
      <c r="BOZ338" s="162"/>
      <c r="BPA338" s="162"/>
      <c r="BPB338" s="162"/>
      <c r="BPC338" s="162"/>
      <c r="BPD338" s="162"/>
      <c r="BPE338" s="162"/>
      <c r="BPF338" s="162"/>
      <c r="BPG338" s="162"/>
      <c r="BPH338" s="162"/>
      <c r="BPI338" s="162"/>
      <c r="BPJ338" s="162"/>
      <c r="BPK338" s="162"/>
      <c r="BPL338" s="162"/>
      <c r="BPM338" s="162"/>
      <c r="BPN338" s="162"/>
      <c r="BPO338" s="162"/>
      <c r="BPP338" s="162"/>
      <c r="BPQ338" s="162"/>
      <c r="BPR338" s="162"/>
      <c r="BPS338" s="162"/>
      <c r="BPT338" s="162"/>
      <c r="BPU338" s="162"/>
      <c r="BPV338" s="162"/>
      <c r="BPW338" s="162"/>
      <c r="BPX338" s="162"/>
      <c r="BPY338" s="162"/>
      <c r="BPZ338" s="162"/>
      <c r="BQA338" s="162"/>
      <c r="BQB338" s="162"/>
      <c r="BQC338" s="162"/>
      <c r="BQD338" s="162"/>
      <c r="BQE338" s="162"/>
      <c r="BQF338" s="162"/>
      <c r="BQG338" s="162"/>
      <c r="BQH338" s="162"/>
      <c r="BQI338" s="162"/>
      <c r="BQJ338" s="162"/>
      <c r="BQK338" s="162"/>
      <c r="BQL338" s="162"/>
      <c r="BQM338" s="162"/>
      <c r="BQN338" s="162"/>
      <c r="BQO338" s="162"/>
      <c r="BQP338" s="162"/>
      <c r="BQQ338" s="162"/>
      <c r="BQR338" s="162"/>
      <c r="BQS338" s="162"/>
      <c r="BQT338" s="162"/>
      <c r="BQU338" s="162"/>
      <c r="BQV338" s="162"/>
      <c r="BQW338" s="162"/>
      <c r="BQX338" s="162"/>
      <c r="BQY338" s="162"/>
      <c r="BQZ338" s="162"/>
      <c r="BRA338" s="162"/>
      <c r="BRB338" s="162"/>
      <c r="BRC338" s="162"/>
      <c r="BRD338" s="162"/>
      <c r="BRE338" s="162"/>
      <c r="BRF338" s="162"/>
      <c r="BRG338" s="162"/>
      <c r="BRH338" s="162"/>
      <c r="BRI338" s="162"/>
      <c r="BRJ338" s="162"/>
      <c r="BRK338" s="162"/>
      <c r="BRL338" s="162"/>
      <c r="BRM338" s="162"/>
      <c r="BRN338" s="162"/>
      <c r="BRO338" s="162"/>
      <c r="BRP338" s="162"/>
      <c r="BRQ338" s="162"/>
      <c r="BRR338" s="162"/>
      <c r="BRS338" s="162"/>
      <c r="BRT338" s="162"/>
      <c r="BRU338" s="162"/>
      <c r="BRV338" s="162"/>
      <c r="BRW338" s="162"/>
      <c r="BRX338" s="162"/>
      <c r="BRY338" s="162"/>
      <c r="BRZ338" s="162"/>
      <c r="BSA338" s="162"/>
      <c r="BSB338" s="162"/>
      <c r="BSC338" s="162"/>
      <c r="BSD338" s="162"/>
      <c r="BSE338" s="162"/>
      <c r="BSF338" s="162"/>
      <c r="BSG338" s="162"/>
      <c r="BSH338" s="162"/>
      <c r="BSI338" s="162"/>
      <c r="BSJ338" s="162"/>
      <c r="BSK338" s="162"/>
      <c r="BSL338" s="162"/>
      <c r="BSM338" s="162"/>
      <c r="BSN338" s="162"/>
      <c r="BSO338" s="162"/>
      <c r="BSP338" s="162"/>
      <c r="BSQ338" s="162"/>
      <c r="BSR338" s="162"/>
      <c r="BSS338" s="162"/>
      <c r="BST338" s="162"/>
      <c r="BSU338" s="162"/>
      <c r="BSV338" s="162"/>
      <c r="BSW338" s="162"/>
      <c r="BSX338" s="162"/>
      <c r="BSY338" s="162"/>
      <c r="BSZ338" s="162"/>
      <c r="BTA338" s="162"/>
      <c r="BTB338" s="162"/>
      <c r="BTC338" s="162"/>
      <c r="BTD338" s="162"/>
      <c r="BTE338" s="162"/>
      <c r="BTF338" s="162"/>
      <c r="BTG338" s="162"/>
      <c r="BTH338" s="162"/>
      <c r="BTI338" s="162"/>
      <c r="BTJ338" s="162"/>
      <c r="BTK338" s="162"/>
      <c r="BTL338" s="162"/>
      <c r="BTM338" s="162"/>
      <c r="BTN338" s="162"/>
      <c r="BTO338" s="162"/>
      <c r="BTP338" s="162"/>
      <c r="BTQ338" s="162"/>
      <c r="BTR338" s="162"/>
      <c r="BTS338" s="162"/>
      <c r="BTT338" s="162"/>
      <c r="BTU338" s="162"/>
      <c r="BTV338" s="162"/>
      <c r="BTW338" s="162"/>
      <c r="BTX338" s="162"/>
      <c r="BTY338" s="162"/>
      <c r="BTZ338" s="162"/>
      <c r="BUA338" s="162"/>
      <c r="BUB338" s="162"/>
      <c r="BUC338" s="162"/>
      <c r="BUD338" s="162"/>
      <c r="BUE338" s="162"/>
      <c r="BUF338" s="162"/>
      <c r="BUG338" s="162"/>
      <c r="BUH338" s="162"/>
      <c r="BUI338" s="162"/>
      <c r="BUJ338" s="162"/>
      <c r="BUK338" s="162"/>
      <c r="BUL338" s="162"/>
      <c r="BUM338" s="162"/>
      <c r="BUN338" s="162"/>
      <c r="BUO338" s="162"/>
      <c r="BUP338" s="162"/>
      <c r="BUQ338" s="162"/>
      <c r="BUR338" s="162"/>
      <c r="BUS338" s="162"/>
      <c r="BUT338" s="162"/>
      <c r="BUU338" s="162"/>
      <c r="BUV338" s="162"/>
      <c r="BUW338" s="162"/>
      <c r="BUX338" s="162"/>
      <c r="BUY338" s="162"/>
      <c r="BUZ338" s="162"/>
      <c r="BVA338" s="162"/>
      <c r="BVB338" s="162"/>
      <c r="BVC338" s="162"/>
      <c r="BVD338" s="162"/>
      <c r="BVE338" s="162"/>
      <c r="BVF338" s="162"/>
      <c r="BVG338" s="162"/>
      <c r="BVH338" s="162"/>
      <c r="BVI338" s="162"/>
      <c r="BVJ338" s="162"/>
      <c r="BVK338" s="162"/>
      <c r="BVL338" s="162"/>
      <c r="BVM338" s="162"/>
      <c r="BVN338" s="162"/>
      <c r="BVO338" s="162"/>
      <c r="BVP338" s="162"/>
      <c r="BVQ338" s="162"/>
      <c r="BVR338" s="162"/>
      <c r="BVS338" s="162"/>
      <c r="BVT338" s="162"/>
      <c r="BVU338" s="162"/>
      <c r="BVV338" s="162"/>
      <c r="BVW338" s="162"/>
      <c r="BVX338" s="162"/>
      <c r="BVY338" s="162"/>
      <c r="BVZ338" s="162"/>
      <c r="BWA338" s="162"/>
      <c r="BWB338" s="162"/>
      <c r="BWC338" s="162"/>
      <c r="BWD338" s="162"/>
      <c r="BWE338" s="162"/>
      <c r="BWF338" s="162"/>
      <c r="BWG338" s="162"/>
      <c r="BWH338" s="162"/>
      <c r="BWI338" s="162"/>
      <c r="BWJ338" s="162"/>
      <c r="BWK338" s="162"/>
      <c r="BWL338" s="162"/>
      <c r="BWM338" s="162"/>
      <c r="BWN338" s="162"/>
      <c r="BWO338" s="162"/>
      <c r="BWP338" s="162"/>
      <c r="BWQ338" s="162"/>
      <c r="BWR338" s="162"/>
      <c r="BWS338" s="162"/>
      <c r="BWT338" s="162"/>
      <c r="BWU338" s="162"/>
      <c r="BWV338" s="162"/>
      <c r="BWW338" s="162"/>
      <c r="BWX338" s="162"/>
      <c r="BWY338" s="162"/>
      <c r="BWZ338" s="162"/>
      <c r="BXA338" s="162"/>
      <c r="BXB338" s="162"/>
      <c r="BXC338" s="162"/>
      <c r="BXD338" s="162"/>
      <c r="BXE338" s="162"/>
      <c r="BXF338" s="162"/>
      <c r="BXG338" s="162"/>
      <c r="BXH338" s="162"/>
      <c r="BXI338" s="162"/>
      <c r="BXJ338" s="162"/>
      <c r="BXK338" s="162"/>
      <c r="BXL338" s="162"/>
      <c r="BXM338" s="162"/>
      <c r="BXN338" s="162"/>
      <c r="BXO338" s="162"/>
      <c r="BXP338" s="162"/>
      <c r="BXQ338" s="162"/>
      <c r="BXR338" s="162"/>
      <c r="BXS338" s="162"/>
      <c r="BXT338" s="162"/>
      <c r="BXU338" s="162"/>
      <c r="BXV338" s="162"/>
      <c r="BXW338" s="162"/>
      <c r="BXX338" s="162"/>
      <c r="BXY338" s="162"/>
      <c r="BXZ338" s="162"/>
      <c r="BYA338" s="162"/>
      <c r="BYB338" s="162"/>
      <c r="BYC338" s="162"/>
      <c r="BYD338" s="162"/>
      <c r="BYE338" s="162"/>
      <c r="BYF338" s="162"/>
      <c r="BYG338" s="162"/>
      <c r="BYH338" s="162"/>
      <c r="BYI338" s="162"/>
      <c r="BYJ338" s="162"/>
      <c r="BYK338" s="162"/>
      <c r="BYL338" s="162"/>
      <c r="BYM338" s="162"/>
      <c r="BYN338" s="162"/>
      <c r="BYO338" s="162"/>
      <c r="BYP338" s="162"/>
      <c r="BYQ338" s="162"/>
      <c r="BYR338" s="162"/>
      <c r="BYS338" s="162"/>
      <c r="BYT338" s="162"/>
      <c r="BYU338" s="162"/>
      <c r="BYV338" s="162"/>
      <c r="BYW338" s="162"/>
      <c r="BYX338" s="162"/>
      <c r="BYY338" s="162"/>
      <c r="BYZ338" s="162"/>
      <c r="BZA338" s="162"/>
      <c r="BZB338" s="162"/>
      <c r="BZC338" s="162"/>
      <c r="BZD338" s="162"/>
      <c r="BZE338" s="162"/>
      <c r="BZF338" s="162"/>
      <c r="BZG338" s="162"/>
      <c r="BZH338" s="162"/>
      <c r="BZI338" s="162"/>
      <c r="BZJ338" s="162"/>
      <c r="BZK338" s="162"/>
      <c r="BZL338" s="162"/>
      <c r="BZM338" s="162"/>
      <c r="BZN338" s="162"/>
      <c r="BZO338" s="162"/>
      <c r="BZP338" s="162"/>
      <c r="BZQ338" s="162"/>
      <c r="BZR338" s="162"/>
      <c r="BZS338" s="162"/>
      <c r="BZT338" s="162"/>
      <c r="BZU338" s="162"/>
      <c r="BZV338" s="162"/>
      <c r="BZW338" s="162"/>
      <c r="BZX338" s="162"/>
      <c r="BZY338" s="162"/>
      <c r="BZZ338" s="162"/>
      <c r="CAA338" s="162"/>
      <c r="CAB338" s="162"/>
      <c r="CAC338" s="162"/>
      <c r="CAD338" s="162"/>
      <c r="CAE338" s="162"/>
      <c r="CAF338" s="162"/>
      <c r="CAG338" s="162"/>
      <c r="CAH338" s="162"/>
      <c r="CAI338" s="162"/>
      <c r="CAJ338" s="162"/>
      <c r="CAK338" s="162"/>
      <c r="CAL338" s="162"/>
      <c r="CAM338" s="162"/>
      <c r="CAN338" s="162"/>
      <c r="CAO338" s="162"/>
      <c r="CAP338" s="162"/>
      <c r="CAQ338" s="162"/>
      <c r="CAR338" s="162"/>
      <c r="CAS338" s="162"/>
      <c r="CAT338" s="162"/>
      <c r="CAU338" s="162"/>
      <c r="CAV338" s="162"/>
      <c r="CAW338" s="162"/>
      <c r="CAX338" s="162"/>
      <c r="CAY338" s="162"/>
      <c r="CAZ338" s="162"/>
      <c r="CBA338" s="162"/>
      <c r="CBB338" s="162"/>
      <c r="CBC338" s="162"/>
      <c r="CBD338" s="162"/>
      <c r="CBE338" s="162"/>
      <c r="CBF338" s="162"/>
      <c r="CBG338" s="162"/>
      <c r="CBH338" s="162"/>
      <c r="CBI338" s="162"/>
      <c r="CBJ338" s="162"/>
      <c r="CBK338" s="162"/>
      <c r="CBL338" s="162"/>
      <c r="CBM338" s="162"/>
      <c r="CBN338" s="162"/>
      <c r="CBO338" s="162"/>
      <c r="CBP338" s="162"/>
      <c r="CBQ338" s="162"/>
      <c r="CBR338" s="162"/>
      <c r="CBS338" s="162"/>
      <c r="CBT338" s="162"/>
      <c r="CBU338" s="162"/>
      <c r="CBV338" s="162"/>
      <c r="CBW338" s="162"/>
      <c r="CBX338" s="162"/>
      <c r="CBY338" s="162"/>
      <c r="CBZ338" s="162"/>
      <c r="CCA338" s="162"/>
      <c r="CCB338" s="162"/>
      <c r="CCC338" s="162"/>
      <c r="CCD338" s="162"/>
      <c r="CCE338" s="162"/>
      <c r="CCF338" s="162"/>
      <c r="CCG338" s="162"/>
      <c r="CCH338" s="162"/>
      <c r="CCI338" s="162"/>
      <c r="CCJ338" s="162"/>
      <c r="CCK338" s="162"/>
      <c r="CCL338" s="162"/>
      <c r="CCM338" s="162"/>
      <c r="CCN338" s="162"/>
      <c r="CCO338" s="162"/>
      <c r="CCP338" s="162"/>
      <c r="CCQ338" s="162"/>
      <c r="CCR338" s="162"/>
      <c r="CCS338" s="162"/>
      <c r="CCT338" s="162"/>
      <c r="CCU338" s="162"/>
      <c r="CCV338" s="162"/>
      <c r="CCW338" s="162"/>
      <c r="CCX338" s="162"/>
      <c r="CCY338" s="162"/>
      <c r="CCZ338" s="162"/>
      <c r="CDA338" s="162"/>
      <c r="CDB338" s="162"/>
      <c r="CDC338" s="162"/>
      <c r="CDD338" s="162"/>
      <c r="CDE338" s="162"/>
      <c r="CDF338" s="162"/>
      <c r="CDG338" s="162"/>
      <c r="CDH338" s="162"/>
      <c r="CDI338" s="162"/>
      <c r="CDJ338" s="162"/>
      <c r="CDK338" s="162"/>
      <c r="CDL338" s="162"/>
      <c r="CDM338" s="162"/>
      <c r="CDN338" s="162"/>
      <c r="CDO338" s="162"/>
      <c r="CDP338" s="162"/>
      <c r="CDQ338" s="162"/>
      <c r="CDR338" s="162"/>
      <c r="CDS338" s="162"/>
      <c r="CDT338" s="162"/>
      <c r="CDU338" s="162"/>
      <c r="CDV338" s="162"/>
      <c r="CDW338" s="162"/>
      <c r="CDX338" s="162"/>
      <c r="CDY338" s="162"/>
      <c r="CDZ338" s="162"/>
      <c r="CEA338" s="162"/>
      <c r="CEB338" s="162"/>
      <c r="CEC338" s="162"/>
      <c r="CED338" s="162"/>
      <c r="CEE338" s="162"/>
      <c r="CEF338" s="162"/>
      <c r="CEG338" s="162"/>
      <c r="CEH338" s="162"/>
      <c r="CEI338" s="162"/>
      <c r="CEJ338" s="162"/>
      <c r="CEK338" s="162"/>
      <c r="CEL338" s="162"/>
      <c r="CEM338" s="162"/>
      <c r="CEN338" s="162"/>
      <c r="CEO338" s="162"/>
      <c r="CEP338" s="162"/>
      <c r="CEQ338" s="162"/>
      <c r="CER338" s="162"/>
      <c r="CES338" s="162"/>
      <c r="CET338" s="162"/>
      <c r="CEU338" s="162"/>
      <c r="CEV338" s="162"/>
      <c r="CEW338" s="162"/>
      <c r="CEX338" s="162"/>
      <c r="CEY338" s="162"/>
      <c r="CEZ338" s="162"/>
      <c r="CFA338" s="162"/>
      <c r="CFB338" s="162"/>
      <c r="CFC338" s="162"/>
      <c r="CFD338" s="162"/>
      <c r="CFE338" s="162"/>
      <c r="CFF338" s="162"/>
      <c r="CFG338" s="162"/>
      <c r="CFH338" s="162"/>
      <c r="CFI338" s="162"/>
      <c r="CFJ338" s="162"/>
      <c r="CFK338" s="162"/>
      <c r="CFL338" s="162"/>
      <c r="CFM338" s="162"/>
      <c r="CFN338" s="162"/>
      <c r="CFO338" s="162"/>
      <c r="CFP338" s="162"/>
      <c r="CFQ338" s="162"/>
      <c r="CFR338" s="162"/>
      <c r="CFS338" s="162"/>
      <c r="CFT338" s="162"/>
      <c r="CFU338" s="162"/>
      <c r="CFV338" s="162"/>
      <c r="CFW338" s="162"/>
      <c r="CFX338" s="162"/>
      <c r="CFY338" s="162"/>
      <c r="CFZ338" s="162"/>
      <c r="CGA338" s="162"/>
      <c r="CGB338" s="162"/>
      <c r="CGC338" s="162"/>
      <c r="CGD338" s="162"/>
      <c r="CGE338" s="162"/>
      <c r="CGF338" s="162"/>
      <c r="CGG338" s="162"/>
      <c r="CGH338" s="162"/>
      <c r="CGI338" s="162"/>
      <c r="CGJ338" s="162"/>
      <c r="CGK338" s="162"/>
      <c r="CGL338" s="162"/>
      <c r="CGM338" s="162"/>
      <c r="CGN338" s="162"/>
      <c r="CGO338" s="162"/>
      <c r="CGP338" s="162"/>
      <c r="CGQ338" s="162"/>
      <c r="CGR338" s="162"/>
      <c r="CGS338" s="162"/>
      <c r="CGT338" s="162"/>
      <c r="CGU338" s="162"/>
      <c r="CGV338" s="162"/>
      <c r="CGW338" s="162"/>
      <c r="CGX338" s="162"/>
      <c r="CGY338" s="162"/>
      <c r="CGZ338" s="162"/>
      <c r="CHA338" s="162"/>
      <c r="CHB338" s="162"/>
      <c r="CHC338" s="162"/>
      <c r="CHD338" s="162"/>
      <c r="CHE338" s="162"/>
      <c r="CHF338" s="162"/>
      <c r="CHG338" s="162"/>
      <c r="CHH338" s="162"/>
      <c r="CHI338" s="162"/>
      <c r="CHJ338" s="162"/>
      <c r="CHK338" s="162"/>
      <c r="CHL338" s="162"/>
      <c r="CHM338" s="162"/>
      <c r="CHN338" s="162"/>
      <c r="CHO338" s="162"/>
      <c r="CHP338" s="162"/>
      <c r="CHQ338" s="162"/>
      <c r="CHR338" s="162"/>
      <c r="CHS338" s="162"/>
      <c r="CHT338" s="162"/>
      <c r="CHU338" s="162"/>
      <c r="CHV338" s="162"/>
      <c r="CHW338" s="162"/>
      <c r="CHX338" s="162"/>
      <c r="CHY338" s="162"/>
      <c r="CHZ338" s="162"/>
      <c r="CIA338" s="162"/>
      <c r="CIB338" s="162"/>
      <c r="CIC338" s="162"/>
      <c r="CID338" s="162"/>
      <c r="CIE338" s="162"/>
      <c r="CIF338" s="162"/>
      <c r="CIG338" s="162"/>
      <c r="CIH338" s="162"/>
      <c r="CII338" s="162"/>
      <c r="CIJ338" s="162"/>
      <c r="CIK338" s="162"/>
      <c r="CIL338" s="162"/>
      <c r="CIM338" s="162"/>
      <c r="CIN338" s="162"/>
      <c r="CIO338" s="162"/>
      <c r="CIP338" s="162"/>
      <c r="CIQ338" s="162"/>
      <c r="CIR338" s="162"/>
      <c r="CIS338" s="162"/>
      <c r="CIT338" s="162"/>
      <c r="CIU338" s="162"/>
      <c r="CIV338" s="162"/>
      <c r="CIW338" s="162"/>
      <c r="CIX338" s="162"/>
      <c r="CIY338" s="162"/>
      <c r="CIZ338" s="162"/>
      <c r="CJA338" s="162"/>
      <c r="CJB338" s="162"/>
      <c r="CJC338" s="162"/>
      <c r="CJD338" s="162"/>
      <c r="CJE338" s="162"/>
      <c r="CJF338" s="162"/>
      <c r="CJG338" s="162"/>
      <c r="CJH338" s="162"/>
      <c r="CJI338" s="162"/>
      <c r="CJJ338" s="162"/>
      <c r="CJK338" s="162"/>
      <c r="CJL338" s="162"/>
      <c r="CJM338" s="162"/>
      <c r="CJN338" s="162"/>
      <c r="CJO338" s="162"/>
      <c r="CJP338" s="162"/>
      <c r="CJQ338" s="162"/>
      <c r="CJR338" s="162"/>
      <c r="CJS338" s="162"/>
      <c r="CJT338" s="162"/>
      <c r="CJU338" s="162"/>
      <c r="CJV338" s="162"/>
      <c r="CJW338" s="162"/>
      <c r="CJX338" s="162"/>
      <c r="CJY338" s="162"/>
      <c r="CJZ338" s="162"/>
      <c r="CKA338" s="162"/>
      <c r="CKB338" s="162"/>
      <c r="CKC338" s="162"/>
      <c r="CKD338" s="162"/>
      <c r="CKE338" s="162"/>
      <c r="CKF338" s="162"/>
      <c r="CKG338" s="162"/>
      <c r="CKH338" s="162"/>
      <c r="CKI338" s="162"/>
      <c r="CKJ338" s="162"/>
      <c r="CKK338" s="162"/>
      <c r="CKL338" s="162"/>
      <c r="CKM338" s="162"/>
      <c r="CKN338" s="162"/>
      <c r="CKO338" s="162"/>
      <c r="CKP338" s="162"/>
      <c r="CKQ338" s="162"/>
      <c r="CKR338" s="162"/>
      <c r="CKS338" s="162"/>
      <c r="CKT338" s="162"/>
      <c r="CKU338" s="162"/>
      <c r="CKV338" s="162"/>
      <c r="CKW338" s="162"/>
      <c r="CKX338" s="162"/>
      <c r="CKY338" s="162"/>
      <c r="CKZ338" s="162"/>
      <c r="CLA338" s="162"/>
      <c r="CLB338" s="162"/>
      <c r="CLC338" s="162"/>
      <c r="CLD338" s="162"/>
      <c r="CLE338" s="162"/>
      <c r="CLF338" s="162"/>
      <c r="CLG338" s="162"/>
      <c r="CLH338" s="162"/>
      <c r="CLI338" s="162"/>
      <c r="CLJ338" s="162"/>
      <c r="CLK338" s="162"/>
      <c r="CLL338" s="162"/>
      <c r="CLM338" s="162"/>
      <c r="CLN338" s="162"/>
      <c r="CLO338" s="162"/>
      <c r="CLP338" s="162"/>
      <c r="CLQ338" s="162"/>
      <c r="CLR338" s="162"/>
      <c r="CLS338" s="162"/>
      <c r="CLT338" s="162"/>
      <c r="CLU338" s="162"/>
      <c r="CLV338" s="162"/>
      <c r="CLW338" s="162"/>
      <c r="CLX338" s="162"/>
      <c r="CLY338" s="162"/>
      <c r="CLZ338" s="162"/>
      <c r="CMA338" s="162"/>
      <c r="CMB338" s="162"/>
      <c r="CMC338" s="162"/>
      <c r="CMD338" s="162"/>
      <c r="CME338" s="162"/>
      <c r="CMF338" s="162"/>
      <c r="CMG338" s="162"/>
      <c r="CMH338" s="162"/>
      <c r="CMI338" s="162"/>
      <c r="CMJ338" s="162"/>
      <c r="CMK338" s="162"/>
      <c r="CML338" s="162"/>
      <c r="CMM338" s="162"/>
      <c r="CMN338" s="162"/>
      <c r="CMO338" s="162"/>
      <c r="CMP338" s="162"/>
      <c r="CMQ338" s="162"/>
      <c r="CMR338" s="162"/>
      <c r="CMS338" s="162"/>
      <c r="CMT338" s="162"/>
      <c r="CMU338" s="162"/>
      <c r="CMV338" s="162"/>
      <c r="CMW338" s="162"/>
      <c r="CMX338" s="162"/>
      <c r="CMY338" s="162"/>
      <c r="CMZ338" s="162"/>
      <c r="CNA338" s="162"/>
      <c r="CNB338" s="162"/>
      <c r="CNC338" s="162"/>
      <c r="CND338" s="162"/>
      <c r="CNE338" s="162"/>
      <c r="CNF338" s="162"/>
      <c r="CNG338" s="162"/>
      <c r="CNH338" s="162"/>
      <c r="CNI338" s="162"/>
      <c r="CNJ338" s="162"/>
      <c r="CNK338" s="162"/>
      <c r="CNL338" s="162"/>
      <c r="CNM338" s="162"/>
      <c r="CNN338" s="162"/>
      <c r="CNO338" s="162"/>
      <c r="CNP338" s="162"/>
      <c r="CNQ338" s="162"/>
      <c r="CNR338" s="162"/>
      <c r="CNS338" s="162"/>
      <c r="CNT338" s="162"/>
      <c r="CNU338" s="162"/>
      <c r="CNV338" s="162"/>
      <c r="CNW338" s="162"/>
      <c r="CNX338" s="162"/>
      <c r="CNY338" s="162"/>
      <c r="CNZ338" s="162"/>
      <c r="COA338" s="162"/>
      <c r="COB338" s="162"/>
      <c r="COC338" s="162"/>
      <c r="COD338" s="162"/>
      <c r="COE338" s="162"/>
      <c r="COF338" s="162"/>
      <c r="COG338" s="162"/>
      <c r="COH338" s="162"/>
      <c r="COI338" s="162"/>
      <c r="COJ338" s="162"/>
      <c r="COK338" s="162"/>
      <c r="COL338" s="162"/>
      <c r="COM338" s="162"/>
      <c r="CON338" s="162"/>
      <c r="COO338" s="162"/>
      <c r="COP338" s="162"/>
      <c r="COQ338" s="162"/>
      <c r="COR338" s="162"/>
      <c r="COS338" s="162"/>
      <c r="COT338" s="162"/>
      <c r="COU338" s="162"/>
      <c r="COV338" s="162"/>
      <c r="COW338" s="162"/>
      <c r="COX338" s="162"/>
      <c r="COY338" s="162"/>
      <c r="COZ338" s="162"/>
      <c r="CPA338" s="162"/>
      <c r="CPB338" s="162"/>
      <c r="CPC338" s="162"/>
      <c r="CPD338" s="162"/>
      <c r="CPE338" s="162"/>
      <c r="CPF338" s="162"/>
      <c r="CPG338" s="162"/>
      <c r="CPH338" s="162"/>
      <c r="CPI338" s="162"/>
      <c r="CPJ338" s="162"/>
      <c r="CPK338" s="162"/>
      <c r="CPL338" s="162"/>
      <c r="CPM338" s="162"/>
      <c r="CPN338" s="162"/>
      <c r="CPO338" s="162"/>
      <c r="CPP338" s="162"/>
      <c r="CPQ338" s="162"/>
      <c r="CPR338" s="162"/>
      <c r="CPS338" s="162"/>
      <c r="CPT338" s="162"/>
      <c r="CPU338" s="162"/>
      <c r="CPV338" s="162"/>
      <c r="CPW338" s="162"/>
      <c r="CPX338" s="162"/>
      <c r="CPY338" s="162"/>
      <c r="CPZ338" s="162"/>
      <c r="CQA338" s="162"/>
      <c r="CQB338" s="162"/>
      <c r="CQC338" s="162"/>
      <c r="CQD338" s="162"/>
      <c r="CQE338" s="162"/>
      <c r="CQF338" s="162"/>
      <c r="CQG338" s="162"/>
      <c r="CQH338" s="162"/>
      <c r="CQI338" s="162"/>
      <c r="CQJ338" s="162"/>
      <c r="CQK338" s="162"/>
      <c r="CQL338" s="162"/>
      <c r="CQM338" s="162"/>
      <c r="CQN338" s="162"/>
      <c r="CQO338" s="162"/>
      <c r="CQP338" s="162"/>
      <c r="CQQ338" s="162"/>
      <c r="CQR338" s="162"/>
      <c r="CQS338" s="162"/>
      <c r="CQT338" s="162"/>
      <c r="CQU338" s="162"/>
      <c r="CQV338" s="162"/>
      <c r="CQW338" s="162"/>
      <c r="CQX338" s="162"/>
      <c r="CQY338" s="162"/>
      <c r="CQZ338" s="162"/>
      <c r="CRA338" s="162"/>
      <c r="CRB338" s="162"/>
      <c r="CRC338" s="162"/>
      <c r="CRD338" s="162"/>
      <c r="CRE338" s="162"/>
      <c r="CRF338" s="162"/>
      <c r="CRG338" s="162"/>
      <c r="CRH338" s="162"/>
      <c r="CRI338" s="162"/>
      <c r="CRJ338" s="162"/>
      <c r="CRK338" s="162"/>
      <c r="CRL338" s="162"/>
      <c r="CRM338" s="162"/>
      <c r="CRN338" s="162"/>
      <c r="CRO338" s="162"/>
      <c r="CRP338" s="162"/>
      <c r="CRQ338" s="162"/>
      <c r="CRR338" s="162"/>
      <c r="CRS338" s="162"/>
      <c r="CRT338" s="162"/>
      <c r="CRU338" s="162"/>
      <c r="CRV338" s="162"/>
      <c r="CRW338" s="162"/>
      <c r="CRX338" s="162"/>
      <c r="CRY338" s="162"/>
      <c r="CRZ338" s="162"/>
      <c r="CSA338" s="162"/>
      <c r="CSB338" s="162"/>
      <c r="CSC338" s="162"/>
      <c r="CSD338" s="162"/>
      <c r="CSE338" s="162"/>
      <c r="CSF338" s="162"/>
      <c r="CSG338" s="162"/>
      <c r="CSH338" s="162"/>
      <c r="CSI338" s="162"/>
      <c r="CSJ338" s="162"/>
      <c r="CSK338" s="162"/>
      <c r="CSL338" s="162"/>
      <c r="CSM338" s="162"/>
      <c r="CSN338" s="162"/>
      <c r="CSO338" s="162"/>
      <c r="CSP338" s="162"/>
      <c r="CSQ338" s="162"/>
      <c r="CSR338" s="162"/>
      <c r="CSS338" s="162"/>
      <c r="CST338" s="162"/>
      <c r="CSU338" s="162"/>
      <c r="CSV338" s="162"/>
      <c r="CSW338" s="162"/>
      <c r="CSX338" s="162"/>
      <c r="CSY338" s="162"/>
      <c r="CSZ338" s="162"/>
      <c r="CTA338" s="162"/>
      <c r="CTB338" s="162"/>
      <c r="CTC338" s="162"/>
      <c r="CTD338" s="162"/>
      <c r="CTE338" s="162"/>
      <c r="CTF338" s="162"/>
      <c r="CTG338" s="162"/>
      <c r="CTH338" s="162"/>
      <c r="CTI338" s="162"/>
      <c r="CTJ338" s="162"/>
      <c r="CTK338" s="162"/>
      <c r="CTL338" s="162"/>
      <c r="CTM338" s="162"/>
      <c r="CTN338" s="162"/>
      <c r="CTO338" s="162"/>
      <c r="CTP338" s="162"/>
      <c r="CTQ338" s="162"/>
      <c r="CTR338" s="162"/>
      <c r="CTS338" s="162"/>
      <c r="CTT338" s="162"/>
      <c r="CTU338" s="162"/>
      <c r="CTV338" s="162"/>
      <c r="CTW338" s="162"/>
      <c r="CTX338" s="162"/>
      <c r="CTY338" s="162"/>
      <c r="CTZ338" s="162"/>
      <c r="CUA338" s="162"/>
      <c r="CUB338" s="162"/>
      <c r="CUC338" s="162"/>
      <c r="CUD338" s="162"/>
      <c r="CUE338" s="162"/>
      <c r="CUF338" s="162"/>
      <c r="CUG338" s="162"/>
      <c r="CUH338" s="162"/>
      <c r="CUI338" s="162"/>
      <c r="CUJ338" s="162"/>
      <c r="CUK338" s="162"/>
      <c r="CUL338" s="162"/>
      <c r="CUM338" s="162"/>
      <c r="CUN338" s="162"/>
      <c r="CUO338" s="162"/>
      <c r="CUP338" s="162"/>
      <c r="CUQ338" s="162"/>
      <c r="CUR338" s="162"/>
      <c r="CUS338" s="162"/>
      <c r="CUT338" s="162"/>
      <c r="CUU338" s="162"/>
      <c r="CUV338" s="162"/>
      <c r="CUW338" s="162"/>
      <c r="CUX338" s="162"/>
      <c r="CUY338" s="162"/>
      <c r="CUZ338" s="162"/>
      <c r="CVA338" s="162"/>
      <c r="CVB338" s="162"/>
      <c r="CVC338" s="162"/>
      <c r="CVD338" s="162"/>
      <c r="CVE338" s="162"/>
      <c r="CVF338" s="162"/>
      <c r="CVG338" s="162"/>
      <c r="CVH338" s="162"/>
      <c r="CVI338" s="162"/>
      <c r="CVJ338" s="162"/>
      <c r="CVK338" s="162"/>
      <c r="CVL338" s="162"/>
      <c r="CVM338" s="162"/>
      <c r="CVN338" s="162"/>
      <c r="CVO338" s="162"/>
      <c r="CVP338" s="162"/>
      <c r="CVQ338" s="162"/>
      <c r="CVR338" s="162"/>
      <c r="CVS338" s="162"/>
      <c r="CVT338" s="162"/>
      <c r="CVU338" s="162"/>
      <c r="CVV338" s="162"/>
      <c r="CVW338" s="162"/>
      <c r="CVX338" s="162"/>
      <c r="CVY338" s="162"/>
      <c r="CVZ338" s="162"/>
      <c r="CWA338" s="162"/>
      <c r="CWB338" s="162"/>
      <c r="CWC338" s="162"/>
      <c r="CWD338" s="162"/>
      <c r="CWE338" s="162"/>
      <c r="CWF338" s="162"/>
      <c r="CWG338" s="162"/>
      <c r="CWH338" s="162"/>
      <c r="CWI338" s="162"/>
      <c r="CWJ338" s="162"/>
      <c r="CWK338" s="162"/>
      <c r="CWL338" s="162"/>
      <c r="CWM338" s="162"/>
      <c r="CWN338" s="162"/>
      <c r="CWO338" s="162"/>
      <c r="CWP338" s="162"/>
      <c r="CWQ338" s="162"/>
      <c r="CWR338" s="162"/>
      <c r="CWS338" s="162"/>
      <c r="CWT338" s="162"/>
      <c r="CWU338" s="162"/>
      <c r="CWV338" s="162"/>
      <c r="CWW338" s="162"/>
      <c r="CWX338" s="162"/>
      <c r="CWY338" s="162"/>
      <c r="CWZ338" s="162"/>
      <c r="CXA338" s="162"/>
      <c r="CXB338" s="162"/>
      <c r="CXC338" s="162"/>
      <c r="CXD338" s="162"/>
      <c r="CXE338" s="162"/>
      <c r="CXF338" s="162"/>
      <c r="CXG338" s="162"/>
      <c r="CXH338" s="162"/>
      <c r="CXI338" s="162"/>
      <c r="CXJ338" s="162"/>
      <c r="CXK338" s="162"/>
      <c r="CXL338" s="162"/>
      <c r="CXM338" s="162"/>
      <c r="CXN338" s="162"/>
      <c r="CXO338" s="162"/>
      <c r="CXP338" s="162"/>
      <c r="CXQ338" s="162"/>
      <c r="CXR338" s="162"/>
      <c r="CXS338" s="162"/>
      <c r="CXT338" s="162"/>
      <c r="CXU338" s="162"/>
      <c r="CXV338" s="162"/>
      <c r="CXW338" s="162"/>
      <c r="CXX338" s="162"/>
      <c r="CXY338" s="162"/>
      <c r="CXZ338" s="162"/>
      <c r="CYA338" s="162"/>
      <c r="CYB338" s="162"/>
      <c r="CYC338" s="162"/>
      <c r="CYD338" s="162"/>
      <c r="CYE338" s="162"/>
      <c r="CYF338" s="162"/>
      <c r="CYG338" s="162"/>
      <c r="CYH338" s="162"/>
      <c r="CYI338" s="162"/>
      <c r="CYJ338" s="162"/>
      <c r="CYK338" s="162"/>
      <c r="CYL338" s="162"/>
      <c r="CYM338" s="162"/>
      <c r="CYN338" s="162"/>
      <c r="CYO338" s="162"/>
      <c r="CYP338" s="162"/>
      <c r="CYQ338" s="162"/>
      <c r="CYR338" s="162"/>
      <c r="CYS338" s="162"/>
      <c r="CYT338" s="162"/>
      <c r="CYU338" s="162"/>
      <c r="CYV338" s="162"/>
      <c r="CYW338" s="162"/>
      <c r="CYX338" s="162"/>
      <c r="CYY338" s="162"/>
      <c r="CYZ338" s="162"/>
      <c r="CZA338" s="162"/>
      <c r="CZB338" s="162"/>
      <c r="CZC338" s="162"/>
      <c r="CZD338" s="162"/>
      <c r="CZE338" s="162"/>
      <c r="CZF338" s="162"/>
      <c r="CZG338" s="162"/>
      <c r="CZH338" s="162"/>
      <c r="CZI338" s="162"/>
      <c r="CZJ338" s="162"/>
      <c r="CZK338" s="162"/>
      <c r="CZL338" s="162"/>
      <c r="CZM338" s="162"/>
      <c r="CZN338" s="162"/>
      <c r="CZO338" s="162"/>
      <c r="CZP338" s="162"/>
      <c r="CZQ338" s="162"/>
      <c r="CZR338" s="162"/>
      <c r="CZS338" s="162"/>
      <c r="CZT338" s="162"/>
      <c r="CZU338" s="162"/>
      <c r="CZV338" s="162"/>
      <c r="CZW338" s="162"/>
      <c r="CZX338" s="162"/>
      <c r="CZY338" s="162"/>
      <c r="CZZ338" s="162"/>
      <c r="DAA338" s="162"/>
      <c r="DAB338" s="162"/>
      <c r="DAC338" s="162"/>
      <c r="DAD338" s="162"/>
      <c r="DAE338" s="162"/>
      <c r="DAF338" s="162"/>
      <c r="DAG338" s="162"/>
      <c r="DAH338" s="162"/>
      <c r="DAI338" s="162"/>
      <c r="DAJ338" s="162"/>
      <c r="DAK338" s="162"/>
      <c r="DAL338" s="162"/>
      <c r="DAM338" s="162"/>
      <c r="DAN338" s="162"/>
      <c r="DAO338" s="162"/>
      <c r="DAP338" s="162"/>
      <c r="DAQ338" s="162"/>
      <c r="DAR338" s="162"/>
      <c r="DAS338" s="162"/>
      <c r="DAT338" s="162"/>
      <c r="DAU338" s="162"/>
      <c r="DAV338" s="162"/>
      <c r="DAW338" s="162"/>
      <c r="DAX338" s="162"/>
      <c r="DAY338" s="162"/>
      <c r="DAZ338" s="162"/>
      <c r="DBA338" s="162"/>
      <c r="DBB338" s="162"/>
      <c r="DBC338" s="162"/>
      <c r="DBD338" s="162"/>
      <c r="DBE338" s="162"/>
      <c r="DBF338" s="162"/>
      <c r="DBG338" s="162"/>
      <c r="DBH338" s="162"/>
      <c r="DBI338" s="162"/>
      <c r="DBJ338" s="162"/>
      <c r="DBK338" s="162"/>
      <c r="DBL338" s="162"/>
      <c r="DBM338" s="162"/>
      <c r="DBN338" s="162"/>
      <c r="DBO338" s="162"/>
      <c r="DBP338" s="162"/>
      <c r="DBQ338" s="162"/>
      <c r="DBR338" s="162"/>
      <c r="DBS338" s="162"/>
      <c r="DBT338" s="162"/>
      <c r="DBU338" s="162"/>
      <c r="DBV338" s="162"/>
      <c r="DBW338" s="162"/>
      <c r="DBX338" s="162"/>
      <c r="DBY338" s="162"/>
      <c r="DBZ338" s="162"/>
      <c r="DCA338" s="162"/>
      <c r="DCB338" s="162"/>
      <c r="DCC338" s="162"/>
      <c r="DCD338" s="162"/>
      <c r="DCE338" s="162"/>
      <c r="DCF338" s="162"/>
      <c r="DCG338" s="162"/>
      <c r="DCH338" s="162"/>
      <c r="DCI338" s="162"/>
      <c r="DCJ338" s="162"/>
      <c r="DCK338" s="162"/>
      <c r="DCL338" s="162"/>
      <c r="DCM338" s="162"/>
      <c r="DCN338" s="162"/>
      <c r="DCO338" s="162"/>
      <c r="DCP338" s="162"/>
      <c r="DCQ338" s="162"/>
      <c r="DCR338" s="162"/>
      <c r="DCS338" s="162"/>
      <c r="DCT338" s="162"/>
      <c r="DCU338" s="162"/>
      <c r="DCV338" s="162"/>
      <c r="DCW338" s="162"/>
      <c r="DCX338" s="162"/>
      <c r="DCY338" s="162"/>
      <c r="DCZ338" s="162"/>
      <c r="DDA338" s="162"/>
      <c r="DDB338" s="162"/>
      <c r="DDC338" s="162"/>
      <c r="DDD338" s="162"/>
      <c r="DDE338" s="162"/>
      <c r="DDF338" s="162"/>
      <c r="DDG338" s="162"/>
      <c r="DDH338" s="162"/>
      <c r="DDI338" s="162"/>
      <c r="DDJ338" s="162"/>
      <c r="DDK338" s="162"/>
      <c r="DDL338" s="162"/>
      <c r="DDM338" s="162"/>
      <c r="DDN338" s="162"/>
      <c r="DDO338" s="162"/>
      <c r="DDP338" s="162"/>
      <c r="DDQ338" s="162"/>
      <c r="DDR338" s="162"/>
      <c r="DDS338" s="162"/>
      <c r="DDT338" s="162"/>
      <c r="DDU338" s="162"/>
      <c r="DDV338" s="162"/>
      <c r="DDW338" s="162"/>
      <c r="DDX338" s="162"/>
      <c r="DDY338" s="162"/>
      <c r="DDZ338" s="162"/>
      <c r="DEA338" s="162"/>
      <c r="DEB338" s="162"/>
      <c r="DEC338" s="162"/>
      <c r="DED338" s="162"/>
      <c r="DEE338" s="162"/>
      <c r="DEF338" s="162"/>
      <c r="DEG338" s="162"/>
      <c r="DEH338" s="162"/>
      <c r="DEI338" s="162"/>
      <c r="DEJ338" s="162"/>
      <c r="DEK338" s="162"/>
      <c r="DEL338" s="162"/>
      <c r="DEM338" s="162"/>
      <c r="DEN338" s="162"/>
      <c r="DEO338" s="162"/>
      <c r="DEP338" s="162"/>
      <c r="DEQ338" s="162"/>
      <c r="DER338" s="162"/>
      <c r="DES338" s="162"/>
      <c r="DET338" s="162"/>
      <c r="DEU338" s="162"/>
      <c r="DEV338" s="162"/>
      <c r="DEW338" s="162"/>
      <c r="DEX338" s="162"/>
      <c r="DEY338" s="162"/>
      <c r="DEZ338" s="162"/>
      <c r="DFA338" s="162"/>
      <c r="DFB338" s="162"/>
      <c r="DFC338" s="162"/>
      <c r="DFD338" s="162"/>
      <c r="DFE338" s="162"/>
      <c r="DFF338" s="162"/>
      <c r="DFG338" s="162"/>
      <c r="DFH338" s="162"/>
      <c r="DFI338" s="162"/>
      <c r="DFJ338" s="162"/>
      <c r="DFK338" s="162"/>
      <c r="DFL338" s="162"/>
      <c r="DFM338" s="162"/>
      <c r="DFN338" s="162"/>
      <c r="DFO338" s="162"/>
      <c r="DFP338" s="162"/>
      <c r="DFQ338" s="162"/>
      <c r="DFR338" s="162"/>
      <c r="DFS338" s="162"/>
      <c r="DFT338" s="162"/>
      <c r="DFU338" s="162"/>
      <c r="DFV338" s="162"/>
      <c r="DFW338" s="162"/>
      <c r="DFX338" s="162"/>
      <c r="DFY338" s="162"/>
      <c r="DFZ338" s="162"/>
      <c r="DGA338" s="162"/>
      <c r="DGB338" s="162"/>
      <c r="DGC338" s="162"/>
      <c r="DGD338" s="162"/>
      <c r="DGE338" s="162"/>
      <c r="DGF338" s="162"/>
      <c r="DGG338" s="162"/>
      <c r="DGH338" s="162"/>
      <c r="DGI338" s="162"/>
      <c r="DGJ338" s="162"/>
      <c r="DGK338" s="162"/>
      <c r="DGL338" s="162"/>
      <c r="DGM338" s="162"/>
      <c r="DGN338" s="162"/>
      <c r="DGO338" s="162"/>
      <c r="DGP338" s="162"/>
      <c r="DGQ338" s="162"/>
      <c r="DGR338" s="162"/>
      <c r="DGS338" s="162"/>
      <c r="DGT338" s="162"/>
      <c r="DGU338" s="162"/>
      <c r="DGV338" s="162"/>
      <c r="DGW338" s="162"/>
      <c r="DGX338" s="162"/>
      <c r="DGY338" s="162"/>
      <c r="DGZ338" s="162"/>
      <c r="DHA338" s="162"/>
      <c r="DHB338" s="162"/>
      <c r="DHC338" s="162"/>
      <c r="DHD338" s="162"/>
      <c r="DHE338" s="162"/>
      <c r="DHF338" s="162"/>
      <c r="DHG338" s="162"/>
      <c r="DHH338" s="162"/>
      <c r="DHI338" s="162"/>
      <c r="DHJ338" s="162"/>
      <c r="DHK338" s="162"/>
      <c r="DHL338" s="162"/>
      <c r="DHM338" s="162"/>
      <c r="DHN338" s="162"/>
      <c r="DHO338" s="162"/>
      <c r="DHP338" s="162"/>
      <c r="DHQ338" s="162"/>
      <c r="DHR338" s="162"/>
      <c r="DHS338" s="162"/>
      <c r="DHT338" s="162"/>
      <c r="DHU338" s="162"/>
      <c r="DHV338" s="162"/>
      <c r="DHW338" s="162"/>
      <c r="DHX338" s="162"/>
      <c r="DHY338" s="162"/>
      <c r="DHZ338" s="162"/>
      <c r="DIA338" s="162"/>
      <c r="DIB338" s="162"/>
      <c r="DIC338" s="162"/>
      <c r="DID338" s="162"/>
      <c r="DIE338" s="162"/>
      <c r="DIF338" s="162"/>
      <c r="DIG338" s="162"/>
      <c r="DIH338" s="162"/>
      <c r="DII338" s="162"/>
      <c r="DIJ338" s="162"/>
      <c r="DIK338" s="162"/>
      <c r="DIL338" s="162"/>
      <c r="DIM338" s="162"/>
      <c r="DIN338" s="162"/>
      <c r="DIO338" s="162"/>
      <c r="DIP338" s="162"/>
      <c r="DIQ338" s="162"/>
      <c r="DIR338" s="162"/>
      <c r="DIS338" s="162"/>
      <c r="DIT338" s="162"/>
      <c r="DIU338" s="162"/>
      <c r="DIV338" s="162"/>
      <c r="DIW338" s="162"/>
      <c r="DIX338" s="162"/>
      <c r="DIY338" s="162"/>
      <c r="DIZ338" s="162"/>
      <c r="DJA338" s="162"/>
      <c r="DJB338" s="162"/>
      <c r="DJC338" s="162"/>
      <c r="DJD338" s="162"/>
      <c r="DJE338" s="162"/>
      <c r="DJF338" s="162"/>
      <c r="DJG338" s="162"/>
      <c r="DJH338" s="162"/>
      <c r="DJI338" s="162"/>
      <c r="DJJ338" s="162"/>
      <c r="DJK338" s="162"/>
      <c r="DJL338" s="162"/>
      <c r="DJM338" s="162"/>
      <c r="DJN338" s="162"/>
      <c r="DJO338" s="162"/>
      <c r="DJP338" s="162"/>
      <c r="DJQ338" s="162"/>
      <c r="DJR338" s="162"/>
      <c r="DJS338" s="162"/>
      <c r="DJT338" s="162"/>
      <c r="DJU338" s="162"/>
      <c r="DJV338" s="162"/>
      <c r="DJW338" s="162"/>
      <c r="DJX338" s="162"/>
      <c r="DJY338" s="162"/>
      <c r="DJZ338" s="162"/>
      <c r="DKA338" s="162"/>
      <c r="DKB338" s="162"/>
      <c r="DKC338" s="162"/>
      <c r="DKD338" s="162"/>
      <c r="DKE338" s="162"/>
      <c r="DKF338" s="162"/>
      <c r="DKG338" s="162"/>
      <c r="DKH338" s="162"/>
      <c r="DKI338" s="162"/>
      <c r="DKJ338" s="162"/>
      <c r="DKK338" s="162"/>
      <c r="DKL338" s="162"/>
      <c r="DKM338" s="162"/>
      <c r="DKN338" s="162"/>
      <c r="DKO338" s="162"/>
      <c r="DKP338" s="162"/>
      <c r="DKQ338" s="162"/>
      <c r="DKR338" s="162"/>
      <c r="DKS338" s="162"/>
      <c r="DKT338" s="162"/>
      <c r="DKU338" s="162"/>
      <c r="DKV338" s="162"/>
      <c r="DKW338" s="162"/>
      <c r="DKX338" s="162"/>
      <c r="DKY338" s="162"/>
      <c r="DKZ338" s="162"/>
      <c r="DLA338" s="162"/>
      <c r="DLB338" s="162"/>
      <c r="DLC338" s="162"/>
      <c r="DLD338" s="162"/>
      <c r="DLE338" s="162"/>
      <c r="DLF338" s="162"/>
      <c r="DLG338" s="162"/>
      <c r="DLH338" s="162"/>
      <c r="DLI338" s="162"/>
      <c r="DLJ338" s="162"/>
      <c r="DLK338" s="162"/>
      <c r="DLL338" s="162"/>
      <c r="DLM338" s="162"/>
      <c r="DLN338" s="162"/>
      <c r="DLO338" s="162"/>
      <c r="DLP338" s="162"/>
      <c r="DLQ338" s="162"/>
      <c r="DLR338" s="162"/>
      <c r="DLS338" s="162"/>
      <c r="DLT338" s="162"/>
      <c r="DLU338" s="162"/>
      <c r="DLV338" s="162"/>
      <c r="DLW338" s="162"/>
      <c r="DLX338" s="162"/>
      <c r="DLY338" s="162"/>
      <c r="DLZ338" s="162"/>
      <c r="DMA338" s="162"/>
      <c r="DMB338" s="162"/>
      <c r="DMC338" s="162"/>
      <c r="DMD338" s="162"/>
      <c r="DME338" s="162"/>
      <c r="DMF338" s="162"/>
      <c r="DMG338" s="162"/>
      <c r="DMH338" s="162"/>
      <c r="DMI338" s="162"/>
      <c r="DMJ338" s="162"/>
      <c r="DMK338" s="162"/>
      <c r="DML338" s="162"/>
      <c r="DMM338" s="162"/>
      <c r="DMN338" s="162"/>
      <c r="DMO338" s="162"/>
      <c r="DMP338" s="162"/>
      <c r="DMQ338" s="162"/>
      <c r="DMR338" s="162"/>
      <c r="DMS338" s="162"/>
      <c r="DMT338" s="162"/>
      <c r="DMU338" s="162"/>
      <c r="DMV338" s="162"/>
      <c r="DMW338" s="162"/>
      <c r="DMX338" s="162"/>
      <c r="DMY338" s="162"/>
      <c r="DMZ338" s="162"/>
      <c r="DNA338" s="162"/>
      <c r="DNB338" s="162"/>
      <c r="DNC338" s="162"/>
      <c r="DND338" s="162"/>
      <c r="DNE338" s="162"/>
      <c r="DNF338" s="162"/>
      <c r="DNG338" s="162"/>
      <c r="DNH338" s="162"/>
      <c r="DNI338" s="162"/>
      <c r="DNJ338" s="162"/>
      <c r="DNK338" s="162"/>
      <c r="DNL338" s="162"/>
      <c r="DNM338" s="162"/>
      <c r="DNN338" s="162"/>
      <c r="DNO338" s="162"/>
      <c r="DNP338" s="162"/>
      <c r="DNQ338" s="162"/>
      <c r="DNR338" s="162"/>
      <c r="DNS338" s="162"/>
      <c r="DNT338" s="162"/>
      <c r="DNU338" s="162"/>
      <c r="DNV338" s="162"/>
      <c r="DNW338" s="162"/>
      <c r="DNX338" s="162"/>
      <c r="DNY338" s="162"/>
      <c r="DNZ338" s="162"/>
      <c r="DOA338" s="162"/>
      <c r="DOB338" s="162"/>
      <c r="DOC338" s="162"/>
      <c r="DOD338" s="162"/>
      <c r="DOE338" s="162"/>
      <c r="DOF338" s="162"/>
      <c r="DOG338" s="162"/>
      <c r="DOH338" s="162"/>
      <c r="DOI338" s="162"/>
      <c r="DOJ338" s="162"/>
      <c r="DOK338" s="162"/>
      <c r="DOL338" s="162"/>
      <c r="DOM338" s="162"/>
      <c r="DON338" s="162"/>
      <c r="DOO338" s="162"/>
      <c r="DOP338" s="162"/>
      <c r="DOQ338" s="162"/>
      <c r="DOR338" s="162"/>
      <c r="DOS338" s="162"/>
      <c r="DOT338" s="162"/>
      <c r="DOU338" s="162"/>
      <c r="DOV338" s="162"/>
      <c r="DOW338" s="162"/>
      <c r="DOX338" s="162"/>
      <c r="DOY338" s="162"/>
      <c r="DOZ338" s="162"/>
      <c r="DPA338" s="162"/>
      <c r="DPB338" s="162"/>
      <c r="DPC338" s="162"/>
      <c r="DPD338" s="162"/>
      <c r="DPE338" s="162"/>
      <c r="DPF338" s="162"/>
      <c r="DPG338" s="162"/>
      <c r="DPH338" s="162"/>
      <c r="DPI338" s="162"/>
      <c r="DPJ338" s="162"/>
      <c r="DPK338" s="162"/>
      <c r="DPL338" s="162"/>
      <c r="DPM338" s="162"/>
      <c r="DPN338" s="162"/>
      <c r="DPO338" s="162"/>
      <c r="DPP338" s="162"/>
      <c r="DPQ338" s="162"/>
      <c r="DPR338" s="162"/>
      <c r="DPS338" s="162"/>
      <c r="DPT338" s="162"/>
      <c r="DPU338" s="162"/>
      <c r="DPV338" s="162"/>
      <c r="DPW338" s="162"/>
      <c r="DPX338" s="162"/>
      <c r="DPY338" s="162"/>
      <c r="DPZ338" s="162"/>
      <c r="DQA338" s="162"/>
      <c r="DQB338" s="162"/>
      <c r="DQC338" s="162"/>
      <c r="DQD338" s="162"/>
      <c r="DQE338" s="162"/>
      <c r="DQF338" s="162"/>
      <c r="DQG338" s="162"/>
      <c r="DQH338" s="162"/>
      <c r="DQI338" s="162"/>
      <c r="DQJ338" s="162"/>
      <c r="DQK338" s="162"/>
      <c r="DQL338" s="162"/>
      <c r="DQM338" s="162"/>
      <c r="DQN338" s="162"/>
      <c r="DQO338" s="162"/>
      <c r="DQP338" s="162"/>
      <c r="DQQ338" s="162"/>
      <c r="DQR338" s="162"/>
      <c r="DQS338" s="162"/>
      <c r="DQT338" s="162"/>
      <c r="DQU338" s="162"/>
      <c r="DQV338" s="162"/>
      <c r="DQW338" s="162"/>
      <c r="DQX338" s="162"/>
      <c r="DQY338" s="162"/>
      <c r="DQZ338" s="162"/>
      <c r="DRA338" s="162"/>
      <c r="DRB338" s="162"/>
      <c r="DRC338" s="162"/>
      <c r="DRD338" s="162"/>
      <c r="DRE338" s="162"/>
      <c r="DRF338" s="162"/>
      <c r="DRG338" s="162"/>
      <c r="DRH338" s="162"/>
      <c r="DRI338" s="162"/>
      <c r="DRJ338" s="162"/>
      <c r="DRK338" s="162"/>
      <c r="DRL338" s="162"/>
      <c r="DRM338" s="162"/>
      <c r="DRN338" s="162"/>
      <c r="DRO338" s="162"/>
      <c r="DRP338" s="162"/>
      <c r="DRQ338" s="162"/>
      <c r="DRR338" s="162"/>
      <c r="DRS338" s="162"/>
      <c r="DRT338" s="162"/>
      <c r="DRU338" s="162"/>
      <c r="DRV338" s="162"/>
      <c r="DRW338" s="162"/>
      <c r="DRX338" s="162"/>
      <c r="DRY338" s="162"/>
      <c r="DRZ338" s="162"/>
      <c r="DSA338" s="162"/>
      <c r="DSB338" s="162"/>
      <c r="DSC338" s="162"/>
      <c r="DSD338" s="162"/>
      <c r="DSE338" s="162"/>
      <c r="DSF338" s="162"/>
      <c r="DSG338" s="162"/>
      <c r="DSH338" s="162"/>
      <c r="DSI338" s="162"/>
      <c r="DSJ338" s="162"/>
      <c r="DSK338" s="162"/>
      <c r="DSL338" s="162"/>
      <c r="DSM338" s="162"/>
      <c r="DSN338" s="162"/>
      <c r="DSO338" s="162"/>
      <c r="DSP338" s="162"/>
      <c r="DSQ338" s="162"/>
      <c r="DSR338" s="162"/>
      <c r="DSS338" s="162"/>
      <c r="DST338" s="162"/>
      <c r="DSU338" s="162"/>
      <c r="DSV338" s="162"/>
      <c r="DSW338" s="162"/>
      <c r="DSX338" s="162"/>
      <c r="DSY338" s="162"/>
      <c r="DSZ338" s="162"/>
      <c r="DTA338" s="162"/>
      <c r="DTB338" s="162"/>
      <c r="DTC338" s="162"/>
      <c r="DTD338" s="162"/>
      <c r="DTE338" s="162"/>
      <c r="DTF338" s="162"/>
      <c r="DTG338" s="162"/>
      <c r="DTH338" s="162"/>
      <c r="DTI338" s="162"/>
      <c r="DTJ338" s="162"/>
      <c r="DTK338" s="162"/>
      <c r="DTL338" s="162"/>
      <c r="DTM338" s="162"/>
      <c r="DTN338" s="162"/>
      <c r="DTO338" s="162"/>
      <c r="DTP338" s="162"/>
      <c r="DTQ338" s="162"/>
      <c r="DTR338" s="162"/>
      <c r="DTS338" s="162"/>
      <c r="DTT338" s="162"/>
      <c r="DTU338" s="162"/>
      <c r="DTV338" s="162"/>
      <c r="DTW338" s="162"/>
      <c r="DTX338" s="162"/>
      <c r="DTY338" s="162"/>
      <c r="DTZ338" s="162"/>
      <c r="DUA338" s="162"/>
      <c r="DUB338" s="162"/>
      <c r="DUC338" s="162"/>
      <c r="DUD338" s="162"/>
      <c r="DUE338" s="162"/>
      <c r="DUF338" s="162"/>
      <c r="DUG338" s="162"/>
      <c r="DUH338" s="162"/>
      <c r="DUI338" s="162"/>
      <c r="DUJ338" s="162"/>
      <c r="DUK338" s="162"/>
      <c r="DUL338" s="162"/>
      <c r="DUM338" s="162"/>
      <c r="DUN338" s="162"/>
      <c r="DUO338" s="162"/>
      <c r="DUP338" s="162"/>
      <c r="DUQ338" s="162"/>
      <c r="DUR338" s="162"/>
      <c r="DUS338" s="162"/>
      <c r="DUT338" s="162"/>
      <c r="DUU338" s="162"/>
      <c r="DUV338" s="162"/>
      <c r="DUW338" s="162"/>
      <c r="DUX338" s="162"/>
      <c r="DUY338" s="162"/>
      <c r="DUZ338" s="162"/>
      <c r="DVA338" s="162"/>
      <c r="DVB338" s="162"/>
      <c r="DVC338" s="162"/>
      <c r="DVD338" s="162"/>
      <c r="DVE338" s="162"/>
      <c r="DVF338" s="162"/>
      <c r="DVG338" s="162"/>
      <c r="DVH338" s="162"/>
      <c r="DVI338" s="162"/>
      <c r="DVJ338" s="162"/>
      <c r="DVK338" s="162"/>
      <c r="DVL338" s="162"/>
      <c r="DVM338" s="162"/>
      <c r="DVN338" s="162"/>
      <c r="DVO338" s="162"/>
      <c r="DVP338" s="162"/>
      <c r="DVQ338" s="162"/>
      <c r="DVR338" s="162"/>
      <c r="DVS338" s="162"/>
      <c r="DVT338" s="162"/>
      <c r="DVU338" s="162"/>
      <c r="DVV338" s="162"/>
      <c r="DVW338" s="162"/>
      <c r="DVX338" s="162"/>
      <c r="DVY338" s="162"/>
      <c r="DVZ338" s="162"/>
      <c r="DWA338" s="162"/>
      <c r="DWB338" s="162"/>
      <c r="DWC338" s="162"/>
      <c r="DWD338" s="162"/>
      <c r="DWE338" s="162"/>
      <c r="DWF338" s="162"/>
      <c r="DWG338" s="162"/>
      <c r="DWH338" s="162"/>
      <c r="DWI338" s="162"/>
      <c r="DWJ338" s="162"/>
      <c r="DWK338" s="162"/>
      <c r="DWL338" s="162"/>
      <c r="DWM338" s="162"/>
      <c r="DWN338" s="162"/>
      <c r="DWO338" s="162"/>
      <c r="DWP338" s="162"/>
      <c r="DWQ338" s="162"/>
      <c r="DWR338" s="162"/>
      <c r="DWS338" s="162"/>
      <c r="DWT338" s="162"/>
      <c r="DWU338" s="162"/>
      <c r="DWV338" s="162"/>
      <c r="DWW338" s="162"/>
      <c r="DWX338" s="162"/>
      <c r="DWY338" s="162"/>
      <c r="DWZ338" s="162"/>
      <c r="DXA338" s="162"/>
      <c r="DXB338" s="162"/>
      <c r="DXC338" s="162"/>
      <c r="DXD338" s="162"/>
      <c r="DXE338" s="162"/>
      <c r="DXF338" s="162"/>
      <c r="DXG338" s="162"/>
      <c r="DXH338" s="162"/>
      <c r="DXI338" s="162"/>
      <c r="DXJ338" s="162"/>
      <c r="DXK338" s="162"/>
      <c r="DXL338" s="162"/>
      <c r="DXM338" s="162"/>
      <c r="DXN338" s="162"/>
      <c r="DXO338" s="162"/>
      <c r="DXP338" s="162"/>
      <c r="DXQ338" s="162"/>
      <c r="DXR338" s="162"/>
      <c r="DXS338" s="162"/>
      <c r="DXT338" s="162"/>
      <c r="DXU338" s="162"/>
      <c r="DXV338" s="162"/>
      <c r="DXW338" s="162"/>
      <c r="DXX338" s="162"/>
      <c r="DXY338" s="162"/>
      <c r="DXZ338" s="162"/>
      <c r="DYA338" s="162"/>
      <c r="DYB338" s="162"/>
      <c r="DYC338" s="162"/>
      <c r="DYD338" s="162"/>
      <c r="DYE338" s="162"/>
      <c r="DYF338" s="162"/>
      <c r="DYG338" s="162"/>
      <c r="DYH338" s="162"/>
      <c r="DYI338" s="162"/>
      <c r="DYJ338" s="162"/>
      <c r="DYK338" s="162"/>
      <c r="DYL338" s="162"/>
      <c r="DYM338" s="162"/>
      <c r="DYN338" s="162"/>
      <c r="DYO338" s="162"/>
      <c r="DYP338" s="162"/>
      <c r="DYQ338" s="162"/>
      <c r="DYR338" s="162"/>
      <c r="DYS338" s="162"/>
      <c r="DYT338" s="162"/>
      <c r="DYU338" s="162"/>
      <c r="DYV338" s="162"/>
      <c r="DYW338" s="162"/>
      <c r="DYX338" s="162"/>
      <c r="DYY338" s="162"/>
      <c r="DYZ338" s="162"/>
      <c r="DZA338" s="162"/>
      <c r="DZB338" s="162"/>
      <c r="DZC338" s="162"/>
      <c r="DZD338" s="162"/>
      <c r="DZE338" s="162"/>
      <c r="DZF338" s="162"/>
      <c r="DZG338" s="162"/>
      <c r="DZH338" s="162"/>
      <c r="DZI338" s="162"/>
      <c r="DZJ338" s="162"/>
      <c r="DZK338" s="162"/>
      <c r="DZL338" s="162"/>
      <c r="DZM338" s="162"/>
      <c r="DZN338" s="162"/>
      <c r="DZO338" s="162"/>
      <c r="DZP338" s="162"/>
      <c r="DZQ338" s="162"/>
      <c r="DZR338" s="162"/>
      <c r="DZS338" s="162"/>
      <c r="DZT338" s="162"/>
      <c r="DZU338" s="162"/>
      <c r="DZV338" s="162"/>
      <c r="DZW338" s="162"/>
      <c r="DZX338" s="162"/>
      <c r="DZY338" s="162"/>
      <c r="DZZ338" s="162"/>
      <c r="EAA338" s="162"/>
      <c r="EAB338" s="162"/>
      <c r="EAC338" s="162"/>
      <c r="EAD338" s="162"/>
      <c r="EAE338" s="162"/>
      <c r="EAF338" s="162"/>
      <c r="EAG338" s="162"/>
      <c r="EAH338" s="162"/>
      <c r="EAI338" s="162"/>
      <c r="EAJ338" s="162"/>
      <c r="EAK338" s="162"/>
      <c r="EAL338" s="162"/>
      <c r="EAM338" s="162"/>
      <c r="EAN338" s="162"/>
      <c r="EAO338" s="162"/>
      <c r="EAP338" s="162"/>
      <c r="EAQ338" s="162"/>
      <c r="EAR338" s="162"/>
      <c r="EAS338" s="162"/>
      <c r="EAT338" s="162"/>
      <c r="EAU338" s="162"/>
      <c r="EAV338" s="162"/>
      <c r="EAW338" s="162"/>
      <c r="EAX338" s="162"/>
      <c r="EAY338" s="162"/>
      <c r="EAZ338" s="162"/>
      <c r="EBA338" s="162"/>
      <c r="EBB338" s="162"/>
      <c r="EBC338" s="162"/>
      <c r="EBD338" s="162"/>
      <c r="EBE338" s="162"/>
      <c r="EBF338" s="162"/>
      <c r="EBG338" s="162"/>
      <c r="EBH338" s="162"/>
      <c r="EBI338" s="162"/>
      <c r="EBJ338" s="162"/>
      <c r="EBK338" s="162"/>
      <c r="EBL338" s="162"/>
      <c r="EBM338" s="162"/>
      <c r="EBN338" s="162"/>
      <c r="EBO338" s="162"/>
      <c r="EBP338" s="162"/>
      <c r="EBQ338" s="162"/>
      <c r="EBR338" s="162"/>
      <c r="EBS338" s="162"/>
      <c r="EBT338" s="162"/>
      <c r="EBU338" s="162"/>
      <c r="EBV338" s="162"/>
      <c r="EBW338" s="162"/>
      <c r="EBX338" s="162"/>
      <c r="EBY338" s="162"/>
      <c r="EBZ338" s="162"/>
      <c r="ECA338" s="162"/>
      <c r="ECB338" s="162"/>
      <c r="ECC338" s="162"/>
      <c r="ECD338" s="162"/>
      <c r="ECE338" s="162"/>
      <c r="ECF338" s="162"/>
      <c r="ECG338" s="162"/>
      <c r="ECH338" s="162"/>
      <c r="ECI338" s="162"/>
      <c r="ECJ338" s="162"/>
      <c r="ECK338" s="162"/>
      <c r="ECL338" s="162"/>
      <c r="ECM338" s="162"/>
      <c r="ECN338" s="162"/>
      <c r="ECO338" s="162"/>
      <c r="ECP338" s="162"/>
      <c r="ECQ338" s="162"/>
      <c r="ECR338" s="162"/>
      <c r="ECS338" s="162"/>
      <c r="ECT338" s="162"/>
      <c r="ECU338" s="162"/>
      <c r="ECV338" s="162"/>
      <c r="ECW338" s="162"/>
      <c r="ECX338" s="162"/>
      <c r="ECY338" s="162"/>
      <c r="ECZ338" s="162"/>
      <c r="EDA338" s="162"/>
      <c r="EDB338" s="162"/>
      <c r="EDC338" s="162"/>
      <c r="EDD338" s="162"/>
      <c r="EDE338" s="162"/>
      <c r="EDF338" s="162"/>
      <c r="EDG338" s="162"/>
      <c r="EDH338" s="162"/>
      <c r="EDI338" s="162"/>
      <c r="EDJ338" s="162"/>
      <c r="EDK338" s="162"/>
      <c r="EDL338" s="162"/>
      <c r="EDM338" s="162"/>
      <c r="EDN338" s="162"/>
      <c r="EDO338" s="162"/>
      <c r="EDP338" s="162"/>
      <c r="EDQ338" s="162"/>
      <c r="EDR338" s="162"/>
      <c r="EDS338" s="162"/>
      <c r="EDT338" s="162"/>
      <c r="EDU338" s="162"/>
      <c r="EDV338" s="162"/>
      <c r="EDW338" s="162"/>
      <c r="EDX338" s="162"/>
      <c r="EDY338" s="162"/>
      <c r="EDZ338" s="162"/>
      <c r="EEA338" s="162"/>
      <c r="EEB338" s="162"/>
      <c r="EEC338" s="162"/>
      <c r="EED338" s="162"/>
      <c r="EEE338" s="162"/>
      <c r="EEF338" s="162"/>
      <c r="EEG338" s="162"/>
      <c r="EEH338" s="162"/>
      <c r="EEI338" s="162"/>
      <c r="EEJ338" s="162"/>
      <c r="EEK338" s="162"/>
      <c r="EEL338" s="162"/>
      <c r="EEM338" s="162"/>
      <c r="EEN338" s="162"/>
      <c r="EEO338" s="162"/>
      <c r="EEP338" s="162"/>
      <c r="EEQ338" s="162"/>
      <c r="EER338" s="162"/>
      <c r="EES338" s="162"/>
      <c r="EET338" s="162"/>
      <c r="EEU338" s="162"/>
      <c r="EEV338" s="162"/>
      <c r="EEW338" s="162"/>
      <c r="EEX338" s="162"/>
      <c r="EEY338" s="162"/>
      <c r="EEZ338" s="162"/>
      <c r="EFA338" s="162"/>
      <c r="EFB338" s="162"/>
      <c r="EFC338" s="162"/>
      <c r="EFD338" s="162"/>
      <c r="EFE338" s="162"/>
      <c r="EFF338" s="162"/>
      <c r="EFG338" s="162"/>
      <c r="EFH338" s="162"/>
      <c r="EFI338" s="162"/>
      <c r="EFJ338" s="162"/>
      <c r="EFK338" s="162"/>
      <c r="EFL338" s="162"/>
      <c r="EFM338" s="162"/>
      <c r="EFN338" s="162"/>
      <c r="EFO338" s="162"/>
      <c r="EFP338" s="162"/>
      <c r="EFQ338" s="162"/>
      <c r="EFR338" s="162"/>
      <c r="EFS338" s="162"/>
      <c r="EFT338" s="162"/>
      <c r="EFU338" s="162"/>
      <c r="EFV338" s="162"/>
      <c r="EFW338" s="162"/>
      <c r="EFX338" s="162"/>
      <c r="EFY338" s="162"/>
      <c r="EFZ338" s="162"/>
      <c r="EGA338" s="162"/>
      <c r="EGB338" s="162"/>
      <c r="EGC338" s="162"/>
      <c r="EGD338" s="162"/>
      <c r="EGE338" s="162"/>
      <c r="EGF338" s="162"/>
      <c r="EGG338" s="162"/>
      <c r="EGH338" s="162"/>
      <c r="EGI338" s="162"/>
      <c r="EGJ338" s="162"/>
      <c r="EGK338" s="162"/>
      <c r="EGL338" s="162"/>
      <c r="EGM338" s="162"/>
      <c r="EGN338" s="162"/>
      <c r="EGO338" s="162"/>
      <c r="EGP338" s="162"/>
      <c r="EGQ338" s="162"/>
      <c r="EGR338" s="162"/>
      <c r="EGS338" s="162"/>
      <c r="EGT338" s="162"/>
      <c r="EGU338" s="162"/>
      <c r="EGV338" s="162"/>
      <c r="EGW338" s="162"/>
      <c r="EGX338" s="162"/>
      <c r="EGY338" s="162"/>
      <c r="EGZ338" s="162"/>
      <c r="EHA338" s="162"/>
      <c r="EHB338" s="162"/>
      <c r="EHC338" s="162"/>
      <c r="EHD338" s="162"/>
      <c r="EHE338" s="162"/>
      <c r="EHF338" s="162"/>
      <c r="EHG338" s="162"/>
      <c r="EHH338" s="162"/>
      <c r="EHI338" s="162"/>
      <c r="EHJ338" s="162"/>
      <c r="EHK338" s="162"/>
      <c r="EHL338" s="162"/>
      <c r="EHM338" s="162"/>
      <c r="EHN338" s="162"/>
      <c r="EHO338" s="162"/>
      <c r="EHP338" s="162"/>
      <c r="EHQ338" s="162"/>
      <c r="EHR338" s="162"/>
      <c r="EHS338" s="162"/>
      <c r="EHT338" s="162"/>
      <c r="EHU338" s="162"/>
      <c r="EHV338" s="162"/>
      <c r="EHW338" s="162"/>
      <c r="EHX338" s="162"/>
      <c r="EHY338" s="162"/>
      <c r="EHZ338" s="162"/>
      <c r="EIA338" s="162"/>
      <c r="EIB338" s="162"/>
      <c r="EIC338" s="162"/>
      <c r="EID338" s="162"/>
      <c r="EIE338" s="162"/>
      <c r="EIF338" s="162"/>
      <c r="EIG338" s="162"/>
      <c r="EIH338" s="162"/>
      <c r="EII338" s="162"/>
      <c r="EIJ338" s="162"/>
      <c r="EIK338" s="162"/>
      <c r="EIL338" s="162"/>
      <c r="EIM338" s="162"/>
      <c r="EIN338" s="162"/>
      <c r="EIO338" s="162"/>
      <c r="EIP338" s="162"/>
      <c r="EIQ338" s="162"/>
      <c r="EIR338" s="162"/>
      <c r="EIS338" s="162"/>
      <c r="EIT338" s="162"/>
      <c r="EIU338" s="162"/>
      <c r="EIV338" s="162"/>
      <c r="EIW338" s="162"/>
      <c r="EIX338" s="162"/>
      <c r="EIY338" s="162"/>
      <c r="EIZ338" s="162"/>
      <c r="EJA338" s="162"/>
      <c r="EJB338" s="162"/>
      <c r="EJC338" s="162"/>
      <c r="EJD338" s="162"/>
      <c r="EJE338" s="162"/>
      <c r="EJF338" s="162"/>
      <c r="EJG338" s="162"/>
      <c r="EJH338" s="162"/>
      <c r="EJI338" s="162"/>
      <c r="EJJ338" s="162"/>
      <c r="EJK338" s="162"/>
      <c r="EJL338" s="162"/>
      <c r="EJM338" s="162"/>
      <c r="EJN338" s="162"/>
      <c r="EJO338" s="162"/>
      <c r="EJP338" s="162"/>
      <c r="EJQ338" s="162"/>
      <c r="EJR338" s="162"/>
      <c r="EJS338" s="162"/>
      <c r="EJT338" s="162"/>
      <c r="EJU338" s="162"/>
      <c r="EJV338" s="162"/>
      <c r="EJW338" s="162"/>
      <c r="EJX338" s="162"/>
      <c r="EJY338" s="162"/>
      <c r="EJZ338" s="162"/>
      <c r="EKA338" s="162"/>
      <c r="EKB338" s="162"/>
      <c r="EKC338" s="162"/>
      <c r="EKD338" s="162"/>
      <c r="EKE338" s="162"/>
      <c r="EKF338" s="162"/>
      <c r="EKG338" s="162"/>
      <c r="EKH338" s="162"/>
      <c r="EKI338" s="162"/>
      <c r="EKJ338" s="162"/>
      <c r="EKK338" s="162"/>
      <c r="EKL338" s="162"/>
      <c r="EKM338" s="162"/>
      <c r="EKN338" s="162"/>
      <c r="EKO338" s="162"/>
      <c r="EKP338" s="162"/>
      <c r="EKQ338" s="162"/>
      <c r="EKR338" s="162"/>
      <c r="EKS338" s="162"/>
      <c r="EKT338" s="162"/>
      <c r="EKU338" s="162"/>
      <c r="EKV338" s="162"/>
      <c r="EKW338" s="162"/>
      <c r="EKX338" s="162"/>
      <c r="EKY338" s="162"/>
      <c r="EKZ338" s="162"/>
      <c r="ELA338" s="162"/>
      <c r="ELB338" s="162"/>
      <c r="ELC338" s="162"/>
      <c r="ELD338" s="162"/>
      <c r="ELE338" s="162"/>
      <c r="ELF338" s="162"/>
      <c r="ELG338" s="162"/>
      <c r="ELH338" s="162"/>
      <c r="ELI338" s="162"/>
      <c r="ELJ338" s="162"/>
      <c r="ELK338" s="162"/>
      <c r="ELL338" s="162"/>
      <c r="ELM338" s="162"/>
      <c r="ELN338" s="162"/>
      <c r="ELO338" s="162"/>
      <c r="ELP338" s="162"/>
      <c r="ELQ338" s="162"/>
      <c r="ELR338" s="162"/>
      <c r="ELS338" s="162"/>
      <c r="ELT338" s="162"/>
      <c r="ELU338" s="162"/>
      <c r="ELV338" s="162"/>
      <c r="ELW338" s="162"/>
      <c r="ELX338" s="162"/>
      <c r="ELY338" s="162"/>
      <c r="ELZ338" s="162"/>
      <c r="EMA338" s="162"/>
      <c r="EMB338" s="162"/>
      <c r="EMC338" s="162"/>
      <c r="EMD338" s="162"/>
      <c r="EME338" s="162"/>
      <c r="EMF338" s="162"/>
      <c r="EMG338" s="162"/>
      <c r="EMH338" s="162"/>
      <c r="EMI338" s="162"/>
      <c r="EMJ338" s="162"/>
      <c r="EMK338" s="162"/>
      <c r="EML338" s="162"/>
      <c r="EMM338" s="162"/>
      <c r="EMN338" s="162"/>
      <c r="EMO338" s="162"/>
      <c r="EMP338" s="162"/>
      <c r="EMQ338" s="162"/>
      <c r="EMR338" s="162"/>
      <c r="EMS338" s="162"/>
      <c r="EMT338" s="162"/>
      <c r="EMU338" s="162"/>
      <c r="EMV338" s="162"/>
      <c r="EMW338" s="162"/>
      <c r="EMX338" s="162"/>
      <c r="EMY338" s="162"/>
      <c r="EMZ338" s="162"/>
      <c r="ENA338" s="162"/>
      <c r="ENB338" s="162"/>
      <c r="ENC338" s="162"/>
      <c r="END338" s="162"/>
      <c r="ENE338" s="162"/>
      <c r="ENF338" s="162"/>
      <c r="ENG338" s="162"/>
      <c r="ENH338" s="162"/>
      <c r="ENI338" s="162"/>
      <c r="ENJ338" s="162"/>
      <c r="ENK338" s="162"/>
      <c r="ENL338" s="162"/>
      <c r="ENM338" s="162"/>
      <c r="ENN338" s="162"/>
      <c r="ENO338" s="162"/>
      <c r="ENP338" s="162"/>
      <c r="ENQ338" s="162"/>
      <c r="ENR338" s="162"/>
      <c r="ENS338" s="162"/>
      <c r="ENT338" s="162"/>
      <c r="ENU338" s="162"/>
      <c r="ENV338" s="162"/>
      <c r="ENW338" s="162"/>
      <c r="ENX338" s="162"/>
      <c r="ENY338" s="162"/>
      <c r="ENZ338" s="162"/>
      <c r="EOA338" s="162"/>
      <c r="EOB338" s="162"/>
      <c r="EOC338" s="162"/>
      <c r="EOD338" s="162"/>
      <c r="EOE338" s="162"/>
      <c r="EOF338" s="162"/>
      <c r="EOG338" s="162"/>
      <c r="EOH338" s="162"/>
      <c r="EOI338" s="162"/>
      <c r="EOJ338" s="162"/>
      <c r="EOK338" s="162"/>
      <c r="EOL338" s="162"/>
      <c r="EOM338" s="162"/>
      <c r="EON338" s="162"/>
      <c r="EOO338" s="162"/>
      <c r="EOP338" s="162"/>
      <c r="EOQ338" s="162"/>
      <c r="EOR338" s="162"/>
      <c r="EOS338" s="162"/>
      <c r="EOT338" s="162"/>
      <c r="EOU338" s="162"/>
      <c r="EOV338" s="162"/>
      <c r="EOW338" s="162"/>
      <c r="EOX338" s="162"/>
      <c r="EOY338" s="162"/>
      <c r="EOZ338" s="162"/>
      <c r="EPA338" s="162"/>
      <c r="EPB338" s="162"/>
      <c r="EPC338" s="162"/>
      <c r="EPD338" s="162"/>
      <c r="EPE338" s="162"/>
      <c r="EPF338" s="162"/>
      <c r="EPG338" s="162"/>
      <c r="EPH338" s="162"/>
      <c r="EPI338" s="162"/>
      <c r="EPJ338" s="162"/>
      <c r="EPK338" s="162"/>
      <c r="EPL338" s="162"/>
      <c r="EPM338" s="162"/>
      <c r="EPN338" s="162"/>
      <c r="EPO338" s="162"/>
      <c r="EPP338" s="162"/>
      <c r="EPQ338" s="162"/>
      <c r="EPR338" s="162"/>
      <c r="EPS338" s="162"/>
      <c r="EPT338" s="162"/>
      <c r="EPU338" s="162"/>
      <c r="EPV338" s="162"/>
      <c r="EPW338" s="162"/>
      <c r="EPX338" s="162"/>
      <c r="EPY338" s="162"/>
      <c r="EPZ338" s="162"/>
      <c r="EQA338" s="162"/>
      <c r="EQB338" s="162"/>
      <c r="EQC338" s="162"/>
      <c r="EQD338" s="162"/>
      <c r="EQE338" s="162"/>
      <c r="EQF338" s="162"/>
      <c r="EQG338" s="162"/>
      <c r="EQH338" s="162"/>
      <c r="EQI338" s="162"/>
      <c r="EQJ338" s="162"/>
      <c r="EQK338" s="162"/>
      <c r="EQL338" s="162"/>
      <c r="EQM338" s="162"/>
      <c r="EQN338" s="162"/>
      <c r="EQO338" s="162"/>
      <c r="EQP338" s="162"/>
      <c r="EQQ338" s="162"/>
      <c r="EQR338" s="162"/>
      <c r="EQS338" s="162"/>
      <c r="EQT338" s="162"/>
      <c r="EQU338" s="162"/>
      <c r="EQV338" s="162"/>
      <c r="EQW338" s="162"/>
      <c r="EQX338" s="162"/>
      <c r="EQY338" s="162"/>
      <c r="EQZ338" s="162"/>
      <c r="ERA338" s="162"/>
      <c r="ERB338" s="162"/>
      <c r="ERC338" s="162"/>
      <c r="ERD338" s="162"/>
      <c r="ERE338" s="162"/>
      <c r="ERF338" s="162"/>
      <c r="ERG338" s="162"/>
      <c r="ERH338" s="162"/>
      <c r="ERI338" s="162"/>
      <c r="ERJ338" s="162"/>
      <c r="ERK338" s="162"/>
      <c r="ERL338" s="162"/>
      <c r="ERM338" s="162"/>
      <c r="ERN338" s="162"/>
      <c r="ERO338" s="162"/>
      <c r="ERP338" s="162"/>
      <c r="ERQ338" s="162"/>
      <c r="ERR338" s="162"/>
      <c r="ERS338" s="162"/>
      <c r="ERT338" s="162"/>
      <c r="ERU338" s="162"/>
      <c r="ERV338" s="162"/>
      <c r="ERW338" s="162"/>
      <c r="ERX338" s="162"/>
      <c r="ERY338" s="162"/>
      <c r="ERZ338" s="162"/>
      <c r="ESA338" s="162"/>
      <c r="ESB338" s="162"/>
      <c r="ESC338" s="162"/>
      <c r="ESD338" s="162"/>
      <c r="ESE338" s="162"/>
      <c r="ESF338" s="162"/>
      <c r="ESG338" s="162"/>
      <c r="ESH338" s="162"/>
      <c r="ESI338" s="162"/>
      <c r="ESJ338" s="162"/>
      <c r="ESK338" s="162"/>
      <c r="ESL338" s="162"/>
      <c r="ESM338" s="162"/>
      <c r="ESN338" s="162"/>
      <c r="ESO338" s="162"/>
      <c r="ESP338" s="162"/>
      <c r="ESQ338" s="162"/>
      <c r="ESR338" s="162"/>
      <c r="ESS338" s="162"/>
      <c r="EST338" s="162"/>
      <c r="ESU338" s="162"/>
      <c r="ESV338" s="162"/>
      <c r="ESW338" s="162"/>
      <c r="ESX338" s="162"/>
      <c r="ESY338" s="162"/>
      <c r="ESZ338" s="162"/>
      <c r="ETA338" s="162"/>
      <c r="ETB338" s="162"/>
      <c r="ETC338" s="162"/>
      <c r="ETD338" s="162"/>
      <c r="ETE338" s="162"/>
      <c r="ETF338" s="162"/>
      <c r="ETG338" s="162"/>
      <c r="ETH338" s="162"/>
      <c r="ETI338" s="162"/>
      <c r="ETJ338" s="162"/>
      <c r="ETK338" s="162"/>
      <c r="ETL338" s="162"/>
      <c r="ETM338" s="162"/>
      <c r="ETN338" s="162"/>
      <c r="ETO338" s="162"/>
      <c r="ETP338" s="162"/>
      <c r="ETQ338" s="162"/>
      <c r="ETR338" s="162"/>
      <c r="ETS338" s="162"/>
      <c r="ETT338" s="162"/>
      <c r="ETU338" s="162"/>
      <c r="ETV338" s="162"/>
      <c r="ETW338" s="162"/>
      <c r="ETX338" s="162"/>
      <c r="ETY338" s="162"/>
      <c r="ETZ338" s="162"/>
      <c r="EUA338" s="162"/>
      <c r="EUB338" s="162"/>
      <c r="EUC338" s="162"/>
      <c r="EUD338" s="162"/>
      <c r="EUE338" s="162"/>
      <c r="EUF338" s="162"/>
      <c r="EUG338" s="162"/>
      <c r="EUH338" s="162"/>
      <c r="EUI338" s="162"/>
      <c r="EUJ338" s="162"/>
      <c r="EUK338" s="162"/>
      <c r="EUL338" s="162"/>
      <c r="EUM338" s="162"/>
      <c r="EUN338" s="162"/>
      <c r="EUO338" s="162"/>
      <c r="EUP338" s="162"/>
      <c r="EUQ338" s="162"/>
      <c r="EUR338" s="162"/>
      <c r="EUS338" s="162"/>
      <c r="EUT338" s="162"/>
      <c r="EUU338" s="162"/>
      <c r="EUV338" s="162"/>
      <c r="EUW338" s="162"/>
      <c r="EUX338" s="162"/>
      <c r="EUY338" s="162"/>
      <c r="EUZ338" s="162"/>
      <c r="EVA338" s="162"/>
      <c r="EVB338" s="162"/>
      <c r="EVC338" s="162"/>
      <c r="EVD338" s="162"/>
      <c r="EVE338" s="162"/>
      <c r="EVF338" s="162"/>
      <c r="EVG338" s="162"/>
      <c r="EVH338" s="162"/>
      <c r="EVI338" s="162"/>
      <c r="EVJ338" s="162"/>
      <c r="EVK338" s="162"/>
      <c r="EVL338" s="162"/>
      <c r="EVM338" s="162"/>
      <c r="EVN338" s="162"/>
      <c r="EVO338" s="162"/>
      <c r="EVP338" s="162"/>
      <c r="EVQ338" s="162"/>
      <c r="EVR338" s="162"/>
      <c r="EVS338" s="162"/>
      <c r="EVT338" s="162"/>
      <c r="EVU338" s="162"/>
      <c r="EVV338" s="162"/>
      <c r="EVW338" s="162"/>
      <c r="EVX338" s="162"/>
      <c r="EVY338" s="162"/>
      <c r="EVZ338" s="162"/>
      <c r="EWA338" s="162"/>
      <c r="EWB338" s="162"/>
      <c r="EWC338" s="162"/>
      <c r="EWD338" s="162"/>
      <c r="EWE338" s="162"/>
      <c r="EWF338" s="162"/>
      <c r="EWG338" s="162"/>
      <c r="EWH338" s="162"/>
      <c r="EWI338" s="162"/>
      <c r="EWJ338" s="162"/>
      <c r="EWK338" s="162"/>
      <c r="EWL338" s="162"/>
      <c r="EWM338" s="162"/>
      <c r="EWN338" s="162"/>
      <c r="EWO338" s="162"/>
      <c r="EWP338" s="162"/>
      <c r="EWQ338" s="162"/>
      <c r="EWR338" s="162"/>
      <c r="EWS338" s="162"/>
      <c r="EWT338" s="162"/>
      <c r="EWU338" s="162"/>
      <c r="EWV338" s="162"/>
      <c r="EWW338" s="162"/>
      <c r="EWX338" s="162"/>
      <c r="EWY338" s="162"/>
      <c r="EWZ338" s="162"/>
      <c r="EXA338" s="162"/>
      <c r="EXB338" s="162"/>
      <c r="EXC338" s="162"/>
      <c r="EXD338" s="162"/>
      <c r="EXE338" s="162"/>
      <c r="EXF338" s="162"/>
      <c r="EXG338" s="162"/>
      <c r="EXH338" s="162"/>
      <c r="EXI338" s="162"/>
      <c r="EXJ338" s="162"/>
      <c r="EXK338" s="162"/>
      <c r="EXL338" s="162"/>
      <c r="EXM338" s="162"/>
      <c r="EXN338" s="162"/>
      <c r="EXO338" s="162"/>
      <c r="EXP338" s="162"/>
      <c r="EXQ338" s="162"/>
      <c r="EXR338" s="162"/>
      <c r="EXS338" s="162"/>
      <c r="EXT338" s="162"/>
      <c r="EXU338" s="162"/>
      <c r="EXV338" s="162"/>
      <c r="EXW338" s="162"/>
      <c r="EXX338" s="162"/>
      <c r="EXY338" s="162"/>
      <c r="EXZ338" s="162"/>
      <c r="EYA338" s="162"/>
      <c r="EYB338" s="162"/>
      <c r="EYC338" s="162"/>
      <c r="EYD338" s="162"/>
      <c r="EYE338" s="162"/>
      <c r="EYF338" s="162"/>
      <c r="EYG338" s="162"/>
      <c r="EYH338" s="162"/>
      <c r="EYI338" s="162"/>
      <c r="EYJ338" s="162"/>
      <c r="EYK338" s="162"/>
      <c r="EYL338" s="162"/>
      <c r="EYM338" s="162"/>
      <c r="EYN338" s="162"/>
      <c r="EYO338" s="162"/>
      <c r="EYP338" s="162"/>
      <c r="EYQ338" s="162"/>
      <c r="EYR338" s="162"/>
      <c r="EYS338" s="162"/>
      <c r="EYT338" s="162"/>
      <c r="EYU338" s="162"/>
      <c r="EYV338" s="162"/>
      <c r="EYW338" s="162"/>
      <c r="EYX338" s="162"/>
      <c r="EYY338" s="162"/>
      <c r="EYZ338" s="162"/>
      <c r="EZA338" s="162"/>
      <c r="EZB338" s="162"/>
      <c r="EZC338" s="162"/>
      <c r="EZD338" s="162"/>
      <c r="EZE338" s="162"/>
      <c r="EZF338" s="162"/>
      <c r="EZG338" s="162"/>
      <c r="EZH338" s="162"/>
      <c r="EZI338" s="162"/>
      <c r="EZJ338" s="162"/>
      <c r="EZK338" s="162"/>
      <c r="EZL338" s="162"/>
      <c r="EZM338" s="162"/>
      <c r="EZN338" s="162"/>
      <c r="EZO338" s="162"/>
      <c r="EZP338" s="162"/>
      <c r="EZQ338" s="162"/>
      <c r="EZR338" s="162"/>
      <c r="EZS338" s="162"/>
      <c r="EZT338" s="162"/>
      <c r="EZU338" s="162"/>
      <c r="EZV338" s="162"/>
      <c r="EZW338" s="162"/>
      <c r="EZX338" s="162"/>
      <c r="EZY338" s="162"/>
      <c r="EZZ338" s="162"/>
      <c r="FAA338" s="162"/>
      <c r="FAB338" s="162"/>
      <c r="FAC338" s="162"/>
      <c r="FAD338" s="162"/>
      <c r="FAE338" s="162"/>
      <c r="FAF338" s="162"/>
      <c r="FAG338" s="162"/>
      <c r="FAH338" s="162"/>
      <c r="FAI338" s="162"/>
      <c r="FAJ338" s="162"/>
      <c r="FAK338" s="162"/>
      <c r="FAL338" s="162"/>
      <c r="FAM338" s="162"/>
      <c r="FAN338" s="162"/>
      <c r="FAO338" s="162"/>
      <c r="FAP338" s="162"/>
      <c r="FAQ338" s="162"/>
      <c r="FAR338" s="162"/>
      <c r="FAS338" s="162"/>
      <c r="FAT338" s="162"/>
      <c r="FAU338" s="162"/>
      <c r="FAV338" s="162"/>
      <c r="FAW338" s="162"/>
      <c r="FAX338" s="162"/>
      <c r="FAY338" s="162"/>
      <c r="FAZ338" s="162"/>
      <c r="FBA338" s="162"/>
      <c r="FBB338" s="162"/>
      <c r="FBC338" s="162"/>
      <c r="FBD338" s="162"/>
      <c r="FBE338" s="162"/>
      <c r="FBF338" s="162"/>
      <c r="FBG338" s="162"/>
      <c r="FBH338" s="162"/>
      <c r="FBI338" s="162"/>
      <c r="FBJ338" s="162"/>
      <c r="FBK338" s="162"/>
      <c r="FBL338" s="162"/>
      <c r="FBM338" s="162"/>
      <c r="FBN338" s="162"/>
      <c r="FBO338" s="162"/>
      <c r="FBP338" s="162"/>
      <c r="FBQ338" s="162"/>
      <c r="FBR338" s="162"/>
      <c r="FBS338" s="162"/>
      <c r="FBT338" s="162"/>
      <c r="FBU338" s="162"/>
      <c r="FBV338" s="162"/>
      <c r="FBW338" s="162"/>
      <c r="FBX338" s="162"/>
      <c r="FBY338" s="162"/>
      <c r="FBZ338" s="162"/>
      <c r="FCA338" s="162"/>
      <c r="FCB338" s="162"/>
      <c r="FCC338" s="162"/>
      <c r="FCD338" s="162"/>
      <c r="FCE338" s="162"/>
      <c r="FCF338" s="162"/>
      <c r="FCG338" s="162"/>
      <c r="FCH338" s="162"/>
      <c r="FCI338" s="162"/>
      <c r="FCJ338" s="162"/>
      <c r="FCK338" s="162"/>
      <c r="FCL338" s="162"/>
      <c r="FCM338" s="162"/>
      <c r="FCN338" s="162"/>
      <c r="FCO338" s="162"/>
      <c r="FCP338" s="162"/>
      <c r="FCQ338" s="162"/>
      <c r="FCR338" s="162"/>
      <c r="FCS338" s="162"/>
      <c r="FCT338" s="162"/>
      <c r="FCU338" s="162"/>
      <c r="FCV338" s="162"/>
      <c r="FCW338" s="162"/>
      <c r="FCX338" s="162"/>
      <c r="FCY338" s="162"/>
      <c r="FCZ338" s="162"/>
      <c r="FDA338" s="162"/>
      <c r="FDB338" s="162"/>
      <c r="FDC338" s="162"/>
      <c r="FDD338" s="162"/>
      <c r="FDE338" s="162"/>
      <c r="FDF338" s="162"/>
      <c r="FDG338" s="162"/>
      <c r="FDH338" s="162"/>
      <c r="FDI338" s="162"/>
      <c r="FDJ338" s="162"/>
      <c r="FDK338" s="162"/>
      <c r="FDL338" s="162"/>
      <c r="FDM338" s="162"/>
      <c r="FDN338" s="162"/>
      <c r="FDO338" s="162"/>
      <c r="FDP338" s="162"/>
      <c r="FDQ338" s="162"/>
      <c r="FDR338" s="162"/>
      <c r="FDS338" s="162"/>
      <c r="FDT338" s="162"/>
      <c r="FDU338" s="162"/>
      <c r="FDV338" s="162"/>
      <c r="FDW338" s="162"/>
      <c r="FDX338" s="162"/>
      <c r="FDY338" s="162"/>
      <c r="FDZ338" s="162"/>
      <c r="FEA338" s="162"/>
      <c r="FEB338" s="162"/>
      <c r="FEC338" s="162"/>
      <c r="FED338" s="162"/>
      <c r="FEE338" s="162"/>
      <c r="FEF338" s="162"/>
      <c r="FEG338" s="162"/>
      <c r="FEH338" s="162"/>
      <c r="FEI338" s="162"/>
      <c r="FEJ338" s="162"/>
      <c r="FEK338" s="162"/>
      <c r="FEL338" s="162"/>
      <c r="FEM338" s="162"/>
      <c r="FEN338" s="162"/>
      <c r="FEO338" s="162"/>
      <c r="FEP338" s="162"/>
      <c r="FEQ338" s="162"/>
      <c r="FER338" s="162"/>
      <c r="FES338" s="162"/>
      <c r="FET338" s="162"/>
      <c r="FEU338" s="162"/>
      <c r="FEV338" s="162"/>
      <c r="FEW338" s="162"/>
      <c r="FEX338" s="162"/>
      <c r="FEY338" s="162"/>
      <c r="FEZ338" s="162"/>
      <c r="FFA338" s="162"/>
      <c r="FFB338" s="162"/>
      <c r="FFC338" s="162"/>
      <c r="FFD338" s="162"/>
      <c r="FFE338" s="162"/>
      <c r="FFF338" s="162"/>
      <c r="FFG338" s="162"/>
      <c r="FFH338" s="162"/>
      <c r="FFI338" s="162"/>
      <c r="FFJ338" s="162"/>
      <c r="FFK338" s="162"/>
      <c r="FFL338" s="162"/>
      <c r="FFM338" s="162"/>
      <c r="FFN338" s="162"/>
      <c r="FFO338" s="162"/>
      <c r="FFP338" s="162"/>
      <c r="FFQ338" s="162"/>
      <c r="FFR338" s="162"/>
      <c r="FFS338" s="162"/>
      <c r="FFT338" s="162"/>
      <c r="FFU338" s="162"/>
      <c r="FFV338" s="162"/>
      <c r="FFW338" s="162"/>
      <c r="FFX338" s="162"/>
      <c r="FFY338" s="162"/>
      <c r="FFZ338" s="162"/>
      <c r="FGA338" s="162"/>
      <c r="FGB338" s="162"/>
      <c r="FGC338" s="162"/>
      <c r="FGD338" s="162"/>
      <c r="FGE338" s="162"/>
      <c r="FGF338" s="162"/>
      <c r="FGG338" s="162"/>
      <c r="FGH338" s="162"/>
      <c r="FGI338" s="162"/>
      <c r="FGJ338" s="162"/>
      <c r="FGK338" s="162"/>
      <c r="FGL338" s="162"/>
      <c r="FGM338" s="162"/>
      <c r="FGN338" s="162"/>
      <c r="FGO338" s="162"/>
      <c r="FGP338" s="162"/>
      <c r="FGQ338" s="162"/>
      <c r="FGR338" s="162"/>
      <c r="FGS338" s="162"/>
      <c r="FGT338" s="162"/>
      <c r="FGU338" s="162"/>
      <c r="FGV338" s="162"/>
      <c r="FGW338" s="162"/>
      <c r="FGX338" s="162"/>
      <c r="FGY338" s="162"/>
      <c r="FGZ338" s="162"/>
      <c r="FHA338" s="162"/>
      <c r="FHB338" s="162"/>
      <c r="FHC338" s="162"/>
      <c r="FHD338" s="162"/>
      <c r="FHE338" s="162"/>
      <c r="FHF338" s="162"/>
      <c r="FHG338" s="162"/>
      <c r="FHH338" s="162"/>
      <c r="FHI338" s="162"/>
      <c r="FHJ338" s="162"/>
      <c r="FHK338" s="162"/>
      <c r="FHL338" s="162"/>
      <c r="FHM338" s="162"/>
      <c r="FHN338" s="162"/>
      <c r="FHO338" s="162"/>
      <c r="FHP338" s="162"/>
      <c r="FHQ338" s="162"/>
      <c r="FHR338" s="162"/>
      <c r="FHS338" s="162"/>
      <c r="FHT338" s="162"/>
      <c r="FHU338" s="162"/>
      <c r="FHV338" s="162"/>
      <c r="FHW338" s="162"/>
      <c r="FHX338" s="162"/>
      <c r="FHY338" s="162"/>
      <c r="FHZ338" s="162"/>
      <c r="FIA338" s="162"/>
      <c r="FIB338" s="162"/>
      <c r="FIC338" s="162"/>
      <c r="FID338" s="162"/>
      <c r="FIE338" s="162"/>
      <c r="FIF338" s="162"/>
      <c r="FIG338" s="162"/>
      <c r="FIH338" s="162"/>
      <c r="FII338" s="162"/>
      <c r="FIJ338" s="162"/>
      <c r="FIK338" s="162"/>
      <c r="FIL338" s="162"/>
      <c r="FIM338" s="162"/>
      <c r="FIN338" s="162"/>
      <c r="FIO338" s="162"/>
      <c r="FIP338" s="162"/>
      <c r="FIQ338" s="162"/>
      <c r="FIR338" s="162"/>
      <c r="FIS338" s="162"/>
      <c r="FIT338" s="162"/>
      <c r="FIU338" s="162"/>
      <c r="FIV338" s="162"/>
      <c r="FIW338" s="162"/>
      <c r="FIX338" s="162"/>
      <c r="FIY338" s="162"/>
      <c r="FIZ338" s="162"/>
      <c r="FJA338" s="162"/>
      <c r="FJB338" s="162"/>
      <c r="FJC338" s="162"/>
      <c r="FJD338" s="162"/>
      <c r="FJE338" s="162"/>
      <c r="FJF338" s="162"/>
      <c r="FJG338" s="162"/>
      <c r="FJH338" s="162"/>
      <c r="FJI338" s="162"/>
      <c r="FJJ338" s="162"/>
      <c r="FJK338" s="162"/>
      <c r="FJL338" s="162"/>
      <c r="FJM338" s="162"/>
      <c r="FJN338" s="162"/>
      <c r="FJO338" s="162"/>
      <c r="FJP338" s="162"/>
      <c r="FJQ338" s="162"/>
      <c r="FJR338" s="162"/>
      <c r="FJS338" s="162"/>
      <c r="FJT338" s="162"/>
      <c r="FJU338" s="162"/>
      <c r="FJV338" s="162"/>
      <c r="FJW338" s="162"/>
      <c r="FJX338" s="162"/>
      <c r="FJY338" s="162"/>
      <c r="FJZ338" s="162"/>
      <c r="FKA338" s="162"/>
      <c r="FKB338" s="162"/>
      <c r="FKC338" s="162"/>
      <c r="FKD338" s="162"/>
      <c r="FKE338" s="162"/>
      <c r="FKF338" s="162"/>
      <c r="FKG338" s="162"/>
      <c r="FKH338" s="162"/>
      <c r="FKI338" s="162"/>
      <c r="FKJ338" s="162"/>
      <c r="FKK338" s="162"/>
      <c r="FKL338" s="162"/>
      <c r="FKM338" s="162"/>
      <c r="FKN338" s="162"/>
      <c r="FKO338" s="162"/>
      <c r="FKP338" s="162"/>
      <c r="FKQ338" s="162"/>
      <c r="FKR338" s="162"/>
      <c r="FKS338" s="162"/>
      <c r="FKT338" s="162"/>
      <c r="FKU338" s="162"/>
      <c r="FKV338" s="162"/>
      <c r="FKW338" s="162"/>
      <c r="FKX338" s="162"/>
      <c r="FKY338" s="162"/>
      <c r="FKZ338" s="162"/>
      <c r="FLA338" s="162"/>
      <c r="FLB338" s="162"/>
      <c r="FLC338" s="162"/>
      <c r="FLD338" s="162"/>
      <c r="FLE338" s="162"/>
      <c r="FLF338" s="162"/>
      <c r="FLG338" s="162"/>
      <c r="FLH338" s="162"/>
      <c r="FLI338" s="162"/>
      <c r="FLJ338" s="162"/>
      <c r="FLK338" s="162"/>
      <c r="FLL338" s="162"/>
      <c r="FLM338" s="162"/>
      <c r="FLN338" s="162"/>
      <c r="FLO338" s="162"/>
      <c r="FLP338" s="162"/>
      <c r="FLQ338" s="162"/>
      <c r="FLR338" s="162"/>
      <c r="FLS338" s="162"/>
      <c r="FLT338" s="162"/>
      <c r="FLU338" s="162"/>
      <c r="FLV338" s="162"/>
      <c r="FLW338" s="162"/>
      <c r="FLX338" s="162"/>
      <c r="FLY338" s="162"/>
      <c r="FLZ338" s="162"/>
      <c r="FMA338" s="162"/>
      <c r="FMB338" s="162"/>
      <c r="FMC338" s="162"/>
      <c r="FMD338" s="162"/>
      <c r="FME338" s="162"/>
      <c r="FMF338" s="162"/>
      <c r="FMG338" s="162"/>
      <c r="FMH338" s="162"/>
      <c r="FMI338" s="162"/>
      <c r="FMJ338" s="162"/>
      <c r="FMK338" s="162"/>
      <c r="FML338" s="162"/>
      <c r="FMM338" s="162"/>
      <c r="FMN338" s="162"/>
      <c r="FMO338" s="162"/>
      <c r="FMP338" s="162"/>
      <c r="FMQ338" s="162"/>
      <c r="FMR338" s="162"/>
      <c r="FMS338" s="162"/>
      <c r="FMT338" s="162"/>
      <c r="FMU338" s="162"/>
      <c r="FMV338" s="162"/>
      <c r="FMW338" s="162"/>
      <c r="FMX338" s="162"/>
      <c r="FMY338" s="162"/>
      <c r="FMZ338" s="162"/>
      <c r="FNA338" s="162"/>
      <c r="FNB338" s="162"/>
      <c r="FNC338" s="162"/>
      <c r="FND338" s="162"/>
      <c r="FNE338" s="162"/>
      <c r="FNF338" s="162"/>
      <c r="FNG338" s="162"/>
      <c r="FNH338" s="162"/>
      <c r="FNI338" s="162"/>
      <c r="FNJ338" s="162"/>
      <c r="FNK338" s="162"/>
      <c r="FNL338" s="162"/>
      <c r="FNM338" s="162"/>
      <c r="FNN338" s="162"/>
      <c r="FNO338" s="162"/>
      <c r="FNP338" s="162"/>
      <c r="FNQ338" s="162"/>
      <c r="FNR338" s="162"/>
      <c r="FNS338" s="162"/>
      <c r="FNT338" s="162"/>
      <c r="FNU338" s="162"/>
      <c r="FNV338" s="162"/>
      <c r="FNW338" s="162"/>
      <c r="FNX338" s="162"/>
      <c r="FNY338" s="162"/>
      <c r="FNZ338" s="162"/>
      <c r="FOA338" s="162"/>
      <c r="FOB338" s="162"/>
      <c r="FOC338" s="162"/>
      <c r="FOD338" s="162"/>
      <c r="FOE338" s="162"/>
      <c r="FOF338" s="162"/>
      <c r="FOG338" s="162"/>
      <c r="FOH338" s="162"/>
      <c r="FOI338" s="162"/>
      <c r="FOJ338" s="162"/>
      <c r="FOK338" s="162"/>
      <c r="FOL338" s="162"/>
      <c r="FOM338" s="162"/>
      <c r="FON338" s="162"/>
      <c r="FOO338" s="162"/>
      <c r="FOP338" s="162"/>
      <c r="FOQ338" s="162"/>
      <c r="FOR338" s="162"/>
      <c r="FOS338" s="162"/>
      <c r="FOT338" s="162"/>
      <c r="FOU338" s="162"/>
      <c r="FOV338" s="162"/>
      <c r="FOW338" s="162"/>
      <c r="FOX338" s="162"/>
      <c r="FOY338" s="162"/>
      <c r="FOZ338" s="162"/>
      <c r="FPA338" s="162"/>
      <c r="FPB338" s="162"/>
      <c r="FPC338" s="162"/>
      <c r="FPD338" s="162"/>
      <c r="FPE338" s="162"/>
      <c r="FPF338" s="162"/>
      <c r="FPG338" s="162"/>
      <c r="FPH338" s="162"/>
      <c r="FPI338" s="162"/>
      <c r="FPJ338" s="162"/>
      <c r="FPK338" s="162"/>
      <c r="FPL338" s="162"/>
      <c r="FPM338" s="162"/>
      <c r="FPN338" s="162"/>
      <c r="FPO338" s="162"/>
      <c r="FPP338" s="162"/>
      <c r="FPQ338" s="162"/>
      <c r="FPR338" s="162"/>
      <c r="FPS338" s="162"/>
      <c r="FPT338" s="162"/>
      <c r="FPU338" s="162"/>
      <c r="FPV338" s="162"/>
      <c r="FPW338" s="162"/>
      <c r="FPX338" s="162"/>
      <c r="FPY338" s="162"/>
      <c r="FPZ338" s="162"/>
      <c r="FQA338" s="162"/>
      <c r="FQB338" s="162"/>
      <c r="FQC338" s="162"/>
      <c r="FQD338" s="162"/>
      <c r="FQE338" s="162"/>
      <c r="FQF338" s="162"/>
      <c r="FQG338" s="162"/>
      <c r="FQH338" s="162"/>
      <c r="FQI338" s="162"/>
      <c r="FQJ338" s="162"/>
      <c r="FQK338" s="162"/>
      <c r="FQL338" s="162"/>
      <c r="FQM338" s="162"/>
      <c r="FQN338" s="162"/>
      <c r="FQO338" s="162"/>
      <c r="FQP338" s="162"/>
      <c r="FQQ338" s="162"/>
      <c r="FQR338" s="162"/>
      <c r="FQS338" s="162"/>
      <c r="FQT338" s="162"/>
      <c r="FQU338" s="162"/>
      <c r="FQV338" s="162"/>
      <c r="FQW338" s="162"/>
      <c r="FQX338" s="162"/>
      <c r="FQY338" s="162"/>
      <c r="FQZ338" s="162"/>
      <c r="FRA338" s="162"/>
      <c r="FRB338" s="162"/>
      <c r="FRC338" s="162"/>
      <c r="FRD338" s="162"/>
      <c r="FRE338" s="162"/>
      <c r="FRF338" s="162"/>
      <c r="FRG338" s="162"/>
      <c r="FRH338" s="162"/>
      <c r="FRI338" s="162"/>
      <c r="FRJ338" s="162"/>
      <c r="FRK338" s="162"/>
      <c r="FRL338" s="162"/>
      <c r="FRM338" s="162"/>
      <c r="FRN338" s="162"/>
      <c r="FRO338" s="162"/>
      <c r="FRP338" s="162"/>
      <c r="FRQ338" s="162"/>
      <c r="FRR338" s="162"/>
      <c r="FRS338" s="162"/>
      <c r="FRT338" s="162"/>
      <c r="FRU338" s="162"/>
      <c r="FRV338" s="162"/>
      <c r="FRW338" s="162"/>
      <c r="FRX338" s="162"/>
      <c r="FRY338" s="162"/>
      <c r="FRZ338" s="162"/>
      <c r="FSA338" s="162"/>
      <c r="FSB338" s="162"/>
      <c r="FSC338" s="162"/>
      <c r="FSD338" s="162"/>
      <c r="FSE338" s="162"/>
      <c r="FSF338" s="162"/>
      <c r="FSG338" s="162"/>
      <c r="FSH338" s="162"/>
      <c r="FSI338" s="162"/>
      <c r="FSJ338" s="162"/>
      <c r="FSK338" s="162"/>
      <c r="FSL338" s="162"/>
      <c r="FSM338" s="162"/>
      <c r="FSN338" s="162"/>
      <c r="FSO338" s="162"/>
      <c r="FSP338" s="162"/>
      <c r="FSQ338" s="162"/>
      <c r="FSR338" s="162"/>
      <c r="FSS338" s="162"/>
      <c r="FST338" s="162"/>
      <c r="FSU338" s="162"/>
      <c r="FSV338" s="162"/>
      <c r="FSW338" s="162"/>
      <c r="FSX338" s="162"/>
      <c r="FSY338" s="162"/>
      <c r="FSZ338" s="162"/>
      <c r="FTA338" s="162"/>
      <c r="FTB338" s="162"/>
      <c r="FTC338" s="162"/>
      <c r="FTD338" s="162"/>
      <c r="FTE338" s="162"/>
      <c r="FTF338" s="162"/>
      <c r="FTG338" s="162"/>
      <c r="FTH338" s="162"/>
      <c r="FTI338" s="162"/>
      <c r="FTJ338" s="162"/>
      <c r="FTK338" s="162"/>
      <c r="FTL338" s="162"/>
      <c r="FTM338" s="162"/>
      <c r="FTN338" s="162"/>
      <c r="FTO338" s="162"/>
      <c r="FTP338" s="162"/>
      <c r="FTQ338" s="162"/>
      <c r="FTR338" s="162"/>
      <c r="FTS338" s="162"/>
      <c r="FTT338" s="162"/>
      <c r="FTU338" s="162"/>
      <c r="FTV338" s="162"/>
      <c r="FTW338" s="162"/>
      <c r="FTX338" s="162"/>
      <c r="FTY338" s="162"/>
      <c r="FTZ338" s="162"/>
      <c r="FUA338" s="162"/>
      <c r="FUB338" s="162"/>
      <c r="FUC338" s="162"/>
      <c r="FUD338" s="162"/>
      <c r="FUE338" s="162"/>
      <c r="FUF338" s="162"/>
      <c r="FUG338" s="162"/>
      <c r="FUH338" s="162"/>
      <c r="FUI338" s="162"/>
      <c r="FUJ338" s="162"/>
      <c r="FUK338" s="162"/>
      <c r="FUL338" s="162"/>
      <c r="FUM338" s="162"/>
      <c r="FUN338" s="162"/>
      <c r="FUO338" s="162"/>
      <c r="FUP338" s="162"/>
      <c r="FUQ338" s="162"/>
      <c r="FUR338" s="162"/>
      <c r="FUS338" s="162"/>
      <c r="FUT338" s="162"/>
      <c r="FUU338" s="162"/>
      <c r="FUV338" s="162"/>
      <c r="FUW338" s="162"/>
      <c r="FUX338" s="162"/>
      <c r="FUY338" s="162"/>
      <c r="FUZ338" s="162"/>
      <c r="FVA338" s="162"/>
      <c r="FVB338" s="162"/>
      <c r="FVC338" s="162"/>
      <c r="FVD338" s="162"/>
      <c r="FVE338" s="162"/>
      <c r="FVF338" s="162"/>
      <c r="FVG338" s="162"/>
      <c r="FVH338" s="162"/>
      <c r="FVI338" s="162"/>
      <c r="FVJ338" s="162"/>
      <c r="FVK338" s="162"/>
      <c r="FVL338" s="162"/>
      <c r="FVM338" s="162"/>
      <c r="FVN338" s="162"/>
      <c r="FVO338" s="162"/>
      <c r="FVP338" s="162"/>
      <c r="FVQ338" s="162"/>
      <c r="FVR338" s="162"/>
      <c r="FVS338" s="162"/>
      <c r="FVT338" s="162"/>
      <c r="FVU338" s="162"/>
      <c r="FVV338" s="162"/>
      <c r="FVW338" s="162"/>
      <c r="FVX338" s="162"/>
      <c r="FVY338" s="162"/>
      <c r="FVZ338" s="162"/>
      <c r="FWA338" s="162"/>
      <c r="FWB338" s="162"/>
      <c r="FWC338" s="162"/>
      <c r="FWD338" s="162"/>
      <c r="FWE338" s="162"/>
      <c r="FWF338" s="162"/>
      <c r="FWG338" s="162"/>
      <c r="FWH338" s="162"/>
      <c r="FWI338" s="162"/>
      <c r="FWJ338" s="162"/>
      <c r="FWK338" s="162"/>
      <c r="FWL338" s="162"/>
      <c r="FWM338" s="162"/>
      <c r="FWN338" s="162"/>
      <c r="FWO338" s="162"/>
      <c r="FWP338" s="162"/>
      <c r="FWQ338" s="162"/>
      <c r="FWR338" s="162"/>
      <c r="FWS338" s="162"/>
      <c r="FWT338" s="162"/>
      <c r="FWU338" s="162"/>
      <c r="FWV338" s="162"/>
      <c r="FWW338" s="162"/>
      <c r="FWX338" s="162"/>
      <c r="FWY338" s="162"/>
      <c r="FWZ338" s="162"/>
      <c r="FXA338" s="162"/>
      <c r="FXB338" s="162"/>
      <c r="FXC338" s="162"/>
      <c r="FXD338" s="162"/>
      <c r="FXE338" s="162"/>
      <c r="FXF338" s="162"/>
      <c r="FXG338" s="162"/>
      <c r="FXH338" s="162"/>
      <c r="FXI338" s="162"/>
      <c r="FXJ338" s="162"/>
      <c r="FXK338" s="162"/>
      <c r="FXL338" s="162"/>
      <c r="FXM338" s="162"/>
      <c r="FXN338" s="162"/>
      <c r="FXO338" s="162"/>
      <c r="FXP338" s="162"/>
      <c r="FXQ338" s="162"/>
      <c r="FXR338" s="162"/>
      <c r="FXS338" s="162"/>
      <c r="FXT338" s="162"/>
      <c r="FXU338" s="162"/>
      <c r="FXV338" s="162"/>
      <c r="FXW338" s="162"/>
      <c r="FXX338" s="162"/>
      <c r="FXY338" s="162"/>
      <c r="FXZ338" s="162"/>
      <c r="FYA338" s="162"/>
      <c r="FYB338" s="162"/>
      <c r="FYC338" s="162"/>
      <c r="FYD338" s="162"/>
      <c r="FYE338" s="162"/>
      <c r="FYF338" s="162"/>
      <c r="FYG338" s="162"/>
      <c r="FYH338" s="162"/>
      <c r="FYI338" s="162"/>
      <c r="FYJ338" s="162"/>
      <c r="FYK338" s="162"/>
      <c r="FYL338" s="162"/>
      <c r="FYM338" s="162"/>
      <c r="FYN338" s="162"/>
      <c r="FYO338" s="162"/>
      <c r="FYP338" s="162"/>
      <c r="FYQ338" s="162"/>
      <c r="FYR338" s="162"/>
      <c r="FYS338" s="162"/>
      <c r="FYT338" s="162"/>
      <c r="FYU338" s="162"/>
      <c r="FYV338" s="162"/>
      <c r="FYW338" s="162"/>
      <c r="FYX338" s="162"/>
      <c r="FYY338" s="162"/>
      <c r="FYZ338" s="162"/>
      <c r="FZA338" s="162"/>
      <c r="FZB338" s="162"/>
      <c r="FZC338" s="162"/>
      <c r="FZD338" s="162"/>
      <c r="FZE338" s="162"/>
      <c r="FZF338" s="162"/>
      <c r="FZG338" s="162"/>
      <c r="FZH338" s="162"/>
      <c r="FZI338" s="162"/>
      <c r="FZJ338" s="162"/>
      <c r="FZK338" s="162"/>
      <c r="FZL338" s="162"/>
      <c r="FZM338" s="162"/>
      <c r="FZN338" s="162"/>
      <c r="FZO338" s="162"/>
      <c r="FZP338" s="162"/>
      <c r="FZQ338" s="162"/>
      <c r="FZR338" s="162"/>
      <c r="FZS338" s="162"/>
      <c r="FZT338" s="162"/>
      <c r="FZU338" s="162"/>
      <c r="FZV338" s="162"/>
      <c r="FZW338" s="162"/>
      <c r="FZX338" s="162"/>
      <c r="FZY338" s="162"/>
      <c r="FZZ338" s="162"/>
      <c r="GAA338" s="162"/>
      <c r="GAB338" s="162"/>
      <c r="GAC338" s="162"/>
      <c r="GAD338" s="162"/>
      <c r="GAE338" s="162"/>
      <c r="GAF338" s="162"/>
      <c r="GAG338" s="162"/>
      <c r="GAH338" s="162"/>
      <c r="GAI338" s="162"/>
      <c r="GAJ338" s="162"/>
      <c r="GAK338" s="162"/>
      <c r="GAL338" s="162"/>
      <c r="GAM338" s="162"/>
      <c r="GAN338" s="162"/>
      <c r="GAO338" s="162"/>
      <c r="GAP338" s="162"/>
      <c r="GAQ338" s="162"/>
      <c r="GAR338" s="162"/>
      <c r="GAS338" s="162"/>
      <c r="GAT338" s="162"/>
      <c r="GAU338" s="162"/>
      <c r="GAV338" s="162"/>
      <c r="GAW338" s="162"/>
      <c r="GAX338" s="162"/>
      <c r="GAY338" s="162"/>
      <c r="GAZ338" s="162"/>
      <c r="GBA338" s="162"/>
      <c r="GBB338" s="162"/>
      <c r="GBC338" s="162"/>
      <c r="GBD338" s="162"/>
      <c r="GBE338" s="162"/>
      <c r="GBF338" s="162"/>
      <c r="GBG338" s="162"/>
      <c r="GBH338" s="162"/>
      <c r="GBI338" s="162"/>
      <c r="GBJ338" s="162"/>
      <c r="GBK338" s="162"/>
      <c r="GBL338" s="162"/>
      <c r="GBM338" s="162"/>
      <c r="GBN338" s="162"/>
      <c r="GBO338" s="162"/>
      <c r="GBP338" s="162"/>
      <c r="GBQ338" s="162"/>
      <c r="GBR338" s="162"/>
      <c r="GBS338" s="162"/>
      <c r="GBT338" s="162"/>
      <c r="GBU338" s="162"/>
      <c r="GBV338" s="162"/>
      <c r="GBW338" s="162"/>
      <c r="GBX338" s="162"/>
      <c r="GBY338" s="162"/>
      <c r="GBZ338" s="162"/>
      <c r="GCA338" s="162"/>
      <c r="GCB338" s="162"/>
      <c r="GCC338" s="162"/>
      <c r="GCD338" s="162"/>
      <c r="GCE338" s="162"/>
      <c r="GCF338" s="162"/>
      <c r="GCG338" s="162"/>
      <c r="GCH338" s="162"/>
      <c r="GCI338" s="162"/>
      <c r="GCJ338" s="162"/>
      <c r="GCK338" s="162"/>
      <c r="GCL338" s="162"/>
      <c r="GCM338" s="162"/>
      <c r="GCN338" s="162"/>
      <c r="GCO338" s="162"/>
      <c r="GCP338" s="162"/>
      <c r="GCQ338" s="162"/>
      <c r="GCR338" s="162"/>
      <c r="GCS338" s="162"/>
      <c r="GCT338" s="162"/>
      <c r="GCU338" s="162"/>
      <c r="GCV338" s="162"/>
      <c r="GCW338" s="162"/>
      <c r="GCX338" s="162"/>
      <c r="GCY338" s="162"/>
      <c r="GCZ338" s="162"/>
      <c r="GDA338" s="162"/>
      <c r="GDB338" s="162"/>
      <c r="GDC338" s="162"/>
      <c r="GDD338" s="162"/>
      <c r="GDE338" s="162"/>
      <c r="GDF338" s="162"/>
      <c r="GDG338" s="162"/>
      <c r="GDH338" s="162"/>
      <c r="GDI338" s="162"/>
      <c r="GDJ338" s="162"/>
      <c r="GDK338" s="162"/>
      <c r="GDL338" s="162"/>
      <c r="GDM338" s="162"/>
      <c r="GDN338" s="162"/>
      <c r="GDO338" s="162"/>
      <c r="GDP338" s="162"/>
      <c r="GDQ338" s="162"/>
      <c r="GDR338" s="162"/>
      <c r="GDS338" s="162"/>
      <c r="GDT338" s="162"/>
      <c r="GDU338" s="162"/>
      <c r="GDV338" s="162"/>
      <c r="GDW338" s="162"/>
      <c r="GDX338" s="162"/>
      <c r="GDY338" s="162"/>
      <c r="GDZ338" s="162"/>
      <c r="GEA338" s="162"/>
      <c r="GEB338" s="162"/>
      <c r="GEC338" s="162"/>
      <c r="GED338" s="162"/>
      <c r="GEE338" s="162"/>
      <c r="GEF338" s="162"/>
      <c r="GEG338" s="162"/>
      <c r="GEH338" s="162"/>
      <c r="GEI338" s="162"/>
      <c r="GEJ338" s="162"/>
      <c r="GEK338" s="162"/>
      <c r="GEL338" s="162"/>
      <c r="GEM338" s="162"/>
      <c r="GEN338" s="162"/>
      <c r="GEO338" s="162"/>
      <c r="GEP338" s="162"/>
      <c r="GEQ338" s="162"/>
      <c r="GER338" s="162"/>
      <c r="GES338" s="162"/>
      <c r="GET338" s="162"/>
      <c r="GEU338" s="162"/>
      <c r="GEV338" s="162"/>
      <c r="GEW338" s="162"/>
      <c r="GEX338" s="162"/>
      <c r="GEY338" s="162"/>
      <c r="GEZ338" s="162"/>
      <c r="GFA338" s="162"/>
      <c r="GFB338" s="162"/>
      <c r="GFC338" s="162"/>
      <c r="GFD338" s="162"/>
      <c r="GFE338" s="162"/>
      <c r="GFF338" s="162"/>
      <c r="GFG338" s="162"/>
      <c r="GFH338" s="162"/>
      <c r="GFI338" s="162"/>
      <c r="GFJ338" s="162"/>
      <c r="GFK338" s="162"/>
      <c r="GFL338" s="162"/>
      <c r="GFM338" s="162"/>
      <c r="GFN338" s="162"/>
      <c r="GFO338" s="162"/>
      <c r="GFP338" s="162"/>
      <c r="GFQ338" s="162"/>
      <c r="GFR338" s="162"/>
      <c r="GFS338" s="162"/>
      <c r="GFT338" s="162"/>
      <c r="GFU338" s="162"/>
      <c r="GFV338" s="162"/>
      <c r="GFW338" s="162"/>
      <c r="GFX338" s="162"/>
      <c r="GFY338" s="162"/>
      <c r="GFZ338" s="162"/>
      <c r="GGA338" s="162"/>
      <c r="GGB338" s="162"/>
      <c r="GGC338" s="162"/>
      <c r="GGD338" s="162"/>
      <c r="GGE338" s="162"/>
      <c r="GGF338" s="162"/>
      <c r="GGG338" s="162"/>
      <c r="GGH338" s="162"/>
      <c r="GGI338" s="162"/>
      <c r="GGJ338" s="162"/>
      <c r="GGK338" s="162"/>
      <c r="GGL338" s="162"/>
      <c r="GGM338" s="162"/>
      <c r="GGN338" s="162"/>
      <c r="GGO338" s="162"/>
      <c r="GGP338" s="162"/>
      <c r="GGQ338" s="162"/>
      <c r="GGR338" s="162"/>
      <c r="GGS338" s="162"/>
      <c r="GGT338" s="162"/>
      <c r="GGU338" s="162"/>
      <c r="GGV338" s="162"/>
      <c r="GGW338" s="162"/>
      <c r="GGX338" s="162"/>
      <c r="GGY338" s="162"/>
      <c r="GGZ338" s="162"/>
      <c r="GHA338" s="162"/>
      <c r="GHB338" s="162"/>
      <c r="GHC338" s="162"/>
      <c r="GHD338" s="162"/>
      <c r="GHE338" s="162"/>
      <c r="GHF338" s="162"/>
      <c r="GHG338" s="162"/>
      <c r="GHH338" s="162"/>
      <c r="GHI338" s="162"/>
      <c r="GHJ338" s="162"/>
      <c r="GHK338" s="162"/>
      <c r="GHL338" s="162"/>
      <c r="GHM338" s="162"/>
      <c r="GHN338" s="162"/>
      <c r="GHO338" s="162"/>
      <c r="GHP338" s="162"/>
      <c r="GHQ338" s="162"/>
      <c r="GHR338" s="162"/>
      <c r="GHS338" s="162"/>
      <c r="GHT338" s="162"/>
      <c r="GHU338" s="162"/>
      <c r="GHV338" s="162"/>
      <c r="GHW338" s="162"/>
      <c r="GHX338" s="162"/>
      <c r="GHY338" s="162"/>
      <c r="GHZ338" s="162"/>
      <c r="GIA338" s="162"/>
      <c r="GIB338" s="162"/>
      <c r="GIC338" s="162"/>
      <c r="GID338" s="162"/>
      <c r="GIE338" s="162"/>
      <c r="GIF338" s="162"/>
      <c r="GIG338" s="162"/>
      <c r="GIH338" s="162"/>
      <c r="GII338" s="162"/>
      <c r="GIJ338" s="162"/>
      <c r="GIK338" s="162"/>
      <c r="GIL338" s="162"/>
      <c r="GIM338" s="162"/>
      <c r="GIN338" s="162"/>
      <c r="GIO338" s="162"/>
      <c r="GIP338" s="162"/>
      <c r="GIQ338" s="162"/>
      <c r="GIR338" s="162"/>
      <c r="GIS338" s="162"/>
      <c r="GIT338" s="162"/>
      <c r="GIU338" s="162"/>
      <c r="GIV338" s="162"/>
      <c r="GIW338" s="162"/>
      <c r="GIX338" s="162"/>
      <c r="GIY338" s="162"/>
      <c r="GIZ338" s="162"/>
      <c r="GJA338" s="162"/>
      <c r="GJB338" s="162"/>
      <c r="GJC338" s="162"/>
      <c r="GJD338" s="162"/>
      <c r="GJE338" s="162"/>
      <c r="GJF338" s="162"/>
      <c r="GJG338" s="162"/>
      <c r="GJH338" s="162"/>
      <c r="GJI338" s="162"/>
      <c r="GJJ338" s="162"/>
      <c r="GJK338" s="162"/>
      <c r="GJL338" s="162"/>
      <c r="GJM338" s="162"/>
      <c r="GJN338" s="162"/>
      <c r="GJO338" s="162"/>
      <c r="GJP338" s="162"/>
      <c r="GJQ338" s="162"/>
      <c r="GJR338" s="162"/>
      <c r="GJS338" s="162"/>
      <c r="GJT338" s="162"/>
      <c r="GJU338" s="162"/>
      <c r="GJV338" s="162"/>
      <c r="GJW338" s="162"/>
      <c r="GJX338" s="162"/>
      <c r="GJY338" s="162"/>
      <c r="GJZ338" s="162"/>
      <c r="GKA338" s="162"/>
      <c r="GKB338" s="162"/>
      <c r="GKC338" s="162"/>
      <c r="GKD338" s="162"/>
      <c r="GKE338" s="162"/>
      <c r="GKF338" s="162"/>
      <c r="GKG338" s="162"/>
      <c r="GKH338" s="162"/>
      <c r="GKI338" s="162"/>
      <c r="GKJ338" s="162"/>
      <c r="GKK338" s="162"/>
      <c r="GKL338" s="162"/>
      <c r="GKM338" s="162"/>
      <c r="GKN338" s="162"/>
      <c r="GKO338" s="162"/>
      <c r="GKP338" s="162"/>
      <c r="GKQ338" s="162"/>
      <c r="GKR338" s="162"/>
      <c r="GKS338" s="162"/>
      <c r="GKT338" s="162"/>
      <c r="GKU338" s="162"/>
      <c r="GKV338" s="162"/>
      <c r="GKW338" s="162"/>
      <c r="GKX338" s="162"/>
      <c r="GKY338" s="162"/>
      <c r="GKZ338" s="162"/>
      <c r="GLA338" s="162"/>
      <c r="GLB338" s="162"/>
      <c r="GLC338" s="162"/>
      <c r="GLD338" s="162"/>
      <c r="GLE338" s="162"/>
      <c r="GLF338" s="162"/>
      <c r="GLG338" s="162"/>
      <c r="GLH338" s="162"/>
      <c r="GLI338" s="162"/>
      <c r="GLJ338" s="162"/>
      <c r="GLK338" s="162"/>
      <c r="GLL338" s="162"/>
      <c r="GLM338" s="162"/>
      <c r="GLN338" s="162"/>
      <c r="GLO338" s="162"/>
      <c r="GLP338" s="162"/>
      <c r="GLQ338" s="162"/>
      <c r="GLR338" s="162"/>
      <c r="GLS338" s="162"/>
      <c r="GLT338" s="162"/>
      <c r="GLU338" s="162"/>
      <c r="GLV338" s="162"/>
      <c r="GLW338" s="162"/>
      <c r="GLX338" s="162"/>
      <c r="GLY338" s="162"/>
      <c r="GLZ338" s="162"/>
      <c r="GMA338" s="162"/>
      <c r="GMB338" s="162"/>
      <c r="GMC338" s="162"/>
      <c r="GMD338" s="162"/>
      <c r="GME338" s="162"/>
      <c r="GMF338" s="162"/>
      <c r="GMG338" s="162"/>
      <c r="GMH338" s="162"/>
      <c r="GMI338" s="162"/>
      <c r="GMJ338" s="162"/>
      <c r="GMK338" s="162"/>
      <c r="GML338" s="162"/>
      <c r="GMM338" s="162"/>
      <c r="GMN338" s="162"/>
      <c r="GMO338" s="162"/>
      <c r="GMP338" s="162"/>
      <c r="GMQ338" s="162"/>
      <c r="GMR338" s="162"/>
      <c r="GMS338" s="162"/>
      <c r="GMT338" s="162"/>
      <c r="GMU338" s="162"/>
      <c r="GMV338" s="162"/>
      <c r="GMW338" s="162"/>
      <c r="GMX338" s="162"/>
      <c r="GMY338" s="162"/>
      <c r="GMZ338" s="162"/>
      <c r="GNA338" s="162"/>
      <c r="GNB338" s="162"/>
      <c r="GNC338" s="162"/>
      <c r="GND338" s="162"/>
      <c r="GNE338" s="162"/>
      <c r="GNF338" s="162"/>
      <c r="GNG338" s="162"/>
      <c r="GNH338" s="162"/>
      <c r="GNI338" s="162"/>
      <c r="GNJ338" s="162"/>
      <c r="GNK338" s="162"/>
      <c r="GNL338" s="162"/>
      <c r="GNM338" s="162"/>
      <c r="GNN338" s="162"/>
      <c r="GNO338" s="162"/>
      <c r="GNP338" s="162"/>
      <c r="GNQ338" s="162"/>
      <c r="GNR338" s="162"/>
      <c r="GNS338" s="162"/>
      <c r="GNT338" s="162"/>
      <c r="GNU338" s="162"/>
      <c r="GNV338" s="162"/>
      <c r="GNW338" s="162"/>
      <c r="GNX338" s="162"/>
      <c r="GNY338" s="162"/>
      <c r="GNZ338" s="162"/>
      <c r="GOA338" s="162"/>
      <c r="GOB338" s="162"/>
      <c r="GOC338" s="162"/>
      <c r="GOD338" s="162"/>
      <c r="GOE338" s="162"/>
      <c r="GOF338" s="162"/>
      <c r="GOG338" s="162"/>
      <c r="GOH338" s="162"/>
      <c r="GOI338" s="162"/>
      <c r="GOJ338" s="162"/>
      <c r="GOK338" s="162"/>
      <c r="GOL338" s="162"/>
      <c r="GOM338" s="162"/>
      <c r="GON338" s="162"/>
      <c r="GOO338" s="162"/>
      <c r="GOP338" s="162"/>
      <c r="GOQ338" s="162"/>
      <c r="GOR338" s="162"/>
      <c r="GOS338" s="162"/>
      <c r="GOT338" s="162"/>
      <c r="GOU338" s="162"/>
      <c r="GOV338" s="162"/>
      <c r="GOW338" s="162"/>
      <c r="GOX338" s="162"/>
      <c r="GOY338" s="162"/>
      <c r="GOZ338" s="162"/>
      <c r="GPA338" s="162"/>
      <c r="GPB338" s="162"/>
      <c r="GPC338" s="162"/>
      <c r="GPD338" s="162"/>
      <c r="GPE338" s="162"/>
      <c r="GPF338" s="162"/>
      <c r="GPG338" s="162"/>
      <c r="GPH338" s="162"/>
      <c r="GPI338" s="162"/>
      <c r="GPJ338" s="162"/>
      <c r="GPK338" s="162"/>
      <c r="GPL338" s="162"/>
      <c r="GPM338" s="162"/>
      <c r="GPN338" s="162"/>
      <c r="GPO338" s="162"/>
      <c r="GPP338" s="162"/>
      <c r="GPQ338" s="162"/>
      <c r="GPR338" s="162"/>
      <c r="GPS338" s="162"/>
      <c r="GPT338" s="162"/>
      <c r="GPU338" s="162"/>
      <c r="GPV338" s="162"/>
      <c r="GPW338" s="162"/>
      <c r="GPX338" s="162"/>
      <c r="GPY338" s="162"/>
      <c r="GPZ338" s="162"/>
      <c r="GQA338" s="162"/>
      <c r="GQB338" s="162"/>
      <c r="GQC338" s="162"/>
      <c r="GQD338" s="162"/>
      <c r="GQE338" s="162"/>
      <c r="GQF338" s="162"/>
      <c r="GQG338" s="162"/>
      <c r="GQH338" s="162"/>
      <c r="GQI338" s="162"/>
      <c r="GQJ338" s="162"/>
      <c r="GQK338" s="162"/>
      <c r="GQL338" s="162"/>
      <c r="GQM338" s="162"/>
      <c r="GQN338" s="162"/>
      <c r="GQO338" s="162"/>
      <c r="GQP338" s="162"/>
      <c r="GQQ338" s="162"/>
      <c r="GQR338" s="162"/>
      <c r="GQS338" s="162"/>
      <c r="GQT338" s="162"/>
      <c r="GQU338" s="162"/>
      <c r="GQV338" s="162"/>
      <c r="GQW338" s="162"/>
      <c r="GQX338" s="162"/>
      <c r="GQY338" s="162"/>
      <c r="GQZ338" s="162"/>
      <c r="GRA338" s="162"/>
      <c r="GRB338" s="162"/>
      <c r="GRC338" s="162"/>
      <c r="GRD338" s="162"/>
      <c r="GRE338" s="162"/>
      <c r="GRF338" s="162"/>
      <c r="GRG338" s="162"/>
      <c r="GRH338" s="162"/>
      <c r="GRI338" s="162"/>
      <c r="GRJ338" s="162"/>
      <c r="GRK338" s="162"/>
      <c r="GRL338" s="162"/>
      <c r="GRM338" s="162"/>
      <c r="GRN338" s="162"/>
      <c r="GRO338" s="162"/>
      <c r="GRP338" s="162"/>
      <c r="GRQ338" s="162"/>
      <c r="GRR338" s="162"/>
      <c r="GRS338" s="162"/>
      <c r="GRT338" s="162"/>
      <c r="GRU338" s="162"/>
      <c r="GRV338" s="162"/>
      <c r="GRW338" s="162"/>
      <c r="GRX338" s="162"/>
      <c r="GRY338" s="162"/>
      <c r="GRZ338" s="162"/>
      <c r="GSA338" s="162"/>
      <c r="GSB338" s="162"/>
      <c r="GSC338" s="162"/>
      <c r="GSD338" s="162"/>
      <c r="GSE338" s="162"/>
      <c r="GSF338" s="162"/>
      <c r="GSG338" s="162"/>
      <c r="GSH338" s="162"/>
      <c r="GSI338" s="162"/>
      <c r="GSJ338" s="162"/>
      <c r="GSK338" s="162"/>
      <c r="GSL338" s="162"/>
      <c r="GSM338" s="162"/>
      <c r="GSN338" s="162"/>
      <c r="GSO338" s="162"/>
      <c r="GSP338" s="162"/>
      <c r="GSQ338" s="162"/>
      <c r="GSR338" s="162"/>
      <c r="GSS338" s="162"/>
      <c r="GST338" s="162"/>
      <c r="GSU338" s="162"/>
      <c r="GSV338" s="162"/>
      <c r="GSW338" s="162"/>
      <c r="GSX338" s="162"/>
      <c r="GSY338" s="162"/>
      <c r="GSZ338" s="162"/>
      <c r="GTA338" s="162"/>
      <c r="GTB338" s="162"/>
      <c r="GTC338" s="162"/>
      <c r="GTD338" s="162"/>
      <c r="GTE338" s="162"/>
      <c r="GTF338" s="162"/>
      <c r="GTG338" s="162"/>
      <c r="GTH338" s="162"/>
      <c r="GTI338" s="162"/>
      <c r="GTJ338" s="162"/>
      <c r="GTK338" s="162"/>
      <c r="GTL338" s="162"/>
      <c r="GTM338" s="162"/>
      <c r="GTN338" s="162"/>
      <c r="GTO338" s="162"/>
      <c r="GTP338" s="162"/>
      <c r="GTQ338" s="162"/>
      <c r="GTR338" s="162"/>
      <c r="GTS338" s="162"/>
      <c r="GTT338" s="162"/>
      <c r="GTU338" s="162"/>
      <c r="GTV338" s="162"/>
      <c r="GTW338" s="162"/>
      <c r="GTX338" s="162"/>
      <c r="GTY338" s="162"/>
      <c r="GTZ338" s="162"/>
      <c r="GUA338" s="162"/>
      <c r="GUB338" s="162"/>
      <c r="GUC338" s="162"/>
      <c r="GUD338" s="162"/>
      <c r="GUE338" s="162"/>
      <c r="GUF338" s="162"/>
      <c r="GUG338" s="162"/>
      <c r="GUH338" s="162"/>
      <c r="GUI338" s="162"/>
      <c r="GUJ338" s="162"/>
      <c r="GUK338" s="162"/>
      <c r="GUL338" s="162"/>
      <c r="GUM338" s="162"/>
      <c r="GUN338" s="162"/>
      <c r="GUO338" s="162"/>
      <c r="GUP338" s="162"/>
      <c r="GUQ338" s="162"/>
      <c r="GUR338" s="162"/>
      <c r="GUS338" s="162"/>
      <c r="GUT338" s="162"/>
      <c r="GUU338" s="162"/>
      <c r="GUV338" s="162"/>
      <c r="GUW338" s="162"/>
      <c r="GUX338" s="162"/>
      <c r="GUY338" s="162"/>
      <c r="GUZ338" s="162"/>
      <c r="GVA338" s="162"/>
      <c r="GVB338" s="162"/>
      <c r="GVC338" s="162"/>
      <c r="GVD338" s="162"/>
      <c r="GVE338" s="162"/>
      <c r="GVF338" s="162"/>
      <c r="GVG338" s="162"/>
      <c r="GVH338" s="162"/>
      <c r="GVI338" s="162"/>
      <c r="GVJ338" s="162"/>
      <c r="GVK338" s="162"/>
      <c r="GVL338" s="162"/>
      <c r="GVM338" s="162"/>
      <c r="GVN338" s="162"/>
      <c r="GVO338" s="162"/>
      <c r="GVP338" s="162"/>
      <c r="GVQ338" s="162"/>
      <c r="GVR338" s="162"/>
      <c r="GVS338" s="162"/>
      <c r="GVT338" s="162"/>
      <c r="GVU338" s="162"/>
      <c r="GVV338" s="162"/>
      <c r="GVW338" s="162"/>
      <c r="GVX338" s="162"/>
      <c r="GVY338" s="162"/>
      <c r="GVZ338" s="162"/>
      <c r="GWA338" s="162"/>
      <c r="GWB338" s="162"/>
      <c r="GWC338" s="162"/>
      <c r="GWD338" s="162"/>
      <c r="GWE338" s="162"/>
      <c r="GWF338" s="162"/>
      <c r="GWG338" s="162"/>
      <c r="GWH338" s="162"/>
      <c r="GWI338" s="162"/>
      <c r="GWJ338" s="162"/>
      <c r="GWK338" s="162"/>
      <c r="GWL338" s="162"/>
      <c r="GWM338" s="162"/>
      <c r="GWN338" s="162"/>
      <c r="GWO338" s="162"/>
      <c r="GWP338" s="162"/>
      <c r="GWQ338" s="162"/>
      <c r="GWR338" s="162"/>
      <c r="GWS338" s="162"/>
      <c r="GWT338" s="162"/>
      <c r="GWU338" s="162"/>
      <c r="GWV338" s="162"/>
      <c r="GWW338" s="162"/>
      <c r="GWX338" s="162"/>
      <c r="GWY338" s="162"/>
      <c r="GWZ338" s="162"/>
      <c r="GXA338" s="162"/>
      <c r="GXB338" s="162"/>
      <c r="GXC338" s="162"/>
      <c r="GXD338" s="162"/>
      <c r="GXE338" s="162"/>
      <c r="GXF338" s="162"/>
      <c r="GXG338" s="162"/>
      <c r="GXH338" s="162"/>
      <c r="GXI338" s="162"/>
      <c r="GXJ338" s="162"/>
      <c r="GXK338" s="162"/>
      <c r="GXL338" s="162"/>
      <c r="GXM338" s="162"/>
      <c r="GXN338" s="162"/>
      <c r="GXO338" s="162"/>
      <c r="GXP338" s="162"/>
      <c r="GXQ338" s="162"/>
      <c r="GXR338" s="162"/>
      <c r="GXS338" s="162"/>
      <c r="GXT338" s="162"/>
      <c r="GXU338" s="162"/>
      <c r="GXV338" s="162"/>
      <c r="GXW338" s="162"/>
      <c r="GXX338" s="162"/>
      <c r="GXY338" s="162"/>
      <c r="GXZ338" s="162"/>
      <c r="GYA338" s="162"/>
      <c r="GYB338" s="162"/>
      <c r="GYC338" s="162"/>
      <c r="GYD338" s="162"/>
      <c r="GYE338" s="162"/>
      <c r="GYF338" s="162"/>
      <c r="GYG338" s="162"/>
      <c r="GYH338" s="162"/>
      <c r="GYI338" s="162"/>
      <c r="GYJ338" s="162"/>
      <c r="GYK338" s="162"/>
      <c r="GYL338" s="162"/>
      <c r="GYM338" s="162"/>
      <c r="GYN338" s="162"/>
      <c r="GYO338" s="162"/>
      <c r="GYP338" s="162"/>
      <c r="GYQ338" s="162"/>
      <c r="GYR338" s="162"/>
      <c r="GYS338" s="162"/>
      <c r="GYT338" s="162"/>
      <c r="GYU338" s="162"/>
      <c r="GYV338" s="162"/>
      <c r="GYW338" s="162"/>
      <c r="GYX338" s="162"/>
      <c r="GYY338" s="162"/>
      <c r="GYZ338" s="162"/>
      <c r="GZA338" s="162"/>
      <c r="GZB338" s="162"/>
      <c r="GZC338" s="162"/>
      <c r="GZD338" s="162"/>
      <c r="GZE338" s="162"/>
      <c r="GZF338" s="162"/>
      <c r="GZG338" s="162"/>
      <c r="GZH338" s="162"/>
      <c r="GZI338" s="162"/>
      <c r="GZJ338" s="162"/>
      <c r="GZK338" s="162"/>
      <c r="GZL338" s="162"/>
      <c r="GZM338" s="162"/>
      <c r="GZN338" s="162"/>
      <c r="GZO338" s="162"/>
      <c r="GZP338" s="162"/>
      <c r="GZQ338" s="162"/>
      <c r="GZR338" s="162"/>
      <c r="GZS338" s="162"/>
      <c r="GZT338" s="162"/>
      <c r="GZU338" s="162"/>
      <c r="GZV338" s="162"/>
      <c r="GZW338" s="162"/>
      <c r="GZX338" s="162"/>
      <c r="GZY338" s="162"/>
      <c r="GZZ338" s="162"/>
      <c r="HAA338" s="162"/>
      <c r="HAB338" s="162"/>
      <c r="HAC338" s="162"/>
      <c r="HAD338" s="162"/>
      <c r="HAE338" s="162"/>
      <c r="HAF338" s="162"/>
      <c r="HAG338" s="162"/>
      <c r="HAH338" s="162"/>
      <c r="HAI338" s="162"/>
      <c r="HAJ338" s="162"/>
      <c r="HAK338" s="162"/>
      <c r="HAL338" s="162"/>
      <c r="HAM338" s="162"/>
      <c r="HAN338" s="162"/>
      <c r="HAO338" s="162"/>
      <c r="HAP338" s="162"/>
      <c r="HAQ338" s="162"/>
      <c r="HAR338" s="162"/>
      <c r="HAS338" s="162"/>
      <c r="HAT338" s="162"/>
      <c r="HAU338" s="162"/>
      <c r="HAV338" s="162"/>
      <c r="HAW338" s="162"/>
      <c r="HAX338" s="162"/>
      <c r="HAY338" s="162"/>
      <c r="HAZ338" s="162"/>
      <c r="HBA338" s="162"/>
      <c r="HBB338" s="162"/>
      <c r="HBC338" s="162"/>
      <c r="HBD338" s="162"/>
      <c r="HBE338" s="162"/>
      <c r="HBF338" s="162"/>
      <c r="HBG338" s="162"/>
      <c r="HBH338" s="162"/>
      <c r="HBI338" s="162"/>
      <c r="HBJ338" s="162"/>
      <c r="HBK338" s="162"/>
      <c r="HBL338" s="162"/>
      <c r="HBM338" s="162"/>
      <c r="HBN338" s="162"/>
      <c r="HBO338" s="162"/>
      <c r="HBP338" s="162"/>
      <c r="HBQ338" s="162"/>
      <c r="HBR338" s="162"/>
      <c r="HBS338" s="162"/>
      <c r="HBT338" s="162"/>
      <c r="HBU338" s="162"/>
      <c r="HBV338" s="162"/>
      <c r="HBW338" s="162"/>
      <c r="HBX338" s="162"/>
      <c r="HBY338" s="162"/>
      <c r="HBZ338" s="162"/>
      <c r="HCA338" s="162"/>
      <c r="HCB338" s="162"/>
      <c r="HCC338" s="162"/>
      <c r="HCD338" s="162"/>
      <c r="HCE338" s="162"/>
      <c r="HCF338" s="162"/>
      <c r="HCG338" s="162"/>
      <c r="HCH338" s="162"/>
      <c r="HCI338" s="162"/>
      <c r="HCJ338" s="162"/>
      <c r="HCK338" s="162"/>
      <c r="HCL338" s="162"/>
      <c r="HCM338" s="162"/>
      <c r="HCN338" s="162"/>
      <c r="HCO338" s="162"/>
      <c r="HCP338" s="162"/>
      <c r="HCQ338" s="162"/>
      <c r="HCR338" s="162"/>
      <c r="HCS338" s="162"/>
      <c r="HCT338" s="162"/>
      <c r="HCU338" s="162"/>
      <c r="HCV338" s="162"/>
      <c r="HCW338" s="162"/>
      <c r="HCX338" s="162"/>
      <c r="HCY338" s="162"/>
      <c r="HCZ338" s="162"/>
      <c r="HDA338" s="162"/>
      <c r="HDB338" s="162"/>
      <c r="HDC338" s="162"/>
      <c r="HDD338" s="162"/>
      <c r="HDE338" s="162"/>
      <c r="HDF338" s="162"/>
      <c r="HDG338" s="162"/>
      <c r="HDH338" s="162"/>
      <c r="HDI338" s="162"/>
      <c r="HDJ338" s="162"/>
      <c r="HDK338" s="162"/>
      <c r="HDL338" s="162"/>
      <c r="HDM338" s="162"/>
      <c r="HDN338" s="162"/>
      <c r="HDO338" s="162"/>
      <c r="HDP338" s="162"/>
      <c r="HDQ338" s="162"/>
      <c r="HDR338" s="162"/>
      <c r="HDS338" s="162"/>
      <c r="HDT338" s="162"/>
      <c r="HDU338" s="162"/>
      <c r="HDV338" s="162"/>
      <c r="HDW338" s="162"/>
      <c r="HDX338" s="162"/>
      <c r="HDY338" s="162"/>
      <c r="HDZ338" s="162"/>
      <c r="HEA338" s="162"/>
      <c r="HEB338" s="162"/>
      <c r="HEC338" s="162"/>
      <c r="HED338" s="162"/>
      <c r="HEE338" s="162"/>
      <c r="HEF338" s="162"/>
      <c r="HEG338" s="162"/>
      <c r="HEH338" s="162"/>
      <c r="HEI338" s="162"/>
      <c r="HEJ338" s="162"/>
      <c r="HEK338" s="162"/>
      <c r="HEL338" s="162"/>
      <c r="HEM338" s="162"/>
      <c r="HEN338" s="162"/>
      <c r="HEO338" s="162"/>
      <c r="HEP338" s="162"/>
      <c r="HEQ338" s="162"/>
      <c r="HER338" s="162"/>
      <c r="HES338" s="162"/>
      <c r="HET338" s="162"/>
      <c r="HEU338" s="162"/>
      <c r="HEV338" s="162"/>
      <c r="HEW338" s="162"/>
      <c r="HEX338" s="162"/>
      <c r="HEY338" s="162"/>
      <c r="HEZ338" s="162"/>
      <c r="HFA338" s="162"/>
      <c r="HFB338" s="162"/>
      <c r="HFC338" s="162"/>
      <c r="HFD338" s="162"/>
      <c r="HFE338" s="162"/>
      <c r="HFF338" s="162"/>
      <c r="HFG338" s="162"/>
      <c r="HFH338" s="162"/>
      <c r="HFI338" s="162"/>
      <c r="HFJ338" s="162"/>
      <c r="HFK338" s="162"/>
      <c r="HFL338" s="162"/>
      <c r="HFM338" s="162"/>
      <c r="HFN338" s="162"/>
      <c r="HFO338" s="162"/>
      <c r="HFP338" s="162"/>
      <c r="HFQ338" s="162"/>
      <c r="HFR338" s="162"/>
      <c r="HFS338" s="162"/>
      <c r="HFT338" s="162"/>
      <c r="HFU338" s="162"/>
      <c r="HFV338" s="162"/>
      <c r="HFW338" s="162"/>
      <c r="HFX338" s="162"/>
      <c r="HFY338" s="162"/>
      <c r="HFZ338" s="162"/>
      <c r="HGA338" s="162"/>
      <c r="HGB338" s="162"/>
      <c r="HGC338" s="162"/>
      <c r="HGD338" s="162"/>
      <c r="HGE338" s="162"/>
      <c r="HGF338" s="162"/>
      <c r="HGG338" s="162"/>
      <c r="HGH338" s="162"/>
      <c r="HGI338" s="162"/>
      <c r="HGJ338" s="162"/>
      <c r="HGK338" s="162"/>
      <c r="HGL338" s="162"/>
      <c r="HGM338" s="162"/>
      <c r="HGN338" s="162"/>
      <c r="HGO338" s="162"/>
      <c r="HGP338" s="162"/>
      <c r="HGQ338" s="162"/>
      <c r="HGR338" s="162"/>
      <c r="HGS338" s="162"/>
      <c r="HGT338" s="162"/>
      <c r="HGU338" s="162"/>
      <c r="HGV338" s="162"/>
      <c r="HGW338" s="162"/>
      <c r="HGX338" s="162"/>
      <c r="HGY338" s="162"/>
      <c r="HGZ338" s="162"/>
      <c r="HHA338" s="162"/>
      <c r="HHB338" s="162"/>
      <c r="HHC338" s="162"/>
      <c r="HHD338" s="162"/>
      <c r="HHE338" s="162"/>
      <c r="HHF338" s="162"/>
      <c r="HHG338" s="162"/>
      <c r="HHH338" s="162"/>
      <c r="HHI338" s="162"/>
      <c r="HHJ338" s="162"/>
      <c r="HHK338" s="162"/>
      <c r="HHL338" s="162"/>
      <c r="HHM338" s="162"/>
      <c r="HHN338" s="162"/>
      <c r="HHO338" s="162"/>
      <c r="HHP338" s="162"/>
      <c r="HHQ338" s="162"/>
      <c r="HHR338" s="162"/>
      <c r="HHS338" s="162"/>
      <c r="HHT338" s="162"/>
      <c r="HHU338" s="162"/>
      <c r="HHV338" s="162"/>
      <c r="HHW338" s="162"/>
      <c r="HHX338" s="162"/>
      <c r="HHY338" s="162"/>
      <c r="HHZ338" s="162"/>
      <c r="HIA338" s="162"/>
      <c r="HIB338" s="162"/>
      <c r="HIC338" s="162"/>
      <c r="HID338" s="162"/>
      <c r="HIE338" s="162"/>
      <c r="HIF338" s="162"/>
      <c r="HIG338" s="162"/>
      <c r="HIH338" s="162"/>
      <c r="HII338" s="162"/>
      <c r="HIJ338" s="162"/>
      <c r="HIK338" s="162"/>
      <c r="HIL338" s="162"/>
      <c r="HIM338" s="162"/>
      <c r="HIN338" s="162"/>
      <c r="HIO338" s="162"/>
      <c r="HIP338" s="162"/>
      <c r="HIQ338" s="162"/>
      <c r="HIR338" s="162"/>
      <c r="HIS338" s="162"/>
      <c r="HIT338" s="162"/>
      <c r="HIU338" s="162"/>
      <c r="HIV338" s="162"/>
      <c r="HIW338" s="162"/>
      <c r="HIX338" s="162"/>
      <c r="HIY338" s="162"/>
      <c r="HIZ338" s="162"/>
      <c r="HJA338" s="162"/>
      <c r="HJB338" s="162"/>
      <c r="HJC338" s="162"/>
      <c r="HJD338" s="162"/>
      <c r="HJE338" s="162"/>
      <c r="HJF338" s="162"/>
      <c r="HJG338" s="162"/>
      <c r="HJH338" s="162"/>
      <c r="HJI338" s="162"/>
      <c r="HJJ338" s="162"/>
      <c r="HJK338" s="162"/>
      <c r="HJL338" s="162"/>
      <c r="HJM338" s="162"/>
      <c r="HJN338" s="162"/>
      <c r="HJO338" s="162"/>
      <c r="HJP338" s="162"/>
      <c r="HJQ338" s="162"/>
      <c r="HJR338" s="162"/>
      <c r="HJS338" s="162"/>
      <c r="HJT338" s="162"/>
      <c r="HJU338" s="162"/>
      <c r="HJV338" s="162"/>
      <c r="HJW338" s="162"/>
      <c r="HJX338" s="162"/>
      <c r="HJY338" s="162"/>
      <c r="HJZ338" s="162"/>
      <c r="HKA338" s="162"/>
      <c r="HKB338" s="162"/>
      <c r="HKC338" s="162"/>
      <c r="HKD338" s="162"/>
      <c r="HKE338" s="162"/>
      <c r="HKF338" s="162"/>
      <c r="HKG338" s="162"/>
      <c r="HKH338" s="162"/>
      <c r="HKI338" s="162"/>
      <c r="HKJ338" s="162"/>
      <c r="HKK338" s="162"/>
      <c r="HKL338" s="162"/>
      <c r="HKM338" s="162"/>
      <c r="HKN338" s="162"/>
      <c r="HKO338" s="162"/>
      <c r="HKP338" s="162"/>
      <c r="HKQ338" s="162"/>
      <c r="HKR338" s="162"/>
      <c r="HKS338" s="162"/>
      <c r="HKT338" s="162"/>
      <c r="HKU338" s="162"/>
      <c r="HKV338" s="162"/>
      <c r="HKW338" s="162"/>
      <c r="HKX338" s="162"/>
      <c r="HKY338" s="162"/>
      <c r="HKZ338" s="162"/>
      <c r="HLA338" s="162"/>
      <c r="HLB338" s="162"/>
      <c r="HLC338" s="162"/>
      <c r="HLD338" s="162"/>
      <c r="HLE338" s="162"/>
      <c r="HLF338" s="162"/>
      <c r="HLG338" s="162"/>
      <c r="HLH338" s="162"/>
      <c r="HLI338" s="162"/>
      <c r="HLJ338" s="162"/>
      <c r="HLK338" s="162"/>
      <c r="HLL338" s="162"/>
      <c r="HLM338" s="162"/>
      <c r="HLN338" s="162"/>
      <c r="HLO338" s="162"/>
      <c r="HLP338" s="162"/>
      <c r="HLQ338" s="162"/>
      <c r="HLR338" s="162"/>
      <c r="HLS338" s="162"/>
      <c r="HLT338" s="162"/>
      <c r="HLU338" s="162"/>
      <c r="HLV338" s="162"/>
      <c r="HLW338" s="162"/>
      <c r="HLX338" s="162"/>
      <c r="HLY338" s="162"/>
      <c r="HLZ338" s="162"/>
      <c r="HMA338" s="162"/>
      <c r="HMB338" s="162"/>
      <c r="HMC338" s="162"/>
      <c r="HMD338" s="162"/>
      <c r="HME338" s="162"/>
      <c r="HMF338" s="162"/>
      <c r="HMG338" s="162"/>
      <c r="HMH338" s="162"/>
      <c r="HMI338" s="162"/>
      <c r="HMJ338" s="162"/>
      <c r="HMK338" s="162"/>
      <c r="HML338" s="162"/>
      <c r="HMM338" s="162"/>
      <c r="HMN338" s="162"/>
      <c r="HMO338" s="162"/>
      <c r="HMP338" s="162"/>
      <c r="HMQ338" s="162"/>
      <c r="HMR338" s="162"/>
      <c r="HMS338" s="162"/>
      <c r="HMT338" s="162"/>
      <c r="HMU338" s="162"/>
      <c r="HMV338" s="162"/>
      <c r="HMW338" s="162"/>
      <c r="HMX338" s="162"/>
      <c r="HMY338" s="162"/>
      <c r="HMZ338" s="162"/>
      <c r="HNA338" s="162"/>
      <c r="HNB338" s="162"/>
      <c r="HNC338" s="162"/>
      <c r="HND338" s="162"/>
      <c r="HNE338" s="162"/>
      <c r="HNF338" s="162"/>
      <c r="HNG338" s="162"/>
      <c r="HNH338" s="162"/>
      <c r="HNI338" s="162"/>
      <c r="HNJ338" s="162"/>
      <c r="HNK338" s="162"/>
      <c r="HNL338" s="162"/>
      <c r="HNM338" s="162"/>
      <c r="HNN338" s="162"/>
      <c r="HNO338" s="162"/>
      <c r="HNP338" s="162"/>
      <c r="HNQ338" s="162"/>
      <c r="HNR338" s="162"/>
      <c r="HNS338" s="162"/>
      <c r="HNT338" s="162"/>
      <c r="HNU338" s="162"/>
      <c r="HNV338" s="162"/>
      <c r="HNW338" s="162"/>
      <c r="HNX338" s="162"/>
      <c r="HNY338" s="162"/>
      <c r="HNZ338" s="162"/>
      <c r="HOA338" s="162"/>
      <c r="HOB338" s="162"/>
      <c r="HOC338" s="162"/>
      <c r="HOD338" s="162"/>
      <c r="HOE338" s="162"/>
      <c r="HOF338" s="162"/>
      <c r="HOG338" s="162"/>
      <c r="HOH338" s="162"/>
      <c r="HOI338" s="162"/>
      <c r="HOJ338" s="162"/>
      <c r="HOK338" s="162"/>
      <c r="HOL338" s="162"/>
      <c r="HOM338" s="162"/>
      <c r="HON338" s="162"/>
      <c r="HOO338" s="162"/>
      <c r="HOP338" s="162"/>
      <c r="HOQ338" s="162"/>
      <c r="HOR338" s="162"/>
      <c r="HOS338" s="162"/>
      <c r="HOT338" s="162"/>
      <c r="HOU338" s="162"/>
      <c r="HOV338" s="162"/>
      <c r="HOW338" s="162"/>
      <c r="HOX338" s="162"/>
      <c r="HOY338" s="162"/>
      <c r="HOZ338" s="162"/>
      <c r="HPA338" s="162"/>
      <c r="HPB338" s="162"/>
      <c r="HPC338" s="162"/>
      <c r="HPD338" s="162"/>
      <c r="HPE338" s="162"/>
      <c r="HPF338" s="162"/>
      <c r="HPG338" s="162"/>
      <c r="HPH338" s="162"/>
      <c r="HPI338" s="162"/>
      <c r="HPJ338" s="162"/>
      <c r="HPK338" s="162"/>
      <c r="HPL338" s="162"/>
      <c r="HPM338" s="162"/>
      <c r="HPN338" s="162"/>
      <c r="HPO338" s="162"/>
      <c r="HPP338" s="162"/>
      <c r="HPQ338" s="162"/>
      <c r="HPR338" s="162"/>
      <c r="HPS338" s="162"/>
      <c r="HPT338" s="162"/>
      <c r="HPU338" s="162"/>
      <c r="HPV338" s="162"/>
      <c r="HPW338" s="162"/>
      <c r="HPX338" s="162"/>
      <c r="HPY338" s="162"/>
      <c r="HPZ338" s="162"/>
      <c r="HQA338" s="162"/>
      <c r="HQB338" s="162"/>
      <c r="HQC338" s="162"/>
      <c r="HQD338" s="162"/>
      <c r="HQE338" s="162"/>
      <c r="HQF338" s="162"/>
      <c r="HQG338" s="162"/>
      <c r="HQH338" s="162"/>
      <c r="HQI338" s="162"/>
      <c r="HQJ338" s="162"/>
      <c r="HQK338" s="162"/>
      <c r="HQL338" s="162"/>
      <c r="HQM338" s="162"/>
      <c r="HQN338" s="162"/>
      <c r="HQO338" s="162"/>
      <c r="HQP338" s="162"/>
      <c r="HQQ338" s="162"/>
      <c r="HQR338" s="162"/>
      <c r="HQS338" s="162"/>
      <c r="HQT338" s="162"/>
      <c r="HQU338" s="162"/>
      <c r="HQV338" s="162"/>
      <c r="HQW338" s="162"/>
      <c r="HQX338" s="162"/>
      <c r="HQY338" s="162"/>
      <c r="HQZ338" s="162"/>
      <c r="HRA338" s="162"/>
      <c r="HRB338" s="162"/>
      <c r="HRC338" s="162"/>
      <c r="HRD338" s="162"/>
      <c r="HRE338" s="162"/>
      <c r="HRF338" s="162"/>
      <c r="HRG338" s="162"/>
      <c r="HRH338" s="162"/>
      <c r="HRI338" s="162"/>
      <c r="HRJ338" s="162"/>
      <c r="HRK338" s="162"/>
      <c r="HRL338" s="162"/>
      <c r="HRM338" s="162"/>
      <c r="HRN338" s="162"/>
      <c r="HRO338" s="162"/>
      <c r="HRP338" s="162"/>
      <c r="HRQ338" s="162"/>
      <c r="HRR338" s="162"/>
      <c r="HRS338" s="162"/>
      <c r="HRT338" s="162"/>
      <c r="HRU338" s="162"/>
      <c r="HRV338" s="162"/>
      <c r="HRW338" s="162"/>
      <c r="HRX338" s="162"/>
      <c r="HRY338" s="162"/>
      <c r="HRZ338" s="162"/>
      <c r="HSA338" s="162"/>
      <c r="HSB338" s="162"/>
      <c r="HSC338" s="162"/>
      <c r="HSD338" s="162"/>
      <c r="HSE338" s="162"/>
      <c r="HSF338" s="162"/>
      <c r="HSG338" s="162"/>
      <c r="HSH338" s="162"/>
      <c r="HSI338" s="162"/>
      <c r="HSJ338" s="162"/>
      <c r="HSK338" s="162"/>
      <c r="HSL338" s="162"/>
      <c r="HSM338" s="162"/>
      <c r="HSN338" s="162"/>
      <c r="HSO338" s="162"/>
      <c r="HSP338" s="162"/>
      <c r="HSQ338" s="162"/>
      <c r="HSR338" s="162"/>
      <c r="HSS338" s="162"/>
      <c r="HST338" s="162"/>
      <c r="HSU338" s="162"/>
      <c r="HSV338" s="162"/>
      <c r="HSW338" s="162"/>
      <c r="HSX338" s="162"/>
      <c r="HSY338" s="162"/>
      <c r="HSZ338" s="162"/>
      <c r="HTA338" s="162"/>
      <c r="HTB338" s="162"/>
      <c r="HTC338" s="162"/>
      <c r="HTD338" s="162"/>
      <c r="HTE338" s="162"/>
      <c r="HTF338" s="162"/>
      <c r="HTG338" s="162"/>
      <c r="HTH338" s="162"/>
      <c r="HTI338" s="162"/>
      <c r="HTJ338" s="162"/>
      <c r="HTK338" s="162"/>
      <c r="HTL338" s="162"/>
      <c r="HTM338" s="162"/>
      <c r="HTN338" s="162"/>
      <c r="HTO338" s="162"/>
      <c r="HTP338" s="162"/>
      <c r="HTQ338" s="162"/>
      <c r="HTR338" s="162"/>
      <c r="HTS338" s="162"/>
      <c r="HTT338" s="162"/>
      <c r="HTU338" s="162"/>
      <c r="HTV338" s="162"/>
      <c r="HTW338" s="162"/>
      <c r="HTX338" s="162"/>
      <c r="HTY338" s="162"/>
      <c r="HTZ338" s="162"/>
      <c r="HUA338" s="162"/>
      <c r="HUB338" s="162"/>
      <c r="HUC338" s="162"/>
      <c r="HUD338" s="162"/>
      <c r="HUE338" s="162"/>
      <c r="HUF338" s="162"/>
      <c r="HUG338" s="162"/>
      <c r="HUH338" s="162"/>
      <c r="HUI338" s="162"/>
      <c r="HUJ338" s="162"/>
      <c r="HUK338" s="162"/>
      <c r="HUL338" s="162"/>
      <c r="HUM338" s="162"/>
      <c r="HUN338" s="162"/>
      <c r="HUO338" s="162"/>
      <c r="HUP338" s="162"/>
      <c r="HUQ338" s="162"/>
      <c r="HUR338" s="162"/>
      <c r="HUS338" s="162"/>
      <c r="HUT338" s="162"/>
      <c r="HUU338" s="162"/>
      <c r="HUV338" s="162"/>
      <c r="HUW338" s="162"/>
      <c r="HUX338" s="162"/>
      <c r="HUY338" s="162"/>
      <c r="HUZ338" s="162"/>
      <c r="HVA338" s="162"/>
      <c r="HVB338" s="162"/>
      <c r="HVC338" s="162"/>
      <c r="HVD338" s="162"/>
      <c r="HVE338" s="162"/>
      <c r="HVF338" s="162"/>
      <c r="HVG338" s="162"/>
      <c r="HVH338" s="162"/>
      <c r="HVI338" s="162"/>
      <c r="HVJ338" s="162"/>
      <c r="HVK338" s="162"/>
      <c r="HVL338" s="162"/>
      <c r="HVM338" s="162"/>
      <c r="HVN338" s="162"/>
      <c r="HVO338" s="162"/>
      <c r="HVP338" s="162"/>
      <c r="HVQ338" s="162"/>
      <c r="HVR338" s="162"/>
      <c r="HVS338" s="162"/>
      <c r="HVT338" s="162"/>
      <c r="HVU338" s="162"/>
      <c r="HVV338" s="162"/>
      <c r="HVW338" s="162"/>
      <c r="HVX338" s="162"/>
      <c r="HVY338" s="162"/>
      <c r="HVZ338" s="162"/>
      <c r="HWA338" s="162"/>
      <c r="HWB338" s="162"/>
      <c r="HWC338" s="162"/>
      <c r="HWD338" s="162"/>
      <c r="HWE338" s="162"/>
      <c r="HWF338" s="162"/>
      <c r="HWG338" s="162"/>
      <c r="HWH338" s="162"/>
      <c r="HWI338" s="162"/>
      <c r="HWJ338" s="162"/>
      <c r="HWK338" s="162"/>
      <c r="HWL338" s="162"/>
      <c r="HWM338" s="162"/>
      <c r="HWN338" s="162"/>
      <c r="HWO338" s="162"/>
      <c r="HWP338" s="162"/>
      <c r="HWQ338" s="162"/>
      <c r="HWR338" s="162"/>
      <c r="HWS338" s="162"/>
      <c r="HWT338" s="162"/>
      <c r="HWU338" s="162"/>
      <c r="HWV338" s="162"/>
      <c r="HWW338" s="162"/>
      <c r="HWX338" s="162"/>
      <c r="HWY338" s="162"/>
      <c r="HWZ338" s="162"/>
      <c r="HXA338" s="162"/>
      <c r="HXB338" s="162"/>
      <c r="HXC338" s="162"/>
      <c r="HXD338" s="162"/>
      <c r="HXE338" s="162"/>
      <c r="HXF338" s="162"/>
      <c r="HXG338" s="162"/>
      <c r="HXH338" s="162"/>
      <c r="HXI338" s="162"/>
      <c r="HXJ338" s="162"/>
      <c r="HXK338" s="162"/>
      <c r="HXL338" s="162"/>
      <c r="HXM338" s="162"/>
      <c r="HXN338" s="162"/>
      <c r="HXO338" s="162"/>
      <c r="HXP338" s="162"/>
      <c r="HXQ338" s="162"/>
      <c r="HXR338" s="162"/>
      <c r="HXS338" s="162"/>
      <c r="HXT338" s="162"/>
      <c r="HXU338" s="162"/>
      <c r="HXV338" s="162"/>
      <c r="HXW338" s="162"/>
      <c r="HXX338" s="162"/>
      <c r="HXY338" s="162"/>
      <c r="HXZ338" s="162"/>
      <c r="HYA338" s="162"/>
      <c r="HYB338" s="162"/>
      <c r="HYC338" s="162"/>
      <c r="HYD338" s="162"/>
      <c r="HYE338" s="162"/>
      <c r="HYF338" s="162"/>
      <c r="HYG338" s="162"/>
      <c r="HYH338" s="162"/>
      <c r="HYI338" s="162"/>
      <c r="HYJ338" s="162"/>
      <c r="HYK338" s="162"/>
      <c r="HYL338" s="162"/>
      <c r="HYM338" s="162"/>
      <c r="HYN338" s="162"/>
      <c r="HYO338" s="162"/>
      <c r="HYP338" s="162"/>
      <c r="HYQ338" s="162"/>
      <c r="HYR338" s="162"/>
      <c r="HYS338" s="162"/>
      <c r="HYT338" s="162"/>
      <c r="HYU338" s="162"/>
      <c r="HYV338" s="162"/>
      <c r="HYW338" s="162"/>
      <c r="HYX338" s="162"/>
      <c r="HYY338" s="162"/>
      <c r="HYZ338" s="162"/>
      <c r="HZA338" s="162"/>
      <c r="HZB338" s="162"/>
      <c r="HZC338" s="162"/>
      <c r="HZD338" s="162"/>
      <c r="HZE338" s="162"/>
      <c r="HZF338" s="162"/>
      <c r="HZG338" s="162"/>
      <c r="HZH338" s="162"/>
      <c r="HZI338" s="162"/>
      <c r="HZJ338" s="162"/>
      <c r="HZK338" s="162"/>
      <c r="HZL338" s="162"/>
      <c r="HZM338" s="162"/>
      <c r="HZN338" s="162"/>
      <c r="HZO338" s="162"/>
      <c r="HZP338" s="162"/>
      <c r="HZQ338" s="162"/>
      <c r="HZR338" s="162"/>
      <c r="HZS338" s="162"/>
      <c r="HZT338" s="162"/>
      <c r="HZU338" s="162"/>
      <c r="HZV338" s="162"/>
      <c r="HZW338" s="162"/>
      <c r="HZX338" s="162"/>
      <c r="HZY338" s="162"/>
      <c r="HZZ338" s="162"/>
      <c r="IAA338" s="162"/>
      <c r="IAB338" s="162"/>
      <c r="IAC338" s="162"/>
      <c r="IAD338" s="162"/>
      <c r="IAE338" s="162"/>
      <c r="IAF338" s="162"/>
      <c r="IAG338" s="162"/>
      <c r="IAH338" s="162"/>
      <c r="IAI338" s="162"/>
      <c r="IAJ338" s="162"/>
      <c r="IAK338" s="162"/>
      <c r="IAL338" s="162"/>
      <c r="IAM338" s="162"/>
      <c r="IAN338" s="162"/>
      <c r="IAO338" s="162"/>
      <c r="IAP338" s="162"/>
      <c r="IAQ338" s="162"/>
      <c r="IAR338" s="162"/>
      <c r="IAS338" s="162"/>
      <c r="IAT338" s="162"/>
      <c r="IAU338" s="162"/>
      <c r="IAV338" s="162"/>
      <c r="IAW338" s="162"/>
      <c r="IAX338" s="162"/>
      <c r="IAY338" s="162"/>
      <c r="IAZ338" s="162"/>
      <c r="IBA338" s="162"/>
      <c r="IBB338" s="162"/>
      <c r="IBC338" s="162"/>
      <c r="IBD338" s="162"/>
      <c r="IBE338" s="162"/>
      <c r="IBF338" s="162"/>
      <c r="IBG338" s="162"/>
      <c r="IBH338" s="162"/>
      <c r="IBI338" s="162"/>
      <c r="IBJ338" s="162"/>
      <c r="IBK338" s="162"/>
      <c r="IBL338" s="162"/>
      <c r="IBM338" s="162"/>
      <c r="IBN338" s="162"/>
      <c r="IBO338" s="162"/>
      <c r="IBP338" s="162"/>
      <c r="IBQ338" s="162"/>
      <c r="IBR338" s="162"/>
      <c r="IBS338" s="162"/>
      <c r="IBT338" s="162"/>
      <c r="IBU338" s="162"/>
      <c r="IBV338" s="162"/>
      <c r="IBW338" s="162"/>
      <c r="IBX338" s="162"/>
      <c r="IBY338" s="162"/>
      <c r="IBZ338" s="162"/>
      <c r="ICA338" s="162"/>
      <c r="ICB338" s="162"/>
      <c r="ICC338" s="162"/>
      <c r="ICD338" s="162"/>
      <c r="ICE338" s="162"/>
      <c r="ICF338" s="162"/>
      <c r="ICG338" s="162"/>
      <c r="ICH338" s="162"/>
      <c r="ICI338" s="162"/>
      <c r="ICJ338" s="162"/>
      <c r="ICK338" s="162"/>
      <c r="ICL338" s="162"/>
      <c r="ICM338" s="162"/>
      <c r="ICN338" s="162"/>
      <c r="ICO338" s="162"/>
      <c r="ICP338" s="162"/>
      <c r="ICQ338" s="162"/>
      <c r="ICR338" s="162"/>
      <c r="ICS338" s="162"/>
      <c r="ICT338" s="162"/>
      <c r="ICU338" s="162"/>
      <c r="ICV338" s="162"/>
      <c r="ICW338" s="162"/>
      <c r="ICX338" s="162"/>
      <c r="ICY338" s="162"/>
      <c r="ICZ338" s="162"/>
      <c r="IDA338" s="162"/>
      <c r="IDB338" s="162"/>
      <c r="IDC338" s="162"/>
      <c r="IDD338" s="162"/>
      <c r="IDE338" s="162"/>
      <c r="IDF338" s="162"/>
      <c r="IDG338" s="162"/>
      <c r="IDH338" s="162"/>
      <c r="IDI338" s="162"/>
      <c r="IDJ338" s="162"/>
      <c r="IDK338" s="162"/>
      <c r="IDL338" s="162"/>
      <c r="IDM338" s="162"/>
      <c r="IDN338" s="162"/>
      <c r="IDO338" s="162"/>
      <c r="IDP338" s="162"/>
      <c r="IDQ338" s="162"/>
      <c r="IDR338" s="162"/>
      <c r="IDS338" s="162"/>
      <c r="IDT338" s="162"/>
      <c r="IDU338" s="162"/>
      <c r="IDV338" s="162"/>
      <c r="IDW338" s="162"/>
      <c r="IDX338" s="162"/>
      <c r="IDY338" s="162"/>
      <c r="IDZ338" s="162"/>
      <c r="IEA338" s="162"/>
      <c r="IEB338" s="162"/>
      <c r="IEC338" s="162"/>
      <c r="IED338" s="162"/>
      <c r="IEE338" s="162"/>
      <c r="IEF338" s="162"/>
      <c r="IEG338" s="162"/>
      <c r="IEH338" s="162"/>
      <c r="IEI338" s="162"/>
      <c r="IEJ338" s="162"/>
      <c r="IEK338" s="162"/>
      <c r="IEL338" s="162"/>
      <c r="IEM338" s="162"/>
      <c r="IEN338" s="162"/>
      <c r="IEO338" s="162"/>
      <c r="IEP338" s="162"/>
      <c r="IEQ338" s="162"/>
      <c r="IER338" s="162"/>
      <c r="IES338" s="162"/>
      <c r="IET338" s="162"/>
      <c r="IEU338" s="162"/>
      <c r="IEV338" s="162"/>
      <c r="IEW338" s="162"/>
      <c r="IEX338" s="162"/>
      <c r="IEY338" s="162"/>
      <c r="IEZ338" s="162"/>
      <c r="IFA338" s="162"/>
      <c r="IFB338" s="162"/>
      <c r="IFC338" s="162"/>
      <c r="IFD338" s="162"/>
      <c r="IFE338" s="162"/>
      <c r="IFF338" s="162"/>
      <c r="IFG338" s="162"/>
      <c r="IFH338" s="162"/>
      <c r="IFI338" s="162"/>
      <c r="IFJ338" s="162"/>
      <c r="IFK338" s="162"/>
      <c r="IFL338" s="162"/>
      <c r="IFM338" s="162"/>
      <c r="IFN338" s="162"/>
      <c r="IFO338" s="162"/>
      <c r="IFP338" s="162"/>
      <c r="IFQ338" s="162"/>
      <c r="IFR338" s="162"/>
      <c r="IFS338" s="162"/>
      <c r="IFT338" s="162"/>
      <c r="IFU338" s="162"/>
      <c r="IFV338" s="162"/>
      <c r="IFW338" s="162"/>
      <c r="IFX338" s="162"/>
      <c r="IFY338" s="162"/>
      <c r="IFZ338" s="162"/>
      <c r="IGA338" s="162"/>
      <c r="IGB338" s="162"/>
      <c r="IGC338" s="162"/>
      <c r="IGD338" s="162"/>
      <c r="IGE338" s="162"/>
      <c r="IGF338" s="162"/>
      <c r="IGG338" s="162"/>
      <c r="IGH338" s="162"/>
      <c r="IGI338" s="162"/>
      <c r="IGJ338" s="162"/>
      <c r="IGK338" s="162"/>
      <c r="IGL338" s="162"/>
      <c r="IGM338" s="162"/>
      <c r="IGN338" s="162"/>
      <c r="IGO338" s="162"/>
      <c r="IGP338" s="162"/>
      <c r="IGQ338" s="162"/>
      <c r="IGR338" s="162"/>
      <c r="IGS338" s="162"/>
      <c r="IGT338" s="162"/>
      <c r="IGU338" s="162"/>
      <c r="IGV338" s="162"/>
      <c r="IGW338" s="162"/>
      <c r="IGX338" s="162"/>
      <c r="IGY338" s="162"/>
      <c r="IGZ338" s="162"/>
      <c r="IHA338" s="162"/>
      <c r="IHB338" s="162"/>
      <c r="IHC338" s="162"/>
      <c r="IHD338" s="162"/>
      <c r="IHE338" s="162"/>
      <c r="IHF338" s="162"/>
      <c r="IHG338" s="162"/>
      <c r="IHH338" s="162"/>
      <c r="IHI338" s="162"/>
      <c r="IHJ338" s="162"/>
      <c r="IHK338" s="162"/>
      <c r="IHL338" s="162"/>
      <c r="IHM338" s="162"/>
      <c r="IHN338" s="162"/>
      <c r="IHO338" s="162"/>
      <c r="IHP338" s="162"/>
      <c r="IHQ338" s="162"/>
      <c r="IHR338" s="162"/>
      <c r="IHS338" s="162"/>
      <c r="IHT338" s="162"/>
      <c r="IHU338" s="162"/>
      <c r="IHV338" s="162"/>
      <c r="IHW338" s="162"/>
      <c r="IHX338" s="162"/>
      <c r="IHY338" s="162"/>
      <c r="IHZ338" s="162"/>
      <c r="IIA338" s="162"/>
      <c r="IIB338" s="162"/>
      <c r="IIC338" s="162"/>
      <c r="IID338" s="162"/>
      <c r="IIE338" s="162"/>
      <c r="IIF338" s="162"/>
      <c r="IIG338" s="162"/>
      <c r="IIH338" s="162"/>
      <c r="III338" s="162"/>
      <c r="IIJ338" s="162"/>
      <c r="IIK338" s="162"/>
      <c r="IIL338" s="162"/>
      <c r="IIM338" s="162"/>
      <c r="IIN338" s="162"/>
      <c r="IIO338" s="162"/>
      <c r="IIP338" s="162"/>
      <c r="IIQ338" s="162"/>
      <c r="IIR338" s="162"/>
      <c r="IIS338" s="162"/>
      <c r="IIT338" s="162"/>
      <c r="IIU338" s="162"/>
      <c r="IIV338" s="162"/>
      <c r="IIW338" s="162"/>
      <c r="IIX338" s="162"/>
      <c r="IIY338" s="162"/>
      <c r="IIZ338" s="162"/>
      <c r="IJA338" s="162"/>
      <c r="IJB338" s="162"/>
      <c r="IJC338" s="162"/>
      <c r="IJD338" s="162"/>
      <c r="IJE338" s="162"/>
      <c r="IJF338" s="162"/>
      <c r="IJG338" s="162"/>
      <c r="IJH338" s="162"/>
      <c r="IJI338" s="162"/>
      <c r="IJJ338" s="162"/>
      <c r="IJK338" s="162"/>
      <c r="IJL338" s="162"/>
      <c r="IJM338" s="162"/>
      <c r="IJN338" s="162"/>
      <c r="IJO338" s="162"/>
      <c r="IJP338" s="162"/>
      <c r="IJQ338" s="162"/>
      <c r="IJR338" s="162"/>
      <c r="IJS338" s="162"/>
      <c r="IJT338" s="162"/>
      <c r="IJU338" s="162"/>
      <c r="IJV338" s="162"/>
      <c r="IJW338" s="162"/>
      <c r="IJX338" s="162"/>
      <c r="IJY338" s="162"/>
      <c r="IJZ338" s="162"/>
      <c r="IKA338" s="162"/>
      <c r="IKB338" s="162"/>
      <c r="IKC338" s="162"/>
      <c r="IKD338" s="162"/>
      <c r="IKE338" s="162"/>
      <c r="IKF338" s="162"/>
      <c r="IKG338" s="162"/>
      <c r="IKH338" s="162"/>
      <c r="IKI338" s="162"/>
      <c r="IKJ338" s="162"/>
      <c r="IKK338" s="162"/>
      <c r="IKL338" s="162"/>
      <c r="IKM338" s="162"/>
      <c r="IKN338" s="162"/>
      <c r="IKO338" s="162"/>
      <c r="IKP338" s="162"/>
      <c r="IKQ338" s="162"/>
      <c r="IKR338" s="162"/>
      <c r="IKS338" s="162"/>
      <c r="IKT338" s="162"/>
      <c r="IKU338" s="162"/>
      <c r="IKV338" s="162"/>
      <c r="IKW338" s="162"/>
      <c r="IKX338" s="162"/>
      <c r="IKY338" s="162"/>
      <c r="IKZ338" s="162"/>
      <c r="ILA338" s="162"/>
      <c r="ILB338" s="162"/>
      <c r="ILC338" s="162"/>
      <c r="ILD338" s="162"/>
      <c r="ILE338" s="162"/>
      <c r="ILF338" s="162"/>
      <c r="ILG338" s="162"/>
      <c r="ILH338" s="162"/>
      <c r="ILI338" s="162"/>
      <c r="ILJ338" s="162"/>
      <c r="ILK338" s="162"/>
      <c r="ILL338" s="162"/>
      <c r="ILM338" s="162"/>
      <c r="ILN338" s="162"/>
      <c r="ILO338" s="162"/>
      <c r="ILP338" s="162"/>
      <c r="ILQ338" s="162"/>
      <c r="ILR338" s="162"/>
      <c r="ILS338" s="162"/>
      <c r="ILT338" s="162"/>
      <c r="ILU338" s="162"/>
      <c r="ILV338" s="162"/>
      <c r="ILW338" s="162"/>
      <c r="ILX338" s="162"/>
      <c r="ILY338" s="162"/>
      <c r="ILZ338" s="162"/>
      <c r="IMA338" s="162"/>
      <c r="IMB338" s="162"/>
      <c r="IMC338" s="162"/>
      <c r="IMD338" s="162"/>
      <c r="IME338" s="162"/>
      <c r="IMF338" s="162"/>
      <c r="IMG338" s="162"/>
      <c r="IMH338" s="162"/>
      <c r="IMI338" s="162"/>
      <c r="IMJ338" s="162"/>
      <c r="IMK338" s="162"/>
      <c r="IML338" s="162"/>
      <c r="IMM338" s="162"/>
      <c r="IMN338" s="162"/>
      <c r="IMO338" s="162"/>
      <c r="IMP338" s="162"/>
      <c r="IMQ338" s="162"/>
      <c r="IMR338" s="162"/>
      <c r="IMS338" s="162"/>
      <c r="IMT338" s="162"/>
      <c r="IMU338" s="162"/>
      <c r="IMV338" s="162"/>
      <c r="IMW338" s="162"/>
      <c r="IMX338" s="162"/>
      <c r="IMY338" s="162"/>
      <c r="IMZ338" s="162"/>
      <c r="INA338" s="162"/>
      <c r="INB338" s="162"/>
      <c r="INC338" s="162"/>
      <c r="IND338" s="162"/>
      <c r="INE338" s="162"/>
      <c r="INF338" s="162"/>
      <c r="ING338" s="162"/>
      <c r="INH338" s="162"/>
      <c r="INI338" s="162"/>
      <c r="INJ338" s="162"/>
      <c r="INK338" s="162"/>
      <c r="INL338" s="162"/>
      <c r="INM338" s="162"/>
      <c r="INN338" s="162"/>
      <c r="INO338" s="162"/>
      <c r="INP338" s="162"/>
      <c r="INQ338" s="162"/>
      <c r="INR338" s="162"/>
      <c r="INS338" s="162"/>
      <c r="INT338" s="162"/>
      <c r="INU338" s="162"/>
      <c r="INV338" s="162"/>
      <c r="INW338" s="162"/>
      <c r="INX338" s="162"/>
      <c r="INY338" s="162"/>
      <c r="INZ338" s="162"/>
      <c r="IOA338" s="162"/>
      <c r="IOB338" s="162"/>
      <c r="IOC338" s="162"/>
      <c r="IOD338" s="162"/>
      <c r="IOE338" s="162"/>
      <c r="IOF338" s="162"/>
      <c r="IOG338" s="162"/>
      <c r="IOH338" s="162"/>
      <c r="IOI338" s="162"/>
      <c r="IOJ338" s="162"/>
      <c r="IOK338" s="162"/>
      <c r="IOL338" s="162"/>
      <c r="IOM338" s="162"/>
      <c r="ION338" s="162"/>
      <c r="IOO338" s="162"/>
      <c r="IOP338" s="162"/>
      <c r="IOQ338" s="162"/>
      <c r="IOR338" s="162"/>
      <c r="IOS338" s="162"/>
      <c r="IOT338" s="162"/>
      <c r="IOU338" s="162"/>
      <c r="IOV338" s="162"/>
      <c r="IOW338" s="162"/>
      <c r="IOX338" s="162"/>
      <c r="IOY338" s="162"/>
      <c r="IOZ338" s="162"/>
      <c r="IPA338" s="162"/>
      <c r="IPB338" s="162"/>
      <c r="IPC338" s="162"/>
      <c r="IPD338" s="162"/>
      <c r="IPE338" s="162"/>
      <c r="IPF338" s="162"/>
      <c r="IPG338" s="162"/>
      <c r="IPH338" s="162"/>
      <c r="IPI338" s="162"/>
      <c r="IPJ338" s="162"/>
      <c r="IPK338" s="162"/>
      <c r="IPL338" s="162"/>
      <c r="IPM338" s="162"/>
      <c r="IPN338" s="162"/>
      <c r="IPO338" s="162"/>
      <c r="IPP338" s="162"/>
      <c r="IPQ338" s="162"/>
      <c r="IPR338" s="162"/>
      <c r="IPS338" s="162"/>
      <c r="IPT338" s="162"/>
      <c r="IPU338" s="162"/>
      <c r="IPV338" s="162"/>
      <c r="IPW338" s="162"/>
      <c r="IPX338" s="162"/>
      <c r="IPY338" s="162"/>
      <c r="IPZ338" s="162"/>
      <c r="IQA338" s="162"/>
      <c r="IQB338" s="162"/>
      <c r="IQC338" s="162"/>
      <c r="IQD338" s="162"/>
      <c r="IQE338" s="162"/>
      <c r="IQF338" s="162"/>
      <c r="IQG338" s="162"/>
      <c r="IQH338" s="162"/>
      <c r="IQI338" s="162"/>
      <c r="IQJ338" s="162"/>
      <c r="IQK338" s="162"/>
      <c r="IQL338" s="162"/>
      <c r="IQM338" s="162"/>
      <c r="IQN338" s="162"/>
      <c r="IQO338" s="162"/>
      <c r="IQP338" s="162"/>
      <c r="IQQ338" s="162"/>
      <c r="IQR338" s="162"/>
      <c r="IQS338" s="162"/>
      <c r="IQT338" s="162"/>
      <c r="IQU338" s="162"/>
      <c r="IQV338" s="162"/>
      <c r="IQW338" s="162"/>
      <c r="IQX338" s="162"/>
      <c r="IQY338" s="162"/>
      <c r="IQZ338" s="162"/>
      <c r="IRA338" s="162"/>
      <c r="IRB338" s="162"/>
      <c r="IRC338" s="162"/>
      <c r="IRD338" s="162"/>
      <c r="IRE338" s="162"/>
      <c r="IRF338" s="162"/>
      <c r="IRG338" s="162"/>
      <c r="IRH338" s="162"/>
      <c r="IRI338" s="162"/>
      <c r="IRJ338" s="162"/>
      <c r="IRK338" s="162"/>
      <c r="IRL338" s="162"/>
      <c r="IRM338" s="162"/>
      <c r="IRN338" s="162"/>
      <c r="IRO338" s="162"/>
      <c r="IRP338" s="162"/>
      <c r="IRQ338" s="162"/>
      <c r="IRR338" s="162"/>
      <c r="IRS338" s="162"/>
      <c r="IRT338" s="162"/>
      <c r="IRU338" s="162"/>
      <c r="IRV338" s="162"/>
      <c r="IRW338" s="162"/>
      <c r="IRX338" s="162"/>
      <c r="IRY338" s="162"/>
      <c r="IRZ338" s="162"/>
      <c r="ISA338" s="162"/>
      <c r="ISB338" s="162"/>
      <c r="ISC338" s="162"/>
      <c r="ISD338" s="162"/>
      <c r="ISE338" s="162"/>
      <c r="ISF338" s="162"/>
      <c r="ISG338" s="162"/>
      <c r="ISH338" s="162"/>
      <c r="ISI338" s="162"/>
      <c r="ISJ338" s="162"/>
      <c r="ISK338" s="162"/>
      <c r="ISL338" s="162"/>
      <c r="ISM338" s="162"/>
      <c r="ISN338" s="162"/>
      <c r="ISO338" s="162"/>
      <c r="ISP338" s="162"/>
      <c r="ISQ338" s="162"/>
      <c r="ISR338" s="162"/>
      <c r="ISS338" s="162"/>
      <c r="IST338" s="162"/>
      <c r="ISU338" s="162"/>
      <c r="ISV338" s="162"/>
      <c r="ISW338" s="162"/>
      <c r="ISX338" s="162"/>
      <c r="ISY338" s="162"/>
      <c r="ISZ338" s="162"/>
      <c r="ITA338" s="162"/>
      <c r="ITB338" s="162"/>
      <c r="ITC338" s="162"/>
      <c r="ITD338" s="162"/>
      <c r="ITE338" s="162"/>
      <c r="ITF338" s="162"/>
      <c r="ITG338" s="162"/>
      <c r="ITH338" s="162"/>
      <c r="ITI338" s="162"/>
      <c r="ITJ338" s="162"/>
      <c r="ITK338" s="162"/>
      <c r="ITL338" s="162"/>
      <c r="ITM338" s="162"/>
      <c r="ITN338" s="162"/>
      <c r="ITO338" s="162"/>
      <c r="ITP338" s="162"/>
      <c r="ITQ338" s="162"/>
      <c r="ITR338" s="162"/>
      <c r="ITS338" s="162"/>
      <c r="ITT338" s="162"/>
      <c r="ITU338" s="162"/>
      <c r="ITV338" s="162"/>
      <c r="ITW338" s="162"/>
      <c r="ITX338" s="162"/>
      <c r="ITY338" s="162"/>
      <c r="ITZ338" s="162"/>
      <c r="IUA338" s="162"/>
      <c r="IUB338" s="162"/>
      <c r="IUC338" s="162"/>
      <c r="IUD338" s="162"/>
      <c r="IUE338" s="162"/>
      <c r="IUF338" s="162"/>
      <c r="IUG338" s="162"/>
      <c r="IUH338" s="162"/>
      <c r="IUI338" s="162"/>
      <c r="IUJ338" s="162"/>
      <c r="IUK338" s="162"/>
      <c r="IUL338" s="162"/>
      <c r="IUM338" s="162"/>
      <c r="IUN338" s="162"/>
      <c r="IUO338" s="162"/>
      <c r="IUP338" s="162"/>
      <c r="IUQ338" s="162"/>
      <c r="IUR338" s="162"/>
      <c r="IUS338" s="162"/>
      <c r="IUT338" s="162"/>
      <c r="IUU338" s="162"/>
      <c r="IUV338" s="162"/>
      <c r="IUW338" s="162"/>
      <c r="IUX338" s="162"/>
      <c r="IUY338" s="162"/>
      <c r="IUZ338" s="162"/>
      <c r="IVA338" s="162"/>
      <c r="IVB338" s="162"/>
      <c r="IVC338" s="162"/>
      <c r="IVD338" s="162"/>
      <c r="IVE338" s="162"/>
      <c r="IVF338" s="162"/>
      <c r="IVG338" s="162"/>
      <c r="IVH338" s="162"/>
      <c r="IVI338" s="162"/>
      <c r="IVJ338" s="162"/>
      <c r="IVK338" s="162"/>
      <c r="IVL338" s="162"/>
      <c r="IVM338" s="162"/>
      <c r="IVN338" s="162"/>
      <c r="IVO338" s="162"/>
      <c r="IVP338" s="162"/>
      <c r="IVQ338" s="162"/>
      <c r="IVR338" s="162"/>
      <c r="IVS338" s="162"/>
      <c r="IVT338" s="162"/>
      <c r="IVU338" s="162"/>
      <c r="IVV338" s="162"/>
      <c r="IVW338" s="162"/>
      <c r="IVX338" s="162"/>
      <c r="IVY338" s="162"/>
      <c r="IVZ338" s="162"/>
      <c r="IWA338" s="162"/>
      <c r="IWB338" s="162"/>
      <c r="IWC338" s="162"/>
      <c r="IWD338" s="162"/>
      <c r="IWE338" s="162"/>
      <c r="IWF338" s="162"/>
      <c r="IWG338" s="162"/>
      <c r="IWH338" s="162"/>
      <c r="IWI338" s="162"/>
      <c r="IWJ338" s="162"/>
      <c r="IWK338" s="162"/>
      <c r="IWL338" s="162"/>
      <c r="IWM338" s="162"/>
      <c r="IWN338" s="162"/>
      <c r="IWO338" s="162"/>
      <c r="IWP338" s="162"/>
      <c r="IWQ338" s="162"/>
      <c r="IWR338" s="162"/>
      <c r="IWS338" s="162"/>
      <c r="IWT338" s="162"/>
      <c r="IWU338" s="162"/>
      <c r="IWV338" s="162"/>
      <c r="IWW338" s="162"/>
      <c r="IWX338" s="162"/>
      <c r="IWY338" s="162"/>
      <c r="IWZ338" s="162"/>
      <c r="IXA338" s="162"/>
      <c r="IXB338" s="162"/>
      <c r="IXC338" s="162"/>
      <c r="IXD338" s="162"/>
      <c r="IXE338" s="162"/>
      <c r="IXF338" s="162"/>
      <c r="IXG338" s="162"/>
      <c r="IXH338" s="162"/>
      <c r="IXI338" s="162"/>
      <c r="IXJ338" s="162"/>
      <c r="IXK338" s="162"/>
      <c r="IXL338" s="162"/>
      <c r="IXM338" s="162"/>
      <c r="IXN338" s="162"/>
      <c r="IXO338" s="162"/>
      <c r="IXP338" s="162"/>
      <c r="IXQ338" s="162"/>
      <c r="IXR338" s="162"/>
      <c r="IXS338" s="162"/>
      <c r="IXT338" s="162"/>
      <c r="IXU338" s="162"/>
      <c r="IXV338" s="162"/>
      <c r="IXW338" s="162"/>
      <c r="IXX338" s="162"/>
      <c r="IXY338" s="162"/>
      <c r="IXZ338" s="162"/>
      <c r="IYA338" s="162"/>
      <c r="IYB338" s="162"/>
      <c r="IYC338" s="162"/>
      <c r="IYD338" s="162"/>
      <c r="IYE338" s="162"/>
      <c r="IYF338" s="162"/>
      <c r="IYG338" s="162"/>
      <c r="IYH338" s="162"/>
      <c r="IYI338" s="162"/>
      <c r="IYJ338" s="162"/>
      <c r="IYK338" s="162"/>
      <c r="IYL338" s="162"/>
      <c r="IYM338" s="162"/>
      <c r="IYN338" s="162"/>
      <c r="IYO338" s="162"/>
      <c r="IYP338" s="162"/>
      <c r="IYQ338" s="162"/>
      <c r="IYR338" s="162"/>
      <c r="IYS338" s="162"/>
      <c r="IYT338" s="162"/>
      <c r="IYU338" s="162"/>
      <c r="IYV338" s="162"/>
      <c r="IYW338" s="162"/>
      <c r="IYX338" s="162"/>
      <c r="IYY338" s="162"/>
      <c r="IYZ338" s="162"/>
      <c r="IZA338" s="162"/>
      <c r="IZB338" s="162"/>
      <c r="IZC338" s="162"/>
      <c r="IZD338" s="162"/>
      <c r="IZE338" s="162"/>
      <c r="IZF338" s="162"/>
      <c r="IZG338" s="162"/>
      <c r="IZH338" s="162"/>
      <c r="IZI338" s="162"/>
      <c r="IZJ338" s="162"/>
      <c r="IZK338" s="162"/>
      <c r="IZL338" s="162"/>
      <c r="IZM338" s="162"/>
      <c r="IZN338" s="162"/>
      <c r="IZO338" s="162"/>
      <c r="IZP338" s="162"/>
      <c r="IZQ338" s="162"/>
      <c r="IZR338" s="162"/>
      <c r="IZS338" s="162"/>
      <c r="IZT338" s="162"/>
      <c r="IZU338" s="162"/>
      <c r="IZV338" s="162"/>
      <c r="IZW338" s="162"/>
      <c r="IZX338" s="162"/>
      <c r="IZY338" s="162"/>
      <c r="IZZ338" s="162"/>
      <c r="JAA338" s="162"/>
      <c r="JAB338" s="162"/>
      <c r="JAC338" s="162"/>
      <c r="JAD338" s="162"/>
      <c r="JAE338" s="162"/>
      <c r="JAF338" s="162"/>
      <c r="JAG338" s="162"/>
      <c r="JAH338" s="162"/>
      <c r="JAI338" s="162"/>
      <c r="JAJ338" s="162"/>
      <c r="JAK338" s="162"/>
      <c r="JAL338" s="162"/>
      <c r="JAM338" s="162"/>
      <c r="JAN338" s="162"/>
      <c r="JAO338" s="162"/>
      <c r="JAP338" s="162"/>
      <c r="JAQ338" s="162"/>
      <c r="JAR338" s="162"/>
      <c r="JAS338" s="162"/>
      <c r="JAT338" s="162"/>
      <c r="JAU338" s="162"/>
      <c r="JAV338" s="162"/>
      <c r="JAW338" s="162"/>
      <c r="JAX338" s="162"/>
      <c r="JAY338" s="162"/>
      <c r="JAZ338" s="162"/>
      <c r="JBA338" s="162"/>
      <c r="JBB338" s="162"/>
      <c r="JBC338" s="162"/>
      <c r="JBD338" s="162"/>
      <c r="JBE338" s="162"/>
      <c r="JBF338" s="162"/>
      <c r="JBG338" s="162"/>
      <c r="JBH338" s="162"/>
      <c r="JBI338" s="162"/>
      <c r="JBJ338" s="162"/>
      <c r="JBK338" s="162"/>
      <c r="JBL338" s="162"/>
      <c r="JBM338" s="162"/>
      <c r="JBN338" s="162"/>
      <c r="JBO338" s="162"/>
      <c r="JBP338" s="162"/>
      <c r="JBQ338" s="162"/>
      <c r="JBR338" s="162"/>
      <c r="JBS338" s="162"/>
      <c r="JBT338" s="162"/>
      <c r="JBU338" s="162"/>
      <c r="JBV338" s="162"/>
      <c r="JBW338" s="162"/>
      <c r="JBX338" s="162"/>
      <c r="JBY338" s="162"/>
      <c r="JBZ338" s="162"/>
      <c r="JCA338" s="162"/>
      <c r="JCB338" s="162"/>
      <c r="JCC338" s="162"/>
      <c r="JCD338" s="162"/>
      <c r="JCE338" s="162"/>
      <c r="JCF338" s="162"/>
      <c r="JCG338" s="162"/>
      <c r="JCH338" s="162"/>
      <c r="JCI338" s="162"/>
      <c r="JCJ338" s="162"/>
      <c r="JCK338" s="162"/>
      <c r="JCL338" s="162"/>
      <c r="JCM338" s="162"/>
      <c r="JCN338" s="162"/>
      <c r="JCO338" s="162"/>
      <c r="JCP338" s="162"/>
      <c r="JCQ338" s="162"/>
      <c r="JCR338" s="162"/>
      <c r="JCS338" s="162"/>
      <c r="JCT338" s="162"/>
      <c r="JCU338" s="162"/>
      <c r="JCV338" s="162"/>
      <c r="JCW338" s="162"/>
      <c r="JCX338" s="162"/>
      <c r="JCY338" s="162"/>
      <c r="JCZ338" s="162"/>
      <c r="JDA338" s="162"/>
      <c r="JDB338" s="162"/>
      <c r="JDC338" s="162"/>
      <c r="JDD338" s="162"/>
      <c r="JDE338" s="162"/>
      <c r="JDF338" s="162"/>
      <c r="JDG338" s="162"/>
      <c r="JDH338" s="162"/>
      <c r="JDI338" s="162"/>
      <c r="JDJ338" s="162"/>
      <c r="JDK338" s="162"/>
      <c r="JDL338" s="162"/>
      <c r="JDM338" s="162"/>
      <c r="JDN338" s="162"/>
      <c r="JDO338" s="162"/>
      <c r="JDP338" s="162"/>
      <c r="JDQ338" s="162"/>
      <c r="JDR338" s="162"/>
      <c r="JDS338" s="162"/>
      <c r="JDT338" s="162"/>
      <c r="JDU338" s="162"/>
      <c r="JDV338" s="162"/>
      <c r="JDW338" s="162"/>
      <c r="JDX338" s="162"/>
      <c r="JDY338" s="162"/>
      <c r="JDZ338" s="162"/>
      <c r="JEA338" s="162"/>
      <c r="JEB338" s="162"/>
      <c r="JEC338" s="162"/>
      <c r="JED338" s="162"/>
      <c r="JEE338" s="162"/>
      <c r="JEF338" s="162"/>
      <c r="JEG338" s="162"/>
      <c r="JEH338" s="162"/>
      <c r="JEI338" s="162"/>
      <c r="JEJ338" s="162"/>
      <c r="JEK338" s="162"/>
      <c r="JEL338" s="162"/>
      <c r="JEM338" s="162"/>
      <c r="JEN338" s="162"/>
      <c r="JEO338" s="162"/>
      <c r="JEP338" s="162"/>
      <c r="JEQ338" s="162"/>
      <c r="JER338" s="162"/>
      <c r="JES338" s="162"/>
      <c r="JET338" s="162"/>
      <c r="JEU338" s="162"/>
      <c r="JEV338" s="162"/>
      <c r="JEW338" s="162"/>
      <c r="JEX338" s="162"/>
      <c r="JEY338" s="162"/>
      <c r="JEZ338" s="162"/>
      <c r="JFA338" s="162"/>
      <c r="JFB338" s="162"/>
      <c r="JFC338" s="162"/>
      <c r="JFD338" s="162"/>
      <c r="JFE338" s="162"/>
      <c r="JFF338" s="162"/>
      <c r="JFG338" s="162"/>
      <c r="JFH338" s="162"/>
      <c r="JFI338" s="162"/>
      <c r="JFJ338" s="162"/>
      <c r="JFK338" s="162"/>
      <c r="JFL338" s="162"/>
      <c r="JFM338" s="162"/>
      <c r="JFN338" s="162"/>
      <c r="JFO338" s="162"/>
      <c r="JFP338" s="162"/>
      <c r="JFQ338" s="162"/>
      <c r="JFR338" s="162"/>
      <c r="JFS338" s="162"/>
      <c r="JFT338" s="162"/>
      <c r="JFU338" s="162"/>
      <c r="JFV338" s="162"/>
      <c r="JFW338" s="162"/>
      <c r="JFX338" s="162"/>
      <c r="JFY338" s="162"/>
      <c r="JFZ338" s="162"/>
      <c r="JGA338" s="162"/>
      <c r="JGB338" s="162"/>
      <c r="JGC338" s="162"/>
      <c r="JGD338" s="162"/>
      <c r="JGE338" s="162"/>
      <c r="JGF338" s="162"/>
      <c r="JGG338" s="162"/>
      <c r="JGH338" s="162"/>
      <c r="JGI338" s="162"/>
      <c r="JGJ338" s="162"/>
      <c r="JGK338" s="162"/>
      <c r="JGL338" s="162"/>
      <c r="JGM338" s="162"/>
      <c r="JGN338" s="162"/>
      <c r="JGO338" s="162"/>
      <c r="JGP338" s="162"/>
      <c r="JGQ338" s="162"/>
      <c r="JGR338" s="162"/>
      <c r="JGS338" s="162"/>
      <c r="JGT338" s="162"/>
      <c r="JGU338" s="162"/>
      <c r="JGV338" s="162"/>
      <c r="JGW338" s="162"/>
      <c r="JGX338" s="162"/>
      <c r="JGY338" s="162"/>
      <c r="JGZ338" s="162"/>
      <c r="JHA338" s="162"/>
      <c r="JHB338" s="162"/>
      <c r="JHC338" s="162"/>
      <c r="JHD338" s="162"/>
      <c r="JHE338" s="162"/>
      <c r="JHF338" s="162"/>
      <c r="JHG338" s="162"/>
      <c r="JHH338" s="162"/>
      <c r="JHI338" s="162"/>
      <c r="JHJ338" s="162"/>
      <c r="JHK338" s="162"/>
      <c r="JHL338" s="162"/>
      <c r="JHM338" s="162"/>
      <c r="JHN338" s="162"/>
      <c r="JHO338" s="162"/>
      <c r="JHP338" s="162"/>
      <c r="JHQ338" s="162"/>
      <c r="JHR338" s="162"/>
      <c r="JHS338" s="162"/>
      <c r="JHT338" s="162"/>
      <c r="JHU338" s="162"/>
      <c r="JHV338" s="162"/>
      <c r="JHW338" s="162"/>
      <c r="JHX338" s="162"/>
      <c r="JHY338" s="162"/>
      <c r="JHZ338" s="162"/>
      <c r="JIA338" s="162"/>
      <c r="JIB338" s="162"/>
      <c r="JIC338" s="162"/>
      <c r="JID338" s="162"/>
      <c r="JIE338" s="162"/>
      <c r="JIF338" s="162"/>
      <c r="JIG338" s="162"/>
      <c r="JIH338" s="162"/>
      <c r="JII338" s="162"/>
      <c r="JIJ338" s="162"/>
      <c r="JIK338" s="162"/>
      <c r="JIL338" s="162"/>
      <c r="JIM338" s="162"/>
      <c r="JIN338" s="162"/>
      <c r="JIO338" s="162"/>
      <c r="JIP338" s="162"/>
      <c r="JIQ338" s="162"/>
      <c r="JIR338" s="162"/>
      <c r="JIS338" s="162"/>
      <c r="JIT338" s="162"/>
      <c r="JIU338" s="162"/>
      <c r="JIV338" s="162"/>
      <c r="JIW338" s="162"/>
      <c r="JIX338" s="162"/>
      <c r="JIY338" s="162"/>
      <c r="JIZ338" s="162"/>
      <c r="JJA338" s="162"/>
      <c r="JJB338" s="162"/>
      <c r="JJC338" s="162"/>
      <c r="JJD338" s="162"/>
      <c r="JJE338" s="162"/>
      <c r="JJF338" s="162"/>
      <c r="JJG338" s="162"/>
      <c r="JJH338" s="162"/>
      <c r="JJI338" s="162"/>
      <c r="JJJ338" s="162"/>
      <c r="JJK338" s="162"/>
      <c r="JJL338" s="162"/>
      <c r="JJM338" s="162"/>
      <c r="JJN338" s="162"/>
      <c r="JJO338" s="162"/>
      <c r="JJP338" s="162"/>
      <c r="JJQ338" s="162"/>
      <c r="JJR338" s="162"/>
      <c r="JJS338" s="162"/>
      <c r="JJT338" s="162"/>
      <c r="JJU338" s="162"/>
      <c r="JJV338" s="162"/>
      <c r="JJW338" s="162"/>
      <c r="JJX338" s="162"/>
      <c r="JJY338" s="162"/>
      <c r="JJZ338" s="162"/>
      <c r="JKA338" s="162"/>
      <c r="JKB338" s="162"/>
      <c r="JKC338" s="162"/>
      <c r="JKD338" s="162"/>
      <c r="JKE338" s="162"/>
      <c r="JKF338" s="162"/>
      <c r="JKG338" s="162"/>
      <c r="JKH338" s="162"/>
      <c r="JKI338" s="162"/>
      <c r="JKJ338" s="162"/>
      <c r="JKK338" s="162"/>
      <c r="JKL338" s="162"/>
      <c r="JKM338" s="162"/>
      <c r="JKN338" s="162"/>
      <c r="JKO338" s="162"/>
      <c r="JKP338" s="162"/>
      <c r="JKQ338" s="162"/>
      <c r="JKR338" s="162"/>
      <c r="JKS338" s="162"/>
      <c r="JKT338" s="162"/>
      <c r="JKU338" s="162"/>
      <c r="JKV338" s="162"/>
      <c r="JKW338" s="162"/>
      <c r="JKX338" s="162"/>
      <c r="JKY338" s="162"/>
      <c r="JKZ338" s="162"/>
      <c r="JLA338" s="162"/>
      <c r="JLB338" s="162"/>
      <c r="JLC338" s="162"/>
      <c r="JLD338" s="162"/>
      <c r="JLE338" s="162"/>
      <c r="JLF338" s="162"/>
      <c r="JLG338" s="162"/>
      <c r="JLH338" s="162"/>
      <c r="JLI338" s="162"/>
      <c r="JLJ338" s="162"/>
      <c r="JLK338" s="162"/>
      <c r="JLL338" s="162"/>
      <c r="JLM338" s="162"/>
      <c r="JLN338" s="162"/>
      <c r="JLO338" s="162"/>
      <c r="JLP338" s="162"/>
      <c r="JLQ338" s="162"/>
      <c r="JLR338" s="162"/>
      <c r="JLS338" s="162"/>
      <c r="JLT338" s="162"/>
      <c r="JLU338" s="162"/>
      <c r="JLV338" s="162"/>
      <c r="JLW338" s="162"/>
      <c r="JLX338" s="162"/>
      <c r="JLY338" s="162"/>
      <c r="JLZ338" s="162"/>
      <c r="JMA338" s="162"/>
      <c r="JMB338" s="162"/>
      <c r="JMC338" s="162"/>
      <c r="JMD338" s="162"/>
      <c r="JME338" s="162"/>
      <c r="JMF338" s="162"/>
      <c r="JMG338" s="162"/>
      <c r="JMH338" s="162"/>
      <c r="JMI338" s="162"/>
      <c r="JMJ338" s="162"/>
      <c r="JMK338" s="162"/>
      <c r="JML338" s="162"/>
      <c r="JMM338" s="162"/>
      <c r="JMN338" s="162"/>
      <c r="JMO338" s="162"/>
      <c r="JMP338" s="162"/>
      <c r="JMQ338" s="162"/>
      <c r="JMR338" s="162"/>
      <c r="JMS338" s="162"/>
      <c r="JMT338" s="162"/>
      <c r="JMU338" s="162"/>
      <c r="JMV338" s="162"/>
      <c r="JMW338" s="162"/>
      <c r="JMX338" s="162"/>
      <c r="JMY338" s="162"/>
      <c r="JMZ338" s="162"/>
      <c r="JNA338" s="162"/>
      <c r="JNB338" s="162"/>
      <c r="JNC338" s="162"/>
      <c r="JND338" s="162"/>
      <c r="JNE338" s="162"/>
      <c r="JNF338" s="162"/>
      <c r="JNG338" s="162"/>
      <c r="JNH338" s="162"/>
      <c r="JNI338" s="162"/>
      <c r="JNJ338" s="162"/>
      <c r="JNK338" s="162"/>
      <c r="JNL338" s="162"/>
      <c r="JNM338" s="162"/>
      <c r="JNN338" s="162"/>
      <c r="JNO338" s="162"/>
      <c r="JNP338" s="162"/>
      <c r="JNQ338" s="162"/>
      <c r="JNR338" s="162"/>
      <c r="JNS338" s="162"/>
      <c r="JNT338" s="162"/>
      <c r="JNU338" s="162"/>
      <c r="JNV338" s="162"/>
      <c r="JNW338" s="162"/>
      <c r="JNX338" s="162"/>
      <c r="JNY338" s="162"/>
      <c r="JNZ338" s="162"/>
      <c r="JOA338" s="162"/>
      <c r="JOB338" s="162"/>
      <c r="JOC338" s="162"/>
      <c r="JOD338" s="162"/>
      <c r="JOE338" s="162"/>
      <c r="JOF338" s="162"/>
      <c r="JOG338" s="162"/>
      <c r="JOH338" s="162"/>
      <c r="JOI338" s="162"/>
      <c r="JOJ338" s="162"/>
      <c r="JOK338" s="162"/>
      <c r="JOL338" s="162"/>
      <c r="JOM338" s="162"/>
      <c r="JON338" s="162"/>
      <c r="JOO338" s="162"/>
      <c r="JOP338" s="162"/>
      <c r="JOQ338" s="162"/>
      <c r="JOR338" s="162"/>
      <c r="JOS338" s="162"/>
      <c r="JOT338" s="162"/>
      <c r="JOU338" s="162"/>
      <c r="JOV338" s="162"/>
      <c r="JOW338" s="162"/>
      <c r="JOX338" s="162"/>
      <c r="JOY338" s="162"/>
      <c r="JOZ338" s="162"/>
      <c r="JPA338" s="162"/>
      <c r="JPB338" s="162"/>
      <c r="JPC338" s="162"/>
      <c r="JPD338" s="162"/>
      <c r="JPE338" s="162"/>
      <c r="JPF338" s="162"/>
      <c r="JPG338" s="162"/>
      <c r="JPH338" s="162"/>
      <c r="JPI338" s="162"/>
      <c r="JPJ338" s="162"/>
      <c r="JPK338" s="162"/>
      <c r="JPL338" s="162"/>
      <c r="JPM338" s="162"/>
      <c r="JPN338" s="162"/>
      <c r="JPO338" s="162"/>
      <c r="JPP338" s="162"/>
      <c r="JPQ338" s="162"/>
      <c r="JPR338" s="162"/>
      <c r="JPS338" s="162"/>
      <c r="JPT338" s="162"/>
      <c r="JPU338" s="162"/>
      <c r="JPV338" s="162"/>
      <c r="JPW338" s="162"/>
      <c r="JPX338" s="162"/>
      <c r="JPY338" s="162"/>
      <c r="JPZ338" s="162"/>
      <c r="JQA338" s="162"/>
      <c r="JQB338" s="162"/>
      <c r="JQC338" s="162"/>
      <c r="JQD338" s="162"/>
      <c r="JQE338" s="162"/>
      <c r="JQF338" s="162"/>
      <c r="JQG338" s="162"/>
      <c r="JQH338" s="162"/>
      <c r="JQI338" s="162"/>
      <c r="JQJ338" s="162"/>
      <c r="JQK338" s="162"/>
      <c r="JQL338" s="162"/>
      <c r="JQM338" s="162"/>
      <c r="JQN338" s="162"/>
      <c r="JQO338" s="162"/>
      <c r="JQP338" s="162"/>
      <c r="JQQ338" s="162"/>
      <c r="JQR338" s="162"/>
      <c r="JQS338" s="162"/>
      <c r="JQT338" s="162"/>
      <c r="JQU338" s="162"/>
      <c r="JQV338" s="162"/>
      <c r="JQW338" s="162"/>
      <c r="JQX338" s="162"/>
      <c r="JQY338" s="162"/>
      <c r="JQZ338" s="162"/>
      <c r="JRA338" s="162"/>
      <c r="JRB338" s="162"/>
      <c r="JRC338" s="162"/>
      <c r="JRD338" s="162"/>
      <c r="JRE338" s="162"/>
      <c r="JRF338" s="162"/>
      <c r="JRG338" s="162"/>
      <c r="JRH338" s="162"/>
      <c r="JRI338" s="162"/>
      <c r="JRJ338" s="162"/>
      <c r="JRK338" s="162"/>
      <c r="JRL338" s="162"/>
      <c r="JRM338" s="162"/>
      <c r="JRN338" s="162"/>
      <c r="JRO338" s="162"/>
      <c r="JRP338" s="162"/>
      <c r="JRQ338" s="162"/>
      <c r="JRR338" s="162"/>
      <c r="JRS338" s="162"/>
      <c r="JRT338" s="162"/>
      <c r="JRU338" s="162"/>
      <c r="JRV338" s="162"/>
      <c r="JRW338" s="162"/>
      <c r="JRX338" s="162"/>
      <c r="JRY338" s="162"/>
      <c r="JRZ338" s="162"/>
      <c r="JSA338" s="162"/>
      <c r="JSB338" s="162"/>
      <c r="JSC338" s="162"/>
      <c r="JSD338" s="162"/>
      <c r="JSE338" s="162"/>
      <c r="JSF338" s="162"/>
      <c r="JSG338" s="162"/>
      <c r="JSH338" s="162"/>
      <c r="JSI338" s="162"/>
      <c r="JSJ338" s="162"/>
      <c r="JSK338" s="162"/>
      <c r="JSL338" s="162"/>
      <c r="JSM338" s="162"/>
      <c r="JSN338" s="162"/>
      <c r="JSO338" s="162"/>
      <c r="JSP338" s="162"/>
      <c r="JSQ338" s="162"/>
      <c r="JSR338" s="162"/>
      <c r="JSS338" s="162"/>
      <c r="JST338" s="162"/>
      <c r="JSU338" s="162"/>
      <c r="JSV338" s="162"/>
      <c r="JSW338" s="162"/>
      <c r="JSX338" s="162"/>
      <c r="JSY338" s="162"/>
      <c r="JSZ338" s="162"/>
      <c r="JTA338" s="162"/>
      <c r="JTB338" s="162"/>
      <c r="JTC338" s="162"/>
      <c r="JTD338" s="162"/>
      <c r="JTE338" s="162"/>
      <c r="JTF338" s="162"/>
      <c r="JTG338" s="162"/>
      <c r="JTH338" s="162"/>
      <c r="JTI338" s="162"/>
      <c r="JTJ338" s="162"/>
      <c r="JTK338" s="162"/>
      <c r="JTL338" s="162"/>
      <c r="JTM338" s="162"/>
      <c r="JTN338" s="162"/>
      <c r="JTO338" s="162"/>
      <c r="JTP338" s="162"/>
      <c r="JTQ338" s="162"/>
      <c r="JTR338" s="162"/>
      <c r="JTS338" s="162"/>
      <c r="JTT338" s="162"/>
      <c r="JTU338" s="162"/>
      <c r="JTV338" s="162"/>
      <c r="JTW338" s="162"/>
      <c r="JTX338" s="162"/>
      <c r="JTY338" s="162"/>
      <c r="JTZ338" s="162"/>
      <c r="JUA338" s="162"/>
      <c r="JUB338" s="162"/>
      <c r="JUC338" s="162"/>
      <c r="JUD338" s="162"/>
      <c r="JUE338" s="162"/>
      <c r="JUF338" s="162"/>
      <c r="JUG338" s="162"/>
      <c r="JUH338" s="162"/>
      <c r="JUI338" s="162"/>
      <c r="JUJ338" s="162"/>
      <c r="JUK338" s="162"/>
      <c r="JUL338" s="162"/>
      <c r="JUM338" s="162"/>
      <c r="JUN338" s="162"/>
      <c r="JUO338" s="162"/>
      <c r="JUP338" s="162"/>
      <c r="JUQ338" s="162"/>
      <c r="JUR338" s="162"/>
      <c r="JUS338" s="162"/>
      <c r="JUT338" s="162"/>
      <c r="JUU338" s="162"/>
      <c r="JUV338" s="162"/>
      <c r="JUW338" s="162"/>
      <c r="JUX338" s="162"/>
      <c r="JUY338" s="162"/>
      <c r="JUZ338" s="162"/>
      <c r="JVA338" s="162"/>
      <c r="JVB338" s="162"/>
      <c r="JVC338" s="162"/>
      <c r="JVD338" s="162"/>
      <c r="JVE338" s="162"/>
      <c r="JVF338" s="162"/>
      <c r="JVG338" s="162"/>
      <c r="JVH338" s="162"/>
      <c r="JVI338" s="162"/>
      <c r="JVJ338" s="162"/>
      <c r="JVK338" s="162"/>
      <c r="JVL338" s="162"/>
      <c r="JVM338" s="162"/>
      <c r="JVN338" s="162"/>
      <c r="JVO338" s="162"/>
      <c r="JVP338" s="162"/>
      <c r="JVQ338" s="162"/>
      <c r="JVR338" s="162"/>
      <c r="JVS338" s="162"/>
      <c r="JVT338" s="162"/>
      <c r="JVU338" s="162"/>
      <c r="JVV338" s="162"/>
      <c r="JVW338" s="162"/>
      <c r="JVX338" s="162"/>
      <c r="JVY338" s="162"/>
      <c r="JVZ338" s="162"/>
      <c r="JWA338" s="162"/>
      <c r="JWB338" s="162"/>
      <c r="JWC338" s="162"/>
      <c r="JWD338" s="162"/>
      <c r="JWE338" s="162"/>
      <c r="JWF338" s="162"/>
      <c r="JWG338" s="162"/>
      <c r="JWH338" s="162"/>
      <c r="JWI338" s="162"/>
      <c r="JWJ338" s="162"/>
      <c r="JWK338" s="162"/>
      <c r="JWL338" s="162"/>
      <c r="JWM338" s="162"/>
      <c r="JWN338" s="162"/>
      <c r="JWO338" s="162"/>
      <c r="JWP338" s="162"/>
      <c r="JWQ338" s="162"/>
      <c r="JWR338" s="162"/>
      <c r="JWS338" s="162"/>
      <c r="JWT338" s="162"/>
      <c r="JWU338" s="162"/>
      <c r="JWV338" s="162"/>
      <c r="JWW338" s="162"/>
      <c r="JWX338" s="162"/>
      <c r="JWY338" s="162"/>
      <c r="JWZ338" s="162"/>
      <c r="JXA338" s="162"/>
      <c r="JXB338" s="162"/>
      <c r="JXC338" s="162"/>
      <c r="JXD338" s="162"/>
      <c r="JXE338" s="162"/>
      <c r="JXF338" s="162"/>
      <c r="JXG338" s="162"/>
      <c r="JXH338" s="162"/>
      <c r="JXI338" s="162"/>
      <c r="JXJ338" s="162"/>
      <c r="JXK338" s="162"/>
      <c r="JXL338" s="162"/>
      <c r="JXM338" s="162"/>
      <c r="JXN338" s="162"/>
      <c r="JXO338" s="162"/>
      <c r="JXP338" s="162"/>
      <c r="JXQ338" s="162"/>
      <c r="JXR338" s="162"/>
      <c r="JXS338" s="162"/>
      <c r="JXT338" s="162"/>
      <c r="JXU338" s="162"/>
      <c r="JXV338" s="162"/>
      <c r="JXW338" s="162"/>
      <c r="JXX338" s="162"/>
      <c r="JXY338" s="162"/>
      <c r="JXZ338" s="162"/>
      <c r="JYA338" s="162"/>
      <c r="JYB338" s="162"/>
      <c r="JYC338" s="162"/>
      <c r="JYD338" s="162"/>
      <c r="JYE338" s="162"/>
      <c r="JYF338" s="162"/>
      <c r="JYG338" s="162"/>
      <c r="JYH338" s="162"/>
      <c r="JYI338" s="162"/>
      <c r="JYJ338" s="162"/>
      <c r="JYK338" s="162"/>
      <c r="JYL338" s="162"/>
      <c r="JYM338" s="162"/>
      <c r="JYN338" s="162"/>
      <c r="JYO338" s="162"/>
      <c r="JYP338" s="162"/>
      <c r="JYQ338" s="162"/>
      <c r="JYR338" s="162"/>
      <c r="JYS338" s="162"/>
      <c r="JYT338" s="162"/>
      <c r="JYU338" s="162"/>
      <c r="JYV338" s="162"/>
      <c r="JYW338" s="162"/>
      <c r="JYX338" s="162"/>
      <c r="JYY338" s="162"/>
      <c r="JYZ338" s="162"/>
      <c r="JZA338" s="162"/>
      <c r="JZB338" s="162"/>
      <c r="JZC338" s="162"/>
      <c r="JZD338" s="162"/>
      <c r="JZE338" s="162"/>
      <c r="JZF338" s="162"/>
      <c r="JZG338" s="162"/>
      <c r="JZH338" s="162"/>
      <c r="JZI338" s="162"/>
      <c r="JZJ338" s="162"/>
      <c r="JZK338" s="162"/>
      <c r="JZL338" s="162"/>
      <c r="JZM338" s="162"/>
      <c r="JZN338" s="162"/>
      <c r="JZO338" s="162"/>
      <c r="JZP338" s="162"/>
      <c r="JZQ338" s="162"/>
      <c r="JZR338" s="162"/>
      <c r="JZS338" s="162"/>
      <c r="JZT338" s="162"/>
      <c r="JZU338" s="162"/>
      <c r="JZV338" s="162"/>
      <c r="JZW338" s="162"/>
      <c r="JZX338" s="162"/>
      <c r="JZY338" s="162"/>
      <c r="JZZ338" s="162"/>
      <c r="KAA338" s="162"/>
      <c r="KAB338" s="162"/>
      <c r="KAC338" s="162"/>
      <c r="KAD338" s="162"/>
      <c r="KAE338" s="162"/>
      <c r="KAF338" s="162"/>
      <c r="KAG338" s="162"/>
      <c r="KAH338" s="162"/>
      <c r="KAI338" s="162"/>
      <c r="KAJ338" s="162"/>
      <c r="KAK338" s="162"/>
      <c r="KAL338" s="162"/>
      <c r="KAM338" s="162"/>
      <c r="KAN338" s="162"/>
      <c r="KAO338" s="162"/>
      <c r="KAP338" s="162"/>
      <c r="KAQ338" s="162"/>
      <c r="KAR338" s="162"/>
      <c r="KAS338" s="162"/>
      <c r="KAT338" s="162"/>
      <c r="KAU338" s="162"/>
      <c r="KAV338" s="162"/>
      <c r="KAW338" s="162"/>
      <c r="KAX338" s="162"/>
      <c r="KAY338" s="162"/>
      <c r="KAZ338" s="162"/>
      <c r="KBA338" s="162"/>
      <c r="KBB338" s="162"/>
      <c r="KBC338" s="162"/>
      <c r="KBD338" s="162"/>
      <c r="KBE338" s="162"/>
      <c r="KBF338" s="162"/>
      <c r="KBG338" s="162"/>
      <c r="KBH338" s="162"/>
      <c r="KBI338" s="162"/>
      <c r="KBJ338" s="162"/>
      <c r="KBK338" s="162"/>
      <c r="KBL338" s="162"/>
      <c r="KBM338" s="162"/>
      <c r="KBN338" s="162"/>
      <c r="KBO338" s="162"/>
      <c r="KBP338" s="162"/>
      <c r="KBQ338" s="162"/>
      <c r="KBR338" s="162"/>
      <c r="KBS338" s="162"/>
      <c r="KBT338" s="162"/>
      <c r="KBU338" s="162"/>
      <c r="KBV338" s="162"/>
      <c r="KBW338" s="162"/>
      <c r="KBX338" s="162"/>
      <c r="KBY338" s="162"/>
      <c r="KBZ338" s="162"/>
      <c r="KCA338" s="162"/>
      <c r="KCB338" s="162"/>
      <c r="KCC338" s="162"/>
      <c r="KCD338" s="162"/>
      <c r="KCE338" s="162"/>
      <c r="KCF338" s="162"/>
      <c r="KCG338" s="162"/>
      <c r="KCH338" s="162"/>
      <c r="KCI338" s="162"/>
      <c r="KCJ338" s="162"/>
      <c r="KCK338" s="162"/>
      <c r="KCL338" s="162"/>
      <c r="KCM338" s="162"/>
      <c r="KCN338" s="162"/>
      <c r="KCO338" s="162"/>
      <c r="KCP338" s="162"/>
      <c r="KCQ338" s="162"/>
      <c r="KCR338" s="162"/>
      <c r="KCS338" s="162"/>
      <c r="KCT338" s="162"/>
      <c r="KCU338" s="162"/>
      <c r="KCV338" s="162"/>
      <c r="KCW338" s="162"/>
      <c r="KCX338" s="162"/>
      <c r="KCY338" s="162"/>
      <c r="KCZ338" s="162"/>
      <c r="KDA338" s="162"/>
      <c r="KDB338" s="162"/>
      <c r="KDC338" s="162"/>
      <c r="KDD338" s="162"/>
      <c r="KDE338" s="162"/>
      <c r="KDF338" s="162"/>
      <c r="KDG338" s="162"/>
      <c r="KDH338" s="162"/>
      <c r="KDI338" s="162"/>
      <c r="KDJ338" s="162"/>
      <c r="KDK338" s="162"/>
      <c r="KDL338" s="162"/>
      <c r="KDM338" s="162"/>
      <c r="KDN338" s="162"/>
      <c r="KDO338" s="162"/>
      <c r="KDP338" s="162"/>
      <c r="KDQ338" s="162"/>
      <c r="KDR338" s="162"/>
      <c r="KDS338" s="162"/>
      <c r="KDT338" s="162"/>
      <c r="KDU338" s="162"/>
      <c r="KDV338" s="162"/>
      <c r="KDW338" s="162"/>
      <c r="KDX338" s="162"/>
      <c r="KDY338" s="162"/>
      <c r="KDZ338" s="162"/>
      <c r="KEA338" s="162"/>
      <c r="KEB338" s="162"/>
      <c r="KEC338" s="162"/>
      <c r="KED338" s="162"/>
      <c r="KEE338" s="162"/>
      <c r="KEF338" s="162"/>
      <c r="KEG338" s="162"/>
      <c r="KEH338" s="162"/>
      <c r="KEI338" s="162"/>
      <c r="KEJ338" s="162"/>
      <c r="KEK338" s="162"/>
      <c r="KEL338" s="162"/>
      <c r="KEM338" s="162"/>
      <c r="KEN338" s="162"/>
      <c r="KEO338" s="162"/>
      <c r="KEP338" s="162"/>
      <c r="KEQ338" s="162"/>
      <c r="KER338" s="162"/>
      <c r="KES338" s="162"/>
      <c r="KET338" s="162"/>
      <c r="KEU338" s="162"/>
      <c r="KEV338" s="162"/>
      <c r="KEW338" s="162"/>
      <c r="KEX338" s="162"/>
      <c r="KEY338" s="162"/>
      <c r="KEZ338" s="162"/>
      <c r="KFA338" s="162"/>
      <c r="KFB338" s="162"/>
      <c r="KFC338" s="162"/>
      <c r="KFD338" s="162"/>
      <c r="KFE338" s="162"/>
      <c r="KFF338" s="162"/>
      <c r="KFG338" s="162"/>
      <c r="KFH338" s="162"/>
      <c r="KFI338" s="162"/>
      <c r="KFJ338" s="162"/>
      <c r="KFK338" s="162"/>
      <c r="KFL338" s="162"/>
      <c r="KFM338" s="162"/>
      <c r="KFN338" s="162"/>
      <c r="KFO338" s="162"/>
      <c r="KFP338" s="162"/>
      <c r="KFQ338" s="162"/>
      <c r="KFR338" s="162"/>
      <c r="KFS338" s="162"/>
      <c r="KFT338" s="162"/>
      <c r="KFU338" s="162"/>
      <c r="KFV338" s="162"/>
      <c r="KFW338" s="162"/>
      <c r="KFX338" s="162"/>
      <c r="KFY338" s="162"/>
      <c r="KFZ338" s="162"/>
      <c r="KGA338" s="162"/>
      <c r="KGB338" s="162"/>
      <c r="KGC338" s="162"/>
      <c r="KGD338" s="162"/>
      <c r="KGE338" s="162"/>
      <c r="KGF338" s="162"/>
      <c r="KGG338" s="162"/>
      <c r="KGH338" s="162"/>
      <c r="KGI338" s="162"/>
      <c r="KGJ338" s="162"/>
      <c r="KGK338" s="162"/>
      <c r="KGL338" s="162"/>
      <c r="KGM338" s="162"/>
      <c r="KGN338" s="162"/>
      <c r="KGO338" s="162"/>
      <c r="KGP338" s="162"/>
      <c r="KGQ338" s="162"/>
      <c r="KGR338" s="162"/>
      <c r="KGS338" s="162"/>
      <c r="KGT338" s="162"/>
      <c r="KGU338" s="162"/>
      <c r="KGV338" s="162"/>
      <c r="KGW338" s="162"/>
      <c r="KGX338" s="162"/>
      <c r="KGY338" s="162"/>
      <c r="KGZ338" s="162"/>
      <c r="KHA338" s="162"/>
      <c r="KHB338" s="162"/>
      <c r="KHC338" s="162"/>
      <c r="KHD338" s="162"/>
      <c r="KHE338" s="162"/>
      <c r="KHF338" s="162"/>
      <c r="KHG338" s="162"/>
      <c r="KHH338" s="162"/>
      <c r="KHI338" s="162"/>
      <c r="KHJ338" s="162"/>
      <c r="KHK338" s="162"/>
      <c r="KHL338" s="162"/>
      <c r="KHM338" s="162"/>
      <c r="KHN338" s="162"/>
      <c r="KHO338" s="162"/>
      <c r="KHP338" s="162"/>
      <c r="KHQ338" s="162"/>
      <c r="KHR338" s="162"/>
      <c r="KHS338" s="162"/>
      <c r="KHT338" s="162"/>
      <c r="KHU338" s="162"/>
      <c r="KHV338" s="162"/>
      <c r="KHW338" s="162"/>
      <c r="KHX338" s="162"/>
      <c r="KHY338" s="162"/>
      <c r="KHZ338" s="162"/>
      <c r="KIA338" s="162"/>
      <c r="KIB338" s="162"/>
      <c r="KIC338" s="162"/>
      <c r="KID338" s="162"/>
      <c r="KIE338" s="162"/>
      <c r="KIF338" s="162"/>
      <c r="KIG338" s="162"/>
      <c r="KIH338" s="162"/>
      <c r="KII338" s="162"/>
      <c r="KIJ338" s="162"/>
      <c r="KIK338" s="162"/>
      <c r="KIL338" s="162"/>
      <c r="KIM338" s="162"/>
      <c r="KIN338" s="162"/>
      <c r="KIO338" s="162"/>
      <c r="KIP338" s="162"/>
      <c r="KIQ338" s="162"/>
      <c r="KIR338" s="162"/>
      <c r="KIS338" s="162"/>
      <c r="KIT338" s="162"/>
      <c r="KIU338" s="162"/>
      <c r="KIV338" s="162"/>
      <c r="KIW338" s="162"/>
      <c r="KIX338" s="162"/>
      <c r="KIY338" s="162"/>
      <c r="KIZ338" s="162"/>
      <c r="KJA338" s="162"/>
      <c r="KJB338" s="162"/>
      <c r="KJC338" s="162"/>
      <c r="KJD338" s="162"/>
      <c r="KJE338" s="162"/>
      <c r="KJF338" s="162"/>
      <c r="KJG338" s="162"/>
      <c r="KJH338" s="162"/>
      <c r="KJI338" s="162"/>
      <c r="KJJ338" s="162"/>
      <c r="KJK338" s="162"/>
      <c r="KJL338" s="162"/>
      <c r="KJM338" s="162"/>
      <c r="KJN338" s="162"/>
      <c r="KJO338" s="162"/>
      <c r="KJP338" s="162"/>
      <c r="KJQ338" s="162"/>
      <c r="KJR338" s="162"/>
      <c r="KJS338" s="162"/>
      <c r="KJT338" s="162"/>
      <c r="KJU338" s="162"/>
      <c r="KJV338" s="162"/>
      <c r="KJW338" s="162"/>
      <c r="KJX338" s="162"/>
      <c r="KJY338" s="162"/>
      <c r="KJZ338" s="162"/>
      <c r="KKA338" s="162"/>
      <c r="KKB338" s="162"/>
      <c r="KKC338" s="162"/>
      <c r="KKD338" s="162"/>
      <c r="KKE338" s="162"/>
      <c r="KKF338" s="162"/>
      <c r="KKG338" s="162"/>
      <c r="KKH338" s="162"/>
      <c r="KKI338" s="162"/>
      <c r="KKJ338" s="162"/>
      <c r="KKK338" s="162"/>
      <c r="KKL338" s="162"/>
      <c r="KKM338" s="162"/>
      <c r="KKN338" s="162"/>
      <c r="KKO338" s="162"/>
      <c r="KKP338" s="162"/>
      <c r="KKQ338" s="162"/>
      <c r="KKR338" s="162"/>
      <c r="KKS338" s="162"/>
      <c r="KKT338" s="162"/>
      <c r="KKU338" s="162"/>
      <c r="KKV338" s="162"/>
      <c r="KKW338" s="162"/>
      <c r="KKX338" s="162"/>
      <c r="KKY338" s="162"/>
      <c r="KKZ338" s="162"/>
      <c r="KLA338" s="162"/>
      <c r="KLB338" s="162"/>
      <c r="KLC338" s="162"/>
      <c r="KLD338" s="162"/>
      <c r="KLE338" s="162"/>
      <c r="KLF338" s="162"/>
      <c r="KLG338" s="162"/>
      <c r="KLH338" s="162"/>
      <c r="KLI338" s="162"/>
      <c r="KLJ338" s="162"/>
      <c r="KLK338" s="162"/>
      <c r="KLL338" s="162"/>
      <c r="KLM338" s="162"/>
      <c r="KLN338" s="162"/>
      <c r="KLO338" s="162"/>
      <c r="KLP338" s="162"/>
      <c r="KLQ338" s="162"/>
      <c r="KLR338" s="162"/>
      <c r="KLS338" s="162"/>
      <c r="KLT338" s="162"/>
      <c r="KLU338" s="162"/>
      <c r="KLV338" s="162"/>
      <c r="KLW338" s="162"/>
      <c r="KLX338" s="162"/>
      <c r="KLY338" s="162"/>
      <c r="KLZ338" s="162"/>
      <c r="KMA338" s="162"/>
      <c r="KMB338" s="162"/>
      <c r="KMC338" s="162"/>
      <c r="KMD338" s="162"/>
      <c r="KME338" s="162"/>
      <c r="KMF338" s="162"/>
      <c r="KMG338" s="162"/>
      <c r="KMH338" s="162"/>
      <c r="KMI338" s="162"/>
      <c r="KMJ338" s="162"/>
      <c r="KMK338" s="162"/>
      <c r="KML338" s="162"/>
      <c r="KMM338" s="162"/>
      <c r="KMN338" s="162"/>
      <c r="KMO338" s="162"/>
      <c r="KMP338" s="162"/>
      <c r="KMQ338" s="162"/>
      <c r="KMR338" s="162"/>
      <c r="KMS338" s="162"/>
      <c r="KMT338" s="162"/>
      <c r="KMU338" s="162"/>
      <c r="KMV338" s="162"/>
      <c r="KMW338" s="162"/>
      <c r="KMX338" s="162"/>
      <c r="KMY338" s="162"/>
      <c r="KMZ338" s="162"/>
      <c r="KNA338" s="162"/>
      <c r="KNB338" s="162"/>
      <c r="KNC338" s="162"/>
      <c r="KND338" s="162"/>
      <c r="KNE338" s="162"/>
      <c r="KNF338" s="162"/>
      <c r="KNG338" s="162"/>
      <c r="KNH338" s="162"/>
      <c r="KNI338" s="162"/>
      <c r="KNJ338" s="162"/>
      <c r="KNK338" s="162"/>
      <c r="KNL338" s="162"/>
      <c r="KNM338" s="162"/>
      <c r="KNN338" s="162"/>
      <c r="KNO338" s="162"/>
      <c r="KNP338" s="162"/>
      <c r="KNQ338" s="162"/>
      <c r="KNR338" s="162"/>
      <c r="KNS338" s="162"/>
      <c r="KNT338" s="162"/>
      <c r="KNU338" s="162"/>
      <c r="KNV338" s="162"/>
      <c r="KNW338" s="162"/>
      <c r="KNX338" s="162"/>
      <c r="KNY338" s="162"/>
      <c r="KNZ338" s="162"/>
      <c r="KOA338" s="162"/>
      <c r="KOB338" s="162"/>
      <c r="KOC338" s="162"/>
      <c r="KOD338" s="162"/>
      <c r="KOE338" s="162"/>
      <c r="KOF338" s="162"/>
      <c r="KOG338" s="162"/>
      <c r="KOH338" s="162"/>
      <c r="KOI338" s="162"/>
      <c r="KOJ338" s="162"/>
      <c r="KOK338" s="162"/>
      <c r="KOL338" s="162"/>
      <c r="KOM338" s="162"/>
      <c r="KON338" s="162"/>
      <c r="KOO338" s="162"/>
      <c r="KOP338" s="162"/>
      <c r="KOQ338" s="162"/>
      <c r="KOR338" s="162"/>
      <c r="KOS338" s="162"/>
      <c r="KOT338" s="162"/>
      <c r="KOU338" s="162"/>
      <c r="KOV338" s="162"/>
      <c r="KOW338" s="162"/>
      <c r="KOX338" s="162"/>
      <c r="KOY338" s="162"/>
      <c r="KOZ338" s="162"/>
      <c r="KPA338" s="162"/>
      <c r="KPB338" s="162"/>
      <c r="KPC338" s="162"/>
      <c r="KPD338" s="162"/>
      <c r="KPE338" s="162"/>
      <c r="KPF338" s="162"/>
      <c r="KPG338" s="162"/>
      <c r="KPH338" s="162"/>
      <c r="KPI338" s="162"/>
      <c r="KPJ338" s="162"/>
      <c r="KPK338" s="162"/>
      <c r="KPL338" s="162"/>
      <c r="KPM338" s="162"/>
      <c r="KPN338" s="162"/>
      <c r="KPO338" s="162"/>
      <c r="KPP338" s="162"/>
      <c r="KPQ338" s="162"/>
      <c r="KPR338" s="162"/>
      <c r="KPS338" s="162"/>
      <c r="KPT338" s="162"/>
      <c r="KPU338" s="162"/>
      <c r="KPV338" s="162"/>
      <c r="KPW338" s="162"/>
      <c r="KPX338" s="162"/>
      <c r="KPY338" s="162"/>
      <c r="KPZ338" s="162"/>
      <c r="KQA338" s="162"/>
      <c r="KQB338" s="162"/>
      <c r="KQC338" s="162"/>
      <c r="KQD338" s="162"/>
      <c r="KQE338" s="162"/>
      <c r="KQF338" s="162"/>
      <c r="KQG338" s="162"/>
      <c r="KQH338" s="162"/>
      <c r="KQI338" s="162"/>
      <c r="KQJ338" s="162"/>
      <c r="KQK338" s="162"/>
      <c r="KQL338" s="162"/>
      <c r="KQM338" s="162"/>
      <c r="KQN338" s="162"/>
      <c r="KQO338" s="162"/>
      <c r="KQP338" s="162"/>
      <c r="KQQ338" s="162"/>
      <c r="KQR338" s="162"/>
      <c r="KQS338" s="162"/>
      <c r="KQT338" s="162"/>
      <c r="KQU338" s="162"/>
      <c r="KQV338" s="162"/>
      <c r="KQW338" s="162"/>
      <c r="KQX338" s="162"/>
      <c r="KQY338" s="162"/>
      <c r="KQZ338" s="162"/>
      <c r="KRA338" s="162"/>
      <c r="KRB338" s="162"/>
      <c r="KRC338" s="162"/>
      <c r="KRD338" s="162"/>
      <c r="KRE338" s="162"/>
      <c r="KRF338" s="162"/>
      <c r="KRG338" s="162"/>
      <c r="KRH338" s="162"/>
      <c r="KRI338" s="162"/>
      <c r="KRJ338" s="162"/>
      <c r="KRK338" s="162"/>
      <c r="KRL338" s="162"/>
      <c r="KRM338" s="162"/>
      <c r="KRN338" s="162"/>
      <c r="KRO338" s="162"/>
      <c r="KRP338" s="162"/>
      <c r="KRQ338" s="162"/>
      <c r="KRR338" s="162"/>
      <c r="KRS338" s="162"/>
      <c r="KRT338" s="162"/>
      <c r="KRU338" s="162"/>
      <c r="KRV338" s="162"/>
      <c r="KRW338" s="162"/>
      <c r="KRX338" s="162"/>
      <c r="KRY338" s="162"/>
      <c r="KRZ338" s="162"/>
      <c r="KSA338" s="162"/>
      <c r="KSB338" s="162"/>
      <c r="KSC338" s="162"/>
      <c r="KSD338" s="162"/>
      <c r="KSE338" s="162"/>
      <c r="KSF338" s="162"/>
      <c r="KSG338" s="162"/>
      <c r="KSH338" s="162"/>
      <c r="KSI338" s="162"/>
      <c r="KSJ338" s="162"/>
      <c r="KSK338" s="162"/>
      <c r="KSL338" s="162"/>
      <c r="KSM338" s="162"/>
      <c r="KSN338" s="162"/>
      <c r="KSO338" s="162"/>
      <c r="KSP338" s="162"/>
      <c r="KSQ338" s="162"/>
      <c r="KSR338" s="162"/>
      <c r="KSS338" s="162"/>
      <c r="KST338" s="162"/>
      <c r="KSU338" s="162"/>
      <c r="KSV338" s="162"/>
      <c r="KSW338" s="162"/>
      <c r="KSX338" s="162"/>
      <c r="KSY338" s="162"/>
      <c r="KSZ338" s="162"/>
      <c r="KTA338" s="162"/>
      <c r="KTB338" s="162"/>
      <c r="KTC338" s="162"/>
      <c r="KTD338" s="162"/>
      <c r="KTE338" s="162"/>
      <c r="KTF338" s="162"/>
      <c r="KTG338" s="162"/>
      <c r="KTH338" s="162"/>
      <c r="KTI338" s="162"/>
      <c r="KTJ338" s="162"/>
      <c r="KTK338" s="162"/>
      <c r="KTL338" s="162"/>
      <c r="KTM338" s="162"/>
      <c r="KTN338" s="162"/>
      <c r="KTO338" s="162"/>
      <c r="KTP338" s="162"/>
      <c r="KTQ338" s="162"/>
      <c r="KTR338" s="162"/>
      <c r="KTS338" s="162"/>
      <c r="KTT338" s="162"/>
      <c r="KTU338" s="162"/>
      <c r="KTV338" s="162"/>
      <c r="KTW338" s="162"/>
      <c r="KTX338" s="162"/>
      <c r="KTY338" s="162"/>
      <c r="KTZ338" s="162"/>
      <c r="KUA338" s="162"/>
      <c r="KUB338" s="162"/>
      <c r="KUC338" s="162"/>
      <c r="KUD338" s="162"/>
      <c r="KUE338" s="162"/>
      <c r="KUF338" s="162"/>
      <c r="KUG338" s="162"/>
      <c r="KUH338" s="162"/>
      <c r="KUI338" s="162"/>
      <c r="KUJ338" s="162"/>
      <c r="KUK338" s="162"/>
      <c r="KUL338" s="162"/>
      <c r="KUM338" s="162"/>
      <c r="KUN338" s="162"/>
      <c r="KUO338" s="162"/>
      <c r="KUP338" s="162"/>
      <c r="KUQ338" s="162"/>
      <c r="KUR338" s="162"/>
      <c r="KUS338" s="162"/>
      <c r="KUT338" s="162"/>
      <c r="KUU338" s="162"/>
      <c r="KUV338" s="162"/>
      <c r="KUW338" s="162"/>
      <c r="KUX338" s="162"/>
      <c r="KUY338" s="162"/>
      <c r="KUZ338" s="162"/>
      <c r="KVA338" s="162"/>
      <c r="KVB338" s="162"/>
      <c r="KVC338" s="162"/>
      <c r="KVD338" s="162"/>
      <c r="KVE338" s="162"/>
      <c r="KVF338" s="162"/>
      <c r="KVG338" s="162"/>
      <c r="KVH338" s="162"/>
      <c r="KVI338" s="162"/>
      <c r="KVJ338" s="162"/>
      <c r="KVK338" s="162"/>
      <c r="KVL338" s="162"/>
      <c r="KVM338" s="162"/>
      <c r="KVN338" s="162"/>
      <c r="KVO338" s="162"/>
      <c r="KVP338" s="162"/>
      <c r="KVQ338" s="162"/>
      <c r="KVR338" s="162"/>
      <c r="KVS338" s="162"/>
      <c r="KVT338" s="162"/>
      <c r="KVU338" s="162"/>
      <c r="KVV338" s="162"/>
      <c r="KVW338" s="162"/>
      <c r="KVX338" s="162"/>
      <c r="KVY338" s="162"/>
      <c r="KVZ338" s="162"/>
      <c r="KWA338" s="162"/>
      <c r="KWB338" s="162"/>
      <c r="KWC338" s="162"/>
      <c r="KWD338" s="162"/>
      <c r="KWE338" s="162"/>
      <c r="KWF338" s="162"/>
      <c r="KWG338" s="162"/>
      <c r="KWH338" s="162"/>
      <c r="KWI338" s="162"/>
      <c r="KWJ338" s="162"/>
      <c r="KWK338" s="162"/>
      <c r="KWL338" s="162"/>
      <c r="KWM338" s="162"/>
      <c r="KWN338" s="162"/>
      <c r="KWO338" s="162"/>
      <c r="KWP338" s="162"/>
      <c r="KWQ338" s="162"/>
      <c r="KWR338" s="162"/>
      <c r="KWS338" s="162"/>
      <c r="KWT338" s="162"/>
      <c r="KWU338" s="162"/>
      <c r="KWV338" s="162"/>
      <c r="KWW338" s="162"/>
      <c r="KWX338" s="162"/>
      <c r="KWY338" s="162"/>
      <c r="KWZ338" s="162"/>
      <c r="KXA338" s="162"/>
      <c r="KXB338" s="162"/>
      <c r="KXC338" s="162"/>
      <c r="KXD338" s="162"/>
      <c r="KXE338" s="162"/>
      <c r="KXF338" s="162"/>
      <c r="KXG338" s="162"/>
      <c r="KXH338" s="162"/>
      <c r="KXI338" s="162"/>
      <c r="KXJ338" s="162"/>
      <c r="KXK338" s="162"/>
      <c r="KXL338" s="162"/>
      <c r="KXM338" s="162"/>
      <c r="KXN338" s="162"/>
      <c r="KXO338" s="162"/>
      <c r="KXP338" s="162"/>
      <c r="KXQ338" s="162"/>
      <c r="KXR338" s="162"/>
      <c r="KXS338" s="162"/>
      <c r="KXT338" s="162"/>
      <c r="KXU338" s="162"/>
      <c r="KXV338" s="162"/>
      <c r="KXW338" s="162"/>
      <c r="KXX338" s="162"/>
      <c r="KXY338" s="162"/>
      <c r="KXZ338" s="162"/>
      <c r="KYA338" s="162"/>
      <c r="KYB338" s="162"/>
      <c r="KYC338" s="162"/>
      <c r="KYD338" s="162"/>
      <c r="KYE338" s="162"/>
      <c r="KYF338" s="162"/>
      <c r="KYG338" s="162"/>
      <c r="KYH338" s="162"/>
      <c r="KYI338" s="162"/>
      <c r="KYJ338" s="162"/>
      <c r="KYK338" s="162"/>
      <c r="KYL338" s="162"/>
      <c r="KYM338" s="162"/>
      <c r="KYN338" s="162"/>
      <c r="KYO338" s="162"/>
      <c r="KYP338" s="162"/>
      <c r="KYQ338" s="162"/>
      <c r="KYR338" s="162"/>
      <c r="KYS338" s="162"/>
      <c r="KYT338" s="162"/>
      <c r="KYU338" s="162"/>
      <c r="KYV338" s="162"/>
      <c r="KYW338" s="162"/>
      <c r="KYX338" s="162"/>
      <c r="KYY338" s="162"/>
      <c r="KYZ338" s="162"/>
      <c r="KZA338" s="162"/>
      <c r="KZB338" s="162"/>
      <c r="KZC338" s="162"/>
      <c r="KZD338" s="162"/>
      <c r="KZE338" s="162"/>
      <c r="KZF338" s="162"/>
      <c r="KZG338" s="162"/>
      <c r="KZH338" s="162"/>
      <c r="KZI338" s="162"/>
      <c r="KZJ338" s="162"/>
      <c r="KZK338" s="162"/>
      <c r="KZL338" s="162"/>
      <c r="KZM338" s="162"/>
      <c r="KZN338" s="162"/>
      <c r="KZO338" s="162"/>
      <c r="KZP338" s="162"/>
      <c r="KZQ338" s="162"/>
      <c r="KZR338" s="162"/>
      <c r="KZS338" s="162"/>
      <c r="KZT338" s="162"/>
      <c r="KZU338" s="162"/>
      <c r="KZV338" s="162"/>
      <c r="KZW338" s="162"/>
      <c r="KZX338" s="162"/>
      <c r="KZY338" s="162"/>
      <c r="KZZ338" s="162"/>
      <c r="LAA338" s="162"/>
      <c r="LAB338" s="162"/>
      <c r="LAC338" s="162"/>
      <c r="LAD338" s="162"/>
      <c r="LAE338" s="162"/>
      <c r="LAF338" s="162"/>
      <c r="LAG338" s="162"/>
      <c r="LAH338" s="162"/>
      <c r="LAI338" s="162"/>
      <c r="LAJ338" s="162"/>
      <c r="LAK338" s="162"/>
      <c r="LAL338" s="162"/>
      <c r="LAM338" s="162"/>
      <c r="LAN338" s="162"/>
      <c r="LAO338" s="162"/>
      <c r="LAP338" s="162"/>
      <c r="LAQ338" s="162"/>
      <c r="LAR338" s="162"/>
      <c r="LAS338" s="162"/>
      <c r="LAT338" s="162"/>
      <c r="LAU338" s="162"/>
      <c r="LAV338" s="162"/>
      <c r="LAW338" s="162"/>
      <c r="LAX338" s="162"/>
      <c r="LAY338" s="162"/>
      <c r="LAZ338" s="162"/>
      <c r="LBA338" s="162"/>
      <c r="LBB338" s="162"/>
      <c r="LBC338" s="162"/>
      <c r="LBD338" s="162"/>
      <c r="LBE338" s="162"/>
      <c r="LBF338" s="162"/>
      <c r="LBG338" s="162"/>
      <c r="LBH338" s="162"/>
      <c r="LBI338" s="162"/>
      <c r="LBJ338" s="162"/>
      <c r="LBK338" s="162"/>
      <c r="LBL338" s="162"/>
      <c r="LBM338" s="162"/>
      <c r="LBN338" s="162"/>
      <c r="LBO338" s="162"/>
      <c r="LBP338" s="162"/>
      <c r="LBQ338" s="162"/>
      <c r="LBR338" s="162"/>
      <c r="LBS338" s="162"/>
      <c r="LBT338" s="162"/>
      <c r="LBU338" s="162"/>
      <c r="LBV338" s="162"/>
      <c r="LBW338" s="162"/>
      <c r="LBX338" s="162"/>
      <c r="LBY338" s="162"/>
      <c r="LBZ338" s="162"/>
      <c r="LCA338" s="162"/>
      <c r="LCB338" s="162"/>
      <c r="LCC338" s="162"/>
      <c r="LCD338" s="162"/>
      <c r="LCE338" s="162"/>
      <c r="LCF338" s="162"/>
      <c r="LCG338" s="162"/>
      <c r="LCH338" s="162"/>
      <c r="LCI338" s="162"/>
      <c r="LCJ338" s="162"/>
      <c r="LCK338" s="162"/>
      <c r="LCL338" s="162"/>
      <c r="LCM338" s="162"/>
      <c r="LCN338" s="162"/>
      <c r="LCO338" s="162"/>
      <c r="LCP338" s="162"/>
      <c r="LCQ338" s="162"/>
      <c r="LCR338" s="162"/>
      <c r="LCS338" s="162"/>
      <c r="LCT338" s="162"/>
      <c r="LCU338" s="162"/>
      <c r="LCV338" s="162"/>
      <c r="LCW338" s="162"/>
      <c r="LCX338" s="162"/>
      <c r="LCY338" s="162"/>
      <c r="LCZ338" s="162"/>
      <c r="LDA338" s="162"/>
      <c r="LDB338" s="162"/>
      <c r="LDC338" s="162"/>
      <c r="LDD338" s="162"/>
      <c r="LDE338" s="162"/>
      <c r="LDF338" s="162"/>
      <c r="LDG338" s="162"/>
      <c r="LDH338" s="162"/>
      <c r="LDI338" s="162"/>
      <c r="LDJ338" s="162"/>
      <c r="LDK338" s="162"/>
      <c r="LDL338" s="162"/>
      <c r="LDM338" s="162"/>
      <c r="LDN338" s="162"/>
      <c r="LDO338" s="162"/>
      <c r="LDP338" s="162"/>
      <c r="LDQ338" s="162"/>
      <c r="LDR338" s="162"/>
      <c r="LDS338" s="162"/>
      <c r="LDT338" s="162"/>
      <c r="LDU338" s="162"/>
      <c r="LDV338" s="162"/>
      <c r="LDW338" s="162"/>
      <c r="LDX338" s="162"/>
      <c r="LDY338" s="162"/>
      <c r="LDZ338" s="162"/>
      <c r="LEA338" s="162"/>
      <c r="LEB338" s="162"/>
      <c r="LEC338" s="162"/>
      <c r="LED338" s="162"/>
      <c r="LEE338" s="162"/>
      <c r="LEF338" s="162"/>
      <c r="LEG338" s="162"/>
      <c r="LEH338" s="162"/>
      <c r="LEI338" s="162"/>
      <c r="LEJ338" s="162"/>
      <c r="LEK338" s="162"/>
      <c r="LEL338" s="162"/>
      <c r="LEM338" s="162"/>
      <c r="LEN338" s="162"/>
      <c r="LEO338" s="162"/>
      <c r="LEP338" s="162"/>
      <c r="LEQ338" s="162"/>
      <c r="LER338" s="162"/>
      <c r="LES338" s="162"/>
      <c r="LET338" s="162"/>
      <c r="LEU338" s="162"/>
      <c r="LEV338" s="162"/>
      <c r="LEW338" s="162"/>
      <c r="LEX338" s="162"/>
      <c r="LEY338" s="162"/>
      <c r="LEZ338" s="162"/>
      <c r="LFA338" s="162"/>
      <c r="LFB338" s="162"/>
      <c r="LFC338" s="162"/>
      <c r="LFD338" s="162"/>
      <c r="LFE338" s="162"/>
      <c r="LFF338" s="162"/>
      <c r="LFG338" s="162"/>
      <c r="LFH338" s="162"/>
      <c r="LFI338" s="162"/>
      <c r="LFJ338" s="162"/>
      <c r="LFK338" s="162"/>
      <c r="LFL338" s="162"/>
      <c r="LFM338" s="162"/>
      <c r="LFN338" s="162"/>
      <c r="LFO338" s="162"/>
      <c r="LFP338" s="162"/>
      <c r="LFQ338" s="162"/>
      <c r="LFR338" s="162"/>
      <c r="LFS338" s="162"/>
      <c r="LFT338" s="162"/>
      <c r="LFU338" s="162"/>
      <c r="LFV338" s="162"/>
      <c r="LFW338" s="162"/>
      <c r="LFX338" s="162"/>
      <c r="LFY338" s="162"/>
      <c r="LFZ338" s="162"/>
      <c r="LGA338" s="162"/>
      <c r="LGB338" s="162"/>
      <c r="LGC338" s="162"/>
      <c r="LGD338" s="162"/>
      <c r="LGE338" s="162"/>
      <c r="LGF338" s="162"/>
      <c r="LGG338" s="162"/>
      <c r="LGH338" s="162"/>
      <c r="LGI338" s="162"/>
      <c r="LGJ338" s="162"/>
      <c r="LGK338" s="162"/>
      <c r="LGL338" s="162"/>
      <c r="LGM338" s="162"/>
      <c r="LGN338" s="162"/>
      <c r="LGO338" s="162"/>
      <c r="LGP338" s="162"/>
      <c r="LGQ338" s="162"/>
      <c r="LGR338" s="162"/>
      <c r="LGS338" s="162"/>
      <c r="LGT338" s="162"/>
      <c r="LGU338" s="162"/>
      <c r="LGV338" s="162"/>
      <c r="LGW338" s="162"/>
      <c r="LGX338" s="162"/>
      <c r="LGY338" s="162"/>
      <c r="LGZ338" s="162"/>
      <c r="LHA338" s="162"/>
      <c r="LHB338" s="162"/>
      <c r="LHC338" s="162"/>
      <c r="LHD338" s="162"/>
      <c r="LHE338" s="162"/>
      <c r="LHF338" s="162"/>
      <c r="LHG338" s="162"/>
      <c r="LHH338" s="162"/>
      <c r="LHI338" s="162"/>
      <c r="LHJ338" s="162"/>
      <c r="LHK338" s="162"/>
      <c r="LHL338" s="162"/>
      <c r="LHM338" s="162"/>
      <c r="LHN338" s="162"/>
      <c r="LHO338" s="162"/>
      <c r="LHP338" s="162"/>
      <c r="LHQ338" s="162"/>
      <c r="LHR338" s="162"/>
      <c r="LHS338" s="162"/>
      <c r="LHT338" s="162"/>
      <c r="LHU338" s="162"/>
      <c r="LHV338" s="162"/>
      <c r="LHW338" s="162"/>
      <c r="LHX338" s="162"/>
      <c r="LHY338" s="162"/>
      <c r="LHZ338" s="162"/>
      <c r="LIA338" s="162"/>
      <c r="LIB338" s="162"/>
      <c r="LIC338" s="162"/>
      <c r="LID338" s="162"/>
      <c r="LIE338" s="162"/>
      <c r="LIF338" s="162"/>
      <c r="LIG338" s="162"/>
      <c r="LIH338" s="162"/>
      <c r="LII338" s="162"/>
      <c r="LIJ338" s="162"/>
      <c r="LIK338" s="162"/>
      <c r="LIL338" s="162"/>
      <c r="LIM338" s="162"/>
      <c r="LIN338" s="162"/>
      <c r="LIO338" s="162"/>
      <c r="LIP338" s="162"/>
      <c r="LIQ338" s="162"/>
      <c r="LIR338" s="162"/>
      <c r="LIS338" s="162"/>
      <c r="LIT338" s="162"/>
      <c r="LIU338" s="162"/>
      <c r="LIV338" s="162"/>
      <c r="LIW338" s="162"/>
      <c r="LIX338" s="162"/>
      <c r="LIY338" s="162"/>
      <c r="LIZ338" s="162"/>
      <c r="LJA338" s="162"/>
      <c r="LJB338" s="162"/>
      <c r="LJC338" s="162"/>
      <c r="LJD338" s="162"/>
      <c r="LJE338" s="162"/>
      <c r="LJF338" s="162"/>
      <c r="LJG338" s="162"/>
      <c r="LJH338" s="162"/>
      <c r="LJI338" s="162"/>
      <c r="LJJ338" s="162"/>
      <c r="LJK338" s="162"/>
      <c r="LJL338" s="162"/>
      <c r="LJM338" s="162"/>
      <c r="LJN338" s="162"/>
      <c r="LJO338" s="162"/>
      <c r="LJP338" s="162"/>
      <c r="LJQ338" s="162"/>
      <c r="LJR338" s="162"/>
      <c r="LJS338" s="162"/>
      <c r="LJT338" s="162"/>
      <c r="LJU338" s="162"/>
      <c r="LJV338" s="162"/>
      <c r="LJW338" s="162"/>
      <c r="LJX338" s="162"/>
      <c r="LJY338" s="162"/>
      <c r="LJZ338" s="162"/>
      <c r="LKA338" s="162"/>
      <c r="LKB338" s="162"/>
      <c r="LKC338" s="162"/>
      <c r="LKD338" s="162"/>
      <c r="LKE338" s="162"/>
      <c r="LKF338" s="162"/>
      <c r="LKG338" s="162"/>
      <c r="LKH338" s="162"/>
      <c r="LKI338" s="162"/>
      <c r="LKJ338" s="162"/>
      <c r="LKK338" s="162"/>
      <c r="LKL338" s="162"/>
      <c r="LKM338" s="162"/>
      <c r="LKN338" s="162"/>
      <c r="LKO338" s="162"/>
      <c r="LKP338" s="162"/>
      <c r="LKQ338" s="162"/>
      <c r="LKR338" s="162"/>
      <c r="LKS338" s="162"/>
      <c r="LKT338" s="162"/>
      <c r="LKU338" s="162"/>
      <c r="LKV338" s="162"/>
      <c r="LKW338" s="162"/>
      <c r="LKX338" s="162"/>
      <c r="LKY338" s="162"/>
      <c r="LKZ338" s="162"/>
      <c r="LLA338" s="162"/>
      <c r="LLB338" s="162"/>
      <c r="LLC338" s="162"/>
      <c r="LLD338" s="162"/>
      <c r="LLE338" s="162"/>
      <c r="LLF338" s="162"/>
      <c r="LLG338" s="162"/>
      <c r="LLH338" s="162"/>
      <c r="LLI338" s="162"/>
      <c r="LLJ338" s="162"/>
      <c r="LLK338" s="162"/>
      <c r="LLL338" s="162"/>
      <c r="LLM338" s="162"/>
      <c r="LLN338" s="162"/>
      <c r="LLO338" s="162"/>
      <c r="LLP338" s="162"/>
      <c r="LLQ338" s="162"/>
      <c r="LLR338" s="162"/>
      <c r="LLS338" s="162"/>
      <c r="LLT338" s="162"/>
      <c r="LLU338" s="162"/>
      <c r="LLV338" s="162"/>
      <c r="LLW338" s="162"/>
      <c r="LLX338" s="162"/>
      <c r="LLY338" s="162"/>
      <c r="LLZ338" s="162"/>
      <c r="LMA338" s="162"/>
      <c r="LMB338" s="162"/>
      <c r="LMC338" s="162"/>
      <c r="LMD338" s="162"/>
      <c r="LME338" s="162"/>
      <c r="LMF338" s="162"/>
      <c r="LMG338" s="162"/>
      <c r="LMH338" s="162"/>
      <c r="LMI338" s="162"/>
      <c r="LMJ338" s="162"/>
      <c r="LMK338" s="162"/>
      <c r="LML338" s="162"/>
      <c r="LMM338" s="162"/>
      <c r="LMN338" s="162"/>
      <c r="LMO338" s="162"/>
      <c r="LMP338" s="162"/>
      <c r="LMQ338" s="162"/>
      <c r="LMR338" s="162"/>
      <c r="LMS338" s="162"/>
      <c r="LMT338" s="162"/>
      <c r="LMU338" s="162"/>
      <c r="LMV338" s="162"/>
      <c r="LMW338" s="162"/>
      <c r="LMX338" s="162"/>
      <c r="LMY338" s="162"/>
      <c r="LMZ338" s="162"/>
      <c r="LNA338" s="162"/>
      <c r="LNB338" s="162"/>
      <c r="LNC338" s="162"/>
      <c r="LND338" s="162"/>
      <c r="LNE338" s="162"/>
      <c r="LNF338" s="162"/>
      <c r="LNG338" s="162"/>
      <c r="LNH338" s="162"/>
      <c r="LNI338" s="162"/>
      <c r="LNJ338" s="162"/>
      <c r="LNK338" s="162"/>
      <c r="LNL338" s="162"/>
      <c r="LNM338" s="162"/>
      <c r="LNN338" s="162"/>
      <c r="LNO338" s="162"/>
      <c r="LNP338" s="162"/>
      <c r="LNQ338" s="162"/>
      <c r="LNR338" s="162"/>
      <c r="LNS338" s="162"/>
      <c r="LNT338" s="162"/>
      <c r="LNU338" s="162"/>
      <c r="LNV338" s="162"/>
      <c r="LNW338" s="162"/>
      <c r="LNX338" s="162"/>
      <c r="LNY338" s="162"/>
      <c r="LNZ338" s="162"/>
      <c r="LOA338" s="162"/>
      <c r="LOB338" s="162"/>
      <c r="LOC338" s="162"/>
      <c r="LOD338" s="162"/>
      <c r="LOE338" s="162"/>
      <c r="LOF338" s="162"/>
      <c r="LOG338" s="162"/>
      <c r="LOH338" s="162"/>
      <c r="LOI338" s="162"/>
      <c r="LOJ338" s="162"/>
      <c r="LOK338" s="162"/>
      <c r="LOL338" s="162"/>
      <c r="LOM338" s="162"/>
      <c r="LON338" s="162"/>
      <c r="LOO338" s="162"/>
      <c r="LOP338" s="162"/>
      <c r="LOQ338" s="162"/>
      <c r="LOR338" s="162"/>
      <c r="LOS338" s="162"/>
      <c r="LOT338" s="162"/>
      <c r="LOU338" s="162"/>
      <c r="LOV338" s="162"/>
      <c r="LOW338" s="162"/>
      <c r="LOX338" s="162"/>
      <c r="LOY338" s="162"/>
      <c r="LOZ338" s="162"/>
      <c r="LPA338" s="162"/>
      <c r="LPB338" s="162"/>
      <c r="LPC338" s="162"/>
      <c r="LPD338" s="162"/>
      <c r="LPE338" s="162"/>
      <c r="LPF338" s="162"/>
      <c r="LPG338" s="162"/>
      <c r="LPH338" s="162"/>
      <c r="LPI338" s="162"/>
      <c r="LPJ338" s="162"/>
      <c r="LPK338" s="162"/>
      <c r="LPL338" s="162"/>
      <c r="LPM338" s="162"/>
      <c r="LPN338" s="162"/>
      <c r="LPO338" s="162"/>
      <c r="LPP338" s="162"/>
      <c r="LPQ338" s="162"/>
      <c r="LPR338" s="162"/>
      <c r="LPS338" s="162"/>
      <c r="LPT338" s="162"/>
      <c r="LPU338" s="162"/>
      <c r="LPV338" s="162"/>
      <c r="LPW338" s="162"/>
      <c r="LPX338" s="162"/>
      <c r="LPY338" s="162"/>
      <c r="LPZ338" s="162"/>
      <c r="LQA338" s="162"/>
      <c r="LQB338" s="162"/>
      <c r="LQC338" s="162"/>
      <c r="LQD338" s="162"/>
      <c r="LQE338" s="162"/>
      <c r="LQF338" s="162"/>
      <c r="LQG338" s="162"/>
      <c r="LQH338" s="162"/>
      <c r="LQI338" s="162"/>
      <c r="LQJ338" s="162"/>
      <c r="LQK338" s="162"/>
      <c r="LQL338" s="162"/>
      <c r="LQM338" s="162"/>
      <c r="LQN338" s="162"/>
      <c r="LQO338" s="162"/>
      <c r="LQP338" s="162"/>
      <c r="LQQ338" s="162"/>
      <c r="LQR338" s="162"/>
      <c r="LQS338" s="162"/>
      <c r="LQT338" s="162"/>
      <c r="LQU338" s="162"/>
      <c r="LQV338" s="162"/>
      <c r="LQW338" s="162"/>
      <c r="LQX338" s="162"/>
      <c r="LQY338" s="162"/>
      <c r="LQZ338" s="162"/>
      <c r="LRA338" s="162"/>
      <c r="LRB338" s="162"/>
      <c r="LRC338" s="162"/>
      <c r="LRD338" s="162"/>
      <c r="LRE338" s="162"/>
      <c r="LRF338" s="162"/>
      <c r="LRG338" s="162"/>
      <c r="LRH338" s="162"/>
      <c r="LRI338" s="162"/>
      <c r="LRJ338" s="162"/>
      <c r="LRK338" s="162"/>
      <c r="LRL338" s="162"/>
      <c r="LRM338" s="162"/>
      <c r="LRN338" s="162"/>
      <c r="LRO338" s="162"/>
      <c r="LRP338" s="162"/>
      <c r="LRQ338" s="162"/>
      <c r="LRR338" s="162"/>
      <c r="LRS338" s="162"/>
      <c r="LRT338" s="162"/>
      <c r="LRU338" s="162"/>
      <c r="LRV338" s="162"/>
      <c r="LRW338" s="162"/>
      <c r="LRX338" s="162"/>
      <c r="LRY338" s="162"/>
      <c r="LRZ338" s="162"/>
      <c r="LSA338" s="162"/>
      <c r="LSB338" s="162"/>
      <c r="LSC338" s="162"/>
      <c r="LSD338" s="162"/>
      <c r="LSE338" s="162"/>
      <c r="LSF338" s="162"/>
      <c r="LSG338" s="162"/>
      <c r="LSH338" s="162"/>
      <c r="LSI338" s="162"/>
      <c r="LSJ338" s="162"/>
      <c r="LSK338" s="162"/>
      <c r="LSL338" s="162"/>
      <c r="LSM338" s="162"/>
      <c r="LSN338" s="162"/>
      <c r="LSO338" s="162"/>
      <c r="LSP338" s="162"/>
      <c r="LSQ338" s="162"/>
      <c r="LSR338" s="162"/>
      <c r="LSS338" s="162"/>
      <c r="LST338" s="162"/>
      <c r="LSU338" s="162"/>
      <c r="LSV338" s="162"/>
      <c r="LSW338" s="162"/>
      <c r="LSX338" s="162"/>
      <c r="LSY338" s="162"/>
      <c r="LSZ338" s="162"/>
      <c r="LTA338" s="162"/>
      <c r="LTB338" s="162"/>
      <c r="LTC338" s="162"/>
      <c r="LTD338" s="162"/>
      <c r="LTE338" s="162"/>
      <c r="LTF338" s="162"/>
      <c r="LTG338" s="162"/>
      <c r="LTH338" s="162"/>
      <c r="LTI338" s="162"/>
      <c r="LTJ338" s="162"/>
      <c r="LTK338" s="162"/>
      <c r="LTL338" s="162"/>
      <c r="LTM338" s="162"/>
      <c r="LTN338" s="162"/>
      <c r="LTO338" s="162"/>
      <c r="LTP338" s="162"/>
      <c r="LTQ338" s="162"/>
      <c r="LTR338" s="162"/>
      <c r="LTS338" s="162"/>
      <c r="LTT338" s="162"/>
      <c r="LTU338" s="162"/>
      <c r="LTV338" s="162"/>
      <c r="LTW338" s="162"/>
      <c r="LTX338" s="162"/>
      <c r="LTY338" s="162"/>
      <c r="LTZ338" s="162"/>
      <c r="LUA338" s="162"/>
      <c r="LUB338" s="162"/>
      <c r="LUC338" s="162"/>
      <c r="LUD338" s="162"/>
      <c r="LUE338" s="162"/>
      <c r="LUF338" s="162"/>
      <c r="LUG338" s="162"/>
      <c r="LUH338" s="162"/>
      <c r="LUI338" s="162"/>
      <c r="LUJ338" s="162"/>
      <c r="LUK338" s="162"/>
      <c r="LUL338" s="162"/>
      <c r="LUM338" s="162"/>
      <c r="LUN338" s="162"/>
      <c r="LUO338" s="162"/>
      <c r="LUP338" s="162"/>
      <c r="LUQ338" s="162"/>
      <c r="LUR338" s="162"/>
      <c r="LUS338" s="162"/>
      <c r="LUT338" s="162"/>
      <c r="LUU338" s="162"/>
      <c r="LUV338" s="162"/>
      <c r="LUW338" s="162"/>
      <c r="LUX338" s="162"/>
      <c r="LUY338" s="162"/>
      <c r="LUZ338" s="162"/>
      <c r="LVA338" s="162"/>
      <c r="LVB338" s="162"/>
      <c r="LVC338" s="162"/>
      <c r="LVD338" s="162"/>
      <c r="LVE338" s="162"/>
      <c r="LVF338" s="162"/>
      <c r="LVG338" s="162"/>
      <c r="LVH338" s="162"/>
      <c r="LVI338" s="162"/>
      <c r="LVJ338" s="162"/>
      <c r="LVK338" s="162"/>
      <c r="LVL338" s="162"/>
      <c r="LVM338" s="162"/>
      <c r="LVN338" s="162"/>
      <c r="LVO338" s="162"/>
      <c r="LVP338" s="162"/>
      <c r="LVQ338" s="162"/>
      <c r="LVR338" s="162"/>
      <c r="LVS338" s="162"/>
      <c r="LVT338" s="162"/>
      <c r="LVU338" s="162"/>
      <c r="LVV338" s="162"/>
      <c r="LVW338" s="162"/>
      <c r="LVX338" s="162"/>
      <c r="LVY338" s="162"/>
      <c r="LVZ338" s="162"/>
      <c r="LWA338" s="162"/>
      <c r="LWB338" s="162"/>
      <c r="LWC338" s="162"/>
      <c r="LWD338" s="162"/>
      <c r="LWE338" s="162"/>
      <c r="LWF338" s="162"/>
      <c r="LWG338" s="162"/>
      <c r="LWH338" s="162"/>
      <c r="LWI338" s="162"/>
      <c r="LWJ338" s="162"/>
      <c r="LWK338" s="162"/>
      <c r="LWL338" s="162"/>
      <c r="LWM338" s="162"/>
      <c r="LWN338" s="162"/>
      <c r="LWO338" s="162"/>
      <c r="LWP338" s="162"/>
      <c r="LWQ338" s="162"/>
      <c r="LWR338" s="162"/>
      <c r="LWS338" s="162"/>
      <c r="LWT338" s="162"/>
      <c r="LWU338" s="162"/>
      <c r="LWV338" s="162"/>
      <c r="LWW338" s="162"/>
      <c r="LWX338" s="162"/>
      <c r="LWY338" s="162"/>
      <c r="LWZ338" s="162"/>
      <c r="LXA338" s="162"/>
      <c r="LXB338" s="162"/>
      <c r="LXC338" s="162"/>
      <c r="LXD338" s="162"/>
      <c r="LXE338" s="162"/>
      <c r="LXF338" s="162"/>
      <c r="LXG338" s="162"/>
      <c r="LXH338" s="162"/>
      <c r="LXI338" s="162"/>
      <c r="LXJ338" s="162"/>
      <c r="LXK338" s="162"/>
      <c r="LXL338" s="162"/>
      <c r="LXM338" s="162"/>
      <c r="LXN338" s="162"/>
      <c r="LXO338" s="162"/>
      <c r="LXP338" s="162"/>
      <c r="LXQ338" s="162"/>
      <c r="LXR338" s="162"/>
      <c r="LXS338" s="162"/>
      <c r="LXT338" s="162"/>
      <c r="LXU338" s="162"/>
      <c r="LXV338" s="162"/>
      <c r="LXW338" s="162"/>
      <c r="LXX338" s="162"/>
      <c r="LXY338" s="162"/>
      <c r="LXZ338" s="162"/>
      <c r="LYA338" s="162"/>
      <c r="LYB338" s="162"/>
      <c r="LYC338" s="162"/>
      <c r="LYD338" s="162"/>
      <c r="LYE338" s="162"/>
      <c r="LYF338" s="162"/>
      <c r="LYG338" s="162"/>
      <c r="LYH338" s="162"/>
      <c r="LYI338" s="162"/>
      <c r="LYJ338" s="162"/>
      <c r="LYK338" s="162"/>
      <c r="LYL338" s="162"/>
      <c r="LYM338" s="162"/>
      <c r="LYN338" s="162"/>
      <c r="LYO338" s="162"/>
      <c r="LYP338" s="162"/>
      <c r="LYQ338" s="162"/>
      <c r="LYR338" s="162"/>
      <c r="LYS338" s="162"/>
      <c r="LYT338" s="162"/>
      <c r="LYU338" s="162"/>
      <c r="LYV338" s="162"/>
      <c r="LYW338" s="162"/>
      <c r="LYX338" s="162"/>
      <c r="LYY338" s="162"/>
      <c r="LYZ338" s="162"/>
      <c r="LZA338" s="162"/>
      <c r="LZB338" s="162"/>
      <c r="LZC338" s="162"/>
      <c r="LZD338" s="162"/>
      <c r="LZE338" s="162"/>
      <c r="LZF338" s="162"/>
      <c r="LZG338" s="162"/>
      <c r="LZH338" s="162"/>
      <c r="LZI338" s="162"/>
      <c r="LZJ338" s="162"/>
      <c r="LZK338" s="162"/>
      <c r="LZL338" s="162"/>
      <c r="LZM338" s="162"/>
      <c r="LZN338" s="162"/>
      <c r="LZO338" s="162"/>
      <c r="LZP338" s="162"/>
      <c r="LZQ338" s="162"/>
      <c r="LZR338" s="162"/>
      <c r="LZS338" s="162"/>
      <c r="LZT338" s="162"/>
      <c r="LZU338" s="162"/>
      <c r="LZV338" s="162"/>
      <c r="LZW338" s="162"/>
      <c r="LZX338" s="162"/>
      <c r="LZY338" s="162"/>
      <c r="LZZ338" s="162"/>
      <c r="MAA338" s="162"/>
      <c r="MAB338" s="162"/>
      <c r="MAC338" s="162"/>
      <c r="MAD338" s="162"/>
      <c r="MAE338" s="162"/>
      <c r="MAF338" s="162"/>
      <c r="MAG338" s="162"/>
      <c r="MAH338" s="162"/>
      <c r="MAI338" s="162"/>
      <c r="MAJ338" s="162"/>
      <c r="MAK338" s="162"/>
      <c r="MAL338" s="162"/>
      <c r="MAM338" s="162"/>
      <c r="MAN338" s="162"/>
      <c r="MAO338" s="162"/>
      <c r="MAP338" s="162"/>
      <c r="MAQ338" s="162"/>
      <c r="MAR338" s="162"/>
      <c r="MAS338" s="162"/>
      <c r="MAT338" s="162"/>
      <c r="MAU338" s="162"/>
      <c r="MAV338" s="162"/>
      <c r="MAW338" s="162"/>
      <c r="MAX338" s="162"/>
      <c r="MAY338" s="162"/>
      <c r="MAZ338" s="162"/>
      <c r="MBA338" s="162"/>
      <c r="MBB338" s="162"/>
      <c r="MBC338" s="162"/>
      <c r="MBD338" s="162"/>
      <c r="MBE338" s="162"/>
      <c r="MBF338" s="162"/>
      <c r="MBG338" s="162"/>
      <c r="MBH338" s="162"/>
      <c r="MBI338" s="162"/>
      <c r="MBJ338" s="162"/>
      <c r="MBK338" s="162"/>
      <c r="MBL338" s="162"/>
      <c r="MBM338" s="162"/>
      <c r="MBN338" s="162"/>
      <c r="MBO338" s="162"/>
      <c r="MBP338" s="162"/>
      <c r="MBQ338" s="162"/>
      <c r="MBR338" s="162"/>
      <c r="MBS338" s="162"/>
      <c r="MBT338" s="162"/>
      <c r="MBU338" s="162"/>
      <c r="MBV338" s="162"/>
      <c r="MBW338" s="162"/>
      <c r="MBX338" s="162"/>
      <c r="MBY338" s="162"/>
      <c r="MBZ338" s="162"/>
      <c r="MCA338" s="162"/>
      <c r="MCB338" s="162"/>
      <c r="MCC338" s="162"/>
      <c r="MCD338" s="162"/>
      <c r="MCE338" s="162"/>
      <c r="MCF338" s="162"/>
      <c r="MCG338" s="162"/>
      <c r="MCH338" s="162"/>
      <c r="MCI338" s="162"/>
      <c r="MCJ338" s="162"/>
      <c r="MCK338" s="162"/>
      <c r="MCL338" s="162"/>
      <c r="MCM338" s="162"/>
      <c r="MCN338" s="162"/>
      <c r="MCO338" s="162"/>
      <c r="MCP338" s="162"/>
      <c r="MCQ338" s="162"/>
      <c r="MCR338" s="162"/>
      <c r="MCS338" s="162"/>
      <c r="MCT338" s="162"/>
      <c r="MCU338" s="162"/>
      <c r="MCV338" s="162"/>
      <c r="MCW338" s="162"/>
      <c r="MCX338" s="162"/>
      <c r="MCY338" s="162"/>
      <c r="MCZ338" s="162"/>
      <c r="MDA338" s="162"/>
      <c r="MDB338" s="162"/>
      <c r="MDC338" s="162"/>
      <c r="MDD338" s="162"/>
      <c r="MDE338" s="162"/>
      <c r="MDF338" s="162"/>
      <c r="MDG338" s="162"/>
      <c r="MDH338" s="162"/>
      <c r="MDI338" s="162"/>
      <c r="MDJ338" s="162"/>
      <c r="MDK338" s="162"/>
      <c r="MDL338" s="162"/>
      <c r="MDM338" s="162"/>
      <c r="MDN338" s="162"/>
      <c r="MDO338" s="162"/>
      <c r="MDP338" s="162"/>
      <c r="MDQ338" s="162"/>
      <c r="MDR338" s="162"/>
      <c r="MDS338" s="162"/>
      <c r="MDT338" s="162"/>
      <c r="MDU338" s="162"/>
      <c r="MDV338" s="162"/>
      <c r="MDW338" s="162"/>
      <c r="MDX338" s="162"/>
      <c r="MDY338" s="162"/>
      <c r="MDZ338" s="162"/>
      <c r="MEA338" s="162"/>
      <c r="MEB338" s="162"/>
      <c r="MEC338" s="162"/>
      <c r="MED338" s="162"/>
      <c r="MEE338" s="162"/>
      <c r="MEF338" s="162"/>
      <c r="MEG338" s="162"/>
      <c r="MEH338" s="162"/>
      <c r="MEI338" s="162"/>
      <c r="MEJ338" s="162"/>
      <c r="MEK338" s="162"/>
      <c r="MEL338" s="162"/>
      <c r="MEM338" s="162"/>
      <c r="MEN338" s="162"/>
      <c r="MEO338" s="162"/>
      <c r="MEP338" s="162"/>
      <c r="MEQ338" s="162"/>
      <c r="MER338" s="162"/>
      <c r="MES338" s="162"/>
      <c r="MET338" s="162"/>
      <c r="MEU338" s="162"/>
      <c r="MEV338" s="162"/>
      <c r="MEW338" s="162"/>
      <c r="MEX338" s="162"/>
      <c r="MEY338" s="162"/>
      <c r="MEZ338" s="162"/>
      <c r="MFA338" s="162"/>
      <c r="MFB338" s="162"/>
      <c r="MFC338" s="162"/>
      <c r="MFD338" s="162"/>
      <c r="MFE338" s="162"/>
      <c r="MFF338" s="162"/>
      <c r="MFG338" s="162"/>
      <c r="MFH338" s="162"/>
      <c r="MFI338" s="162"/>
      <c r="MFJ338" s="162"/>
      <c r="MFK338" s="162"/>
      <c r="MFL338" s="162"/>
      <c r="MFM338" s="162"/>
      <c r="MFN338" s="162"/>
      <c r="MFO338" s="162"/>
      <c r="MFP338" s="162"/>
      <c r="MFQ338" s="162"/>
      <c r="MFR338" s="162"/>
      <c r="MFS338" s="162"/>
      <c r="MFT338" s="162"/>
      <c r="MFU338" s="162"/>
      <c r="MFV338" s="162"/>
      <c r="MFW338" s="162"/>
      <c r="MFX338" s="162"/>
      <c r="MFY338" s="162"/>
      <c r="MFZ338" s="162"/>
      <c r="MGA338" s="162"/>
      <c r="MGB338" s="162"/>
      <c r="MGC338" s="162"/>
      <c r="MGD338" s="162"/>
      <c r="MGE338" s="162"/>
      <c r="MGF338" s="162"/>
      <c r="MGG338" s="162"/>
      <c r="MGH338" s="162"/>
      <c r="MGI338" s="162"/>
      <c r="MGJ338" s="162"/>
      <c r="MGK338" s="162"/>
      <c r="MGL338" s="162"/>
      <c r="MGM338" s="162"/>
      <c r="MGN338" s="162"/>
      <c r="MGO338" s="162"/>
      <c r="MGP338" s="162"/>
      <c r="MGQ338" s="162"/>
      <c r="MGR338" s="162"/>
      <c r="MGS338" s="162"/>
      <c r="MGT338" s="162"/>
      <c r="MGU338" s="162"/>
      <c r="MGV338" s="162"/>
      <c r="MGW338" s="162"/>
      <c r="MGX338" s="162"/>
      <c r="MGY338" s="162"/>
      <c r="MGZ338" s="162"/>
      <c r="MHA338" s="162"/>
      <c r="MHB338" s="162"/>
      <c r="MHC338" s="162"/>
      <c r="MHD338" s="162"/>
      <c r="MHE338" s="162"/>
      <c r="MHF338" s="162"/>
      <c r="MHG338" s="162"/>
      <c r="MHH338" s="162"/>
      <c r="MHI338" s="162"/>
      <c r="MHJ338" s="162"/>
      <c r="MHK338" s="162"/>
      <c r="MHL338" s="162"/>
      <c r="MHM338" s="162"/>
      <c r="MHN338" s="162"/>
      <c r="MHO338" s="162"/>
      <c r="MHP338" s="162"/>
      <c r="MHQ338" s="162"/>
      <c r="MHR338" s="162"/>
      <c r="MHS338" s="162"/>
      <c r="MHT338" s="162"/>
      <c r="MHU338" s="162"/>
      <c r="MHV338" s="162"/>
      <c r="MHW338" s="162"/>
      <c r="MHX338" s="162"/>
      <c r="MHY338" s="162"/>
      <c r="MHZ338" s="162"/>
      <c r="MIA338" s="162"/>
      <c r="MIB338" s="162"/>
      <c r="MIC338" s="162"/>
      <c r="MID338" s="162"/>
      <c r="MIE338" s="162"/>
      <c r="MIF338" s="162"/>
      <c r="MIG338" s="162"/>
      <c r="MIH338" s="162"/>
      <c r="MII338" s="162"/>
      <c r="MIJ338" s="162"/>
      <c r="MIK338" s="162"/>
      <c r="MIL338" s="162"/>
      <c r="MIM338" s="162"/>
      <c r="MIN338" s="162"/>
      <c r="MIO338" s="162"/>
      <c r="MIP338" s="162"/>
      <c r="MIQ338" s="162"/>
      <c r="MIR338" s="162"/>
      <c r="MIS338" s="162"/>
      <c r="MIT338" s="162"/>
      <c r="MIU338" s="162"/>
      <c r="MIV338" s="162"/>
      <c r="MIW338" s="162"/>
      <c r="MIX338" s="162"/>
      <c r="MIY338" s="162"/>
      <c r="MIZ338" s="162"/>
      <c r="MJA338" s="162"/>
      <c r="MJB338" s="162"/>
      <c r="MJC338" s="162"/>
      <c r="MJD338" s="162"/>
      <c r="MJE338" s="162"/>
      <c r="MJF338" s="162"/>
      <c r="MJG338" s="162"/>
      <c r="MJH338" s="162"/>
      <c r="MJI338" s="162"/>
      <c r="MJJ338" s="162"/>
      <c r="MJK338" s="162"/>
      <c r="MJL338" s="162"/>
      <c r="MJM338" s="162"/>
      <c r="MJN338" s="162"/>
      <c r="MJO338" s="162"/>
      <c r="MJP338" s="162"/>
      <c r="MJQ338" s="162"/>
      <c r="MJR338" s="162"/>
      <c r="MJS338" s="162"/>
      <c r="MJT338" s="162"/>
      <c r="MJU338" s="162"/>
      <c r="MJV338" s="162"/>
      <c r="MJW338" s="162"/>
      <c r="MJX338" s="162"/>
      <c r="MJY338" s="162"/>
      <c r="MJZ338" s="162"/>
      <c r="MKA338" s="162"/>
      <c r="MKB338" s="162"/>
      <c r="MKC338" s="162"/>
      <c r="MKD338" s="162"/>
      <c r="MKE338" s="162"/>
      <c r="MKF338" s="162"/>
      <c r="MKG338" s="162"/>
      <c r="MKH338" s="162"/>
      <c r="MKI338" s="162"/>
      <c r="MKJ338" s="162"/>
      <c r="MKK338" s="162"/>
      <c r="MKL338" s="162"/>
      <c r="MKM338" s="162"/>
      <c r="MKN338" s="162"/>
      <c r="MKO338" s="162"/>
      <c r="MKP338" s="162"/>
      <c r="MKQ338" s="162"/>
      <c r="MKR338" s="162"/>
      <c r="MKS338" s="162"/>
      <c r="MKT338" s="162"/>
      <c r="MKU338" s="162"/>
      <c r="MKV338" s="162"/>
      <c r="MKW338" s="162"/>
      <c r="MKX338" s="162"/>
      <c r="MKY338" s="162"/>
      <c r="MKZ338" s="162"/>
      <c r="MLA338" s="162"/>
      <c r="MLB338" s="162"/>
      <c r="MLC338" s="162"/>
      <c r="MLD338" s="162"/>
      <c r="MLE338" s="162"/>
      <c r="MLF338" s="162"/>
      <c r="MLG338" s="162"/>
      <c r="MLH338" s="162"/>
      <c r="MLI338" s="162"/>
      <c r="MLJ338" s="162"/>
      <c r="MLK338" s="162"/>
      <c r="MLL338" s="162"/>
      <c r="MLM338" s="162"/>
      <c r="MLN338" s="162"/>
      <c r="MLO338" s="162"/>
      <c r="MLP338" s="162"/>
      <c r="MLQ338" s="162"/>
      <c r="MLR338" s="162"/>
      <c r="MLS338" s="162"/>
      <c r="MLT338" s="162"/>
      <c r="MLU338" s="162"/>
      <c r="MLV338" s="162"/>
      <c r="MLW338" s="162"/>
      <c r="MLX338" s="162"/>
      <c r="MLY338" s="162"/>
      <c r="MLZ338" s="162"/>
      <c r="MMA338" s="162"/>
      <c r="MMB338" s="162"/>
      <c r="MMC338" s="162"/>
      <c r="MMD338" s="162"/>
      <c r="MME338" s="162"/>
      <c r="MMF338" s="162"/>
      <c r="MMG338" s="162"/>
      <c r="MMH338" s="162"/>
      <c r="MMI338" s="162"/>
      <c r="MMJ338" s="162"/>
      <c r="MMK338" s="162"/>
      <c r="MML338" s="162"/>
      <c r="MMM338" s="162"/>
      <c r="MMN338" s="162"/>
      <c r="MMO338" s="162"/>
      <c r="MMP338" s="162"/>
      <c r="MMQ338" s="162"/>
      <c r="MMR338" s="162"/>
      <c r="MMS338" s="162"/>
      <c r="MMT338" s="162"/>
      <c r="MMU338" s="162"/>
      <c r="MMV338" s="162"/>
      <c r="MMW338" s="162"/>
      <c r="MMX338" s="162"/>
      <c r="MMY338" s="162"/>
      <c r="MMZ338" s="162"/>
      <c r="MNA338" s="162"/>
      <c r="MNB338" s="162"/>
      <c r="MNC338" s="162"/>
      <c r="MND338" s="162"/>
      <c r="MNE338" s="162"/>
      <c r="MNF338" s="162"/>
      <c r="MNG338" s="162"/>
      <c r="MNH338" s="162"/>
      <c r="MNI338" s="162"/>
      <c r="MNJ338" s="162"/>
      <c r="MNK338" s="162"/>
      <c r="MNL338" s="162"/>
      <c r="MNM338" s="162"/>
      <c r="MNN338" s="162"/>
      <c r="MNO338" s="162"/>
      <c r="MNP338" s="162"/>
      <c r="MNQ338" s="162"/>
      <c r="MNR338" s="162"/>
      <c r="MNS338" s="162"/>
      <c r="MNT338" s="162"/>
      <c r="MNU338" s="162"/>
      <c r="MNV338" s="162"/>
      <c r="MNW338" s="162"/>
      <c r="MNX338" s="162"/>
      <c r="MNY338" s="162"/>
      <c r="MNZ338" s="162"/>
      <c r="MOA338" s="162"/>
      <c r="MOB338" s="162"/>
      <c r="MOC338" s="162"/>
      <c r="MOD338" s="162"/>
      <c r="MOE338" s="162"/>
      <c r="MOF338" s="162"/>
      <c r="MOG338" s="162"/>
      <c r="MOH338" s="162"/>
      <c r="MOI338" s="162"/>
      <c r="MOJ338" s="162"/>
      <c r="MOK338" s="162"/>
      <c r="MOL338" s="162"/>
      <c r="MOM338" s="162"/>
      <c r="MON338" s="162"/>
      <c r="MOO338" s="162"/>
      <c r="MOP338" s="162"/>
      <c r="MOQ338" s="162"/>
      <c r="MOR338" s="162"/>
      <c r="MOS338" s="162"/>
      <c r="MOT338" s="162"/>
      <c r="MOU338" s="162"/>
      <c r="MOV338" s="162"/>
      <c r="MOW338" s="162"/>
      <c r="MOX338" s="162"/>
      <c r="MOY338" s="162"/>
      <c r="MOZ338" s="162"/>
      <c r="MPA338" s="162"/>
      <c r="MPB338" s="162"/>
      <c r="MPC338" s="162"/>
      <c r="MPD338" s="162"/>
      <c r="MPE338" s="162"/>
      <c r="MPF338" s="162"/>
      <c r="MPG338" s="162"/>
      <c r="MPH338" s="162"/>
      <c r="MPI338" s="162"/>
      <c r="MPJ338" s="162"/>
      <c r="MPK338" s="162"/>
      <c r="MPL338" s="162"/>
      <c r="MPM338" s="162"/>
      <c r="MPN338" s="162"/>
      <c r="MPO338" s="162"/>
      <c r="MPP338" s="162"/>
      <c r="MPQ338" s="162"/>
      <c r="MPR338" s="162"/>
      <c r="MPS338" s="162"/>
      <c r="MPT338" s="162"/>
      <c r="MPU338" s="162"/>
      <c r="MPV338" s="162"/>
      <c r="MPW338" s="162"/>
      <c r="MPX338" s="162"/>
      <c r="MPY338" s="162"/>
      <c r="MPZ338" s="162"/>
      <c r="MQA338" s="162"/>
      <c r="MQB338" s="162"/>
      <c r="MQC338" s="162"/>
      <c r="MQD338" s="162"/>
      <c r="MQE338" s="162"/>
      <c r="MQF338" s="162"/>
      <c r="MQG338" s="162"/>
      <c r="MQH338" s="162"/>
      <c r="MQI338" s="162"/>
      <c r="MQJ338" s="162"/>
      <c r="MQK338" s="162"/>
      <c r="MQL338" s="162"/>
      <c r="MQM338" s="162"/>
      <c r="MQN338" s="162"/>
      <c r="MQO338" s="162"/>
      <c r="MQP338" s="162"/>
      <c r="MQQ338" s="162"/>
      <c r="MQR338" s="162"/>
      <c r="MQS338" s="162"/>
      <c r="MQT338" s="162"/>
      <c r="MQU338" s="162"/>
      <c r="MQV338" s="162"/>
      <c r="MQW338" s="162"/>
      <c r="MQX338" s="162"/>
      <c r="MQY338" s="162"/>
      <c r="MQZ338" s="162"/>
      <c r="MRA338" s="162"/>
      <c r="MRB338" s="162"/>
      <c r="MRC338" s="162"/>
      <c r="MRD338" s="162"/>
      <c r="MRE338" s="162"/>
      <c r="MRF338" s="162"/>
      <c r="MRG338" s="162"/>
      <c r="MRH338" s="162"/>
      <c r="MRI338" s="162"/>
      <c r="MRJ338" s="162"/>
      <c r="MRK338" s="162"/>
      <c r="MRL338" s="162"/>
      <c r="MRM338" s="162"/>
      <c r="MRN338" s="162"/>
      <c r="MRO338" s="162"/>
      <c r="MRP338" s="162"/>
      <c r="MRQ338" s="162"/>
      <c r="MRR338" s="162"/>
      <c r="MRS338" s="162"/>
      <c r="MRT338" s="162"/>
      <c r="MRU338" s="162"/>
      <c r="MRV338" s="162"/>
      <c r="MRW338" s="162"/>
      <c r="MRX338" s="162"/>
      <c r="MRY338" s="162"/>
      <c r="MRZ338" s="162"/>
      <c r="MSA338" s="162"/>
      <c r="MSB338" s="162"/>
      <c r="MSC338" s="162"/>
      <c r="MSD338" s="162"/>
      <c r="MSE338" s="162"/>
      <c r="MSF338" s="162"/>
      <c r="MSG338" s="162"/>
      <c r="MSH338" s="162"/>
      <c r="MSI338" s="162"/>
      <c r="MSJ338" s="162"/>
      <c r="MSK338" s="162"/>
      <c r="MSL338" s="162"/>
      <c r="MSM338" s="162"/>
      <c r="MSN338" s="162"/>
      <c r="MSO338" s="162"/>
      <c r="MSP338" s="162"/>
      <c r="MSQ338" s="162"/>
      <c r="MSR338" s="162"/>
      <c r="MSS338" s="162"/>
      <c r="MST338" s="162"/>
      <c r="MSU338" s="162"/>
      <c r="MSV338" s="162"/>
      <c r="MSW338" s="162"/>
      <c r="MSX338" s="162"/>
      <c r="MSY338" s="162"/>
      <c r="MSZ338" s="162"/>
      <c r="MTA338" s="162"/>
      <c r="MTB338" s="162"/>
      <c r="MTC338" s="162"/>
      <c r="MTD338" s="162"/>
      <c r="MTE338" s="162"/>
      <c r="MTF338" s="162"/>
      <c r="MTG338" s="162"/>
      <c r="MTH338" s="162"/>
      <c r="MTI338" s="162"/>
      <c r="MTJ338" s="162"/>
      <c r="MTK338" s="162"/>
      <c r="MTL338" s="162"/>
      <c r="MTM338" s="162"/>
      <c r="MTN338" s="162"/>
      <c r="MTO338" s="162"/>
      <c r="MTP338" s="162"/>
      <c r="MTQ338" s="162"/>
      <c r="MTR338" s="162"/>
      <c r="MTS338" s="162"/>
      <c r="MTT338" s="162"/>
      <c r="MTU338" s="162"/>
      <c r="MTV338" s="162"/>
      <c r="MTW338" s="162"/>
      <c r="MTX338" s="162"/>
      <c r="MTY338" s="162"/>
      <c r="MTZ338" s="162"/>
      <c r="MUA338" s="162"/>
      <c r="MUB338" s="162"/>
      <c r="MUC338" s="162"/>
      <c r="MUD338" s="162"/>
      <c r="MUE338" s="162"/>
      <c r="MUF338" s="162"/>
      <c r="MUG338" s="162"/>
      <c r="MUH338" s="162"/>
      <c r="MUI338" s="162"/>
      <c r="MUJ338" s="162"/>
      <c r="MUK338" s="162"/>
      <c r="MUL338" s="162"/>
      <c r="MUM338" s="162"/>
      <c r="MUN338" s="162"/>
      <c r="MUO338" s="162"/>
      <c r="MUP338" s="162"/>
      <c r="MUQ338" s="162"/>
      <c r="MUR338" s="162"/>
      <c r="MUS338" s="162"/>
      <c r="MUT338" s="162"/>
      <c r="MUU338" s="162"/>
      <c r="MUV338" s="162"/>
      <c r="MUW338" s="162"/>
      <c r="MUX338" s="162"/>
      <c r="MUY338" s="162"/>
      <c r="MUZ338" s="162"/>
      <c r="MVA338" s="162"/>
      <c r="MVB338" s="162"/>
      <c r="MVC338" s="162"/>
      <c r="MVD338" s="162"/>
      <c r="MVE338" s="162"/>
      <c r="MVF338" s="162"/>
      <c r="MVG338" s="162"/>
      <c r="MVH338" s="162"/>
      <c r="MVI338" s="162"/>
      <c r="MVJ338" s="162"/>
      <c r="MVK338" s="162"/>
      <c r="MVL338" s="162"/>
      <c r="MVM338" s="162"/>
      <c r="MVN338" s="162"/>
      <c r="MVO338" s="162"/>
      <c r="MVP338" s="162"/>
      <c r="MVQ338" s="162"/>
      <c r="MVR338" s="162"/>
      <c r="MVS338" s="162"/>
      <c r="MVT338" s="162"/>
      <c r="MVU338" s="162"/>
      <c r="MVV338" s="162"/>
      <c r="MVW338" s="162"/>
      <c r="MVX338" s="162"/>
      <c r="MVY338" s="162"/>
      <c r="MVZ338" s="162"/>
      <c r="MWA338" s="162"/>
      <c r="MWB338" s="162"/>
      <c r="MWC338" s="162"/>
      <c r="MWD338" s="162"/>
      <c r="MWE338" s="162"/>
      <c r="MWF338" s="162"/>
      <c r="MWG338" s="162"/>
      <c r="MWH338" s="162"/>
      <c r="MWI338" s="162"/>
      <c r="MWJ338" s="162"/>
      <c r="MWK338" s="162"/>
      <c r="MWL338" s="162"/>
      <c r="MWM338" s="162"/>
      <c r="MWN338" s="162"/>
      <c r="MWO338" s="162"/>
      <c r="MWP338" s="162"/>
      <c r="MWQ338" s="162"/>
      <c r="MWR338" s="162"/>
      <c r="MWS338" s="162"/>
      <c r="MWT338" s="162"/>
      <c r="MWU338" s="162"/>
      <c r="MWV338" s="162"/>
      <c r="MWW338" s="162"/>
      <c r="MWX338" s="162"/>
      <c r="MWY338" s="162"/>
      <c r="MWZ338" s="162"/>
      <c r="MXA338" s="162"/>
      <c r="MXB338" s="162"/>
      <c r="MXC338" s="162"/>
      <c r="MXD338" s="162"/>
      <c r="MXE338" s="162"/>
      <c r="MXF338" s="162"/>
      <c r="MXG338" s="162"/>
      <c r="MXH338" s="162"/>
      <c r="MXI338" s="162"/>
      <c r="MXJ338" s="162"/>
      <c r="MXK338" s="162"/>
      <c r="MXL338" s="162"/>
      <c r="MXM338" s="162"/>
      <c r="MXN338" s="162"/>
      <c r="MXO338" s="162"/>
      <c r="MXP338" s="162"/>
      <c r="MXQ338" s="162"/>
      <c r="MXR338" s="162"/>
      <c r="MXS338" s="162"/>
      <c r="MXT338" s="162"/>
      <c r="MXU338" s="162"/>
      <c r="MXV338" s="162"/>
      <c r="MXW338" s="162"/>
      <c r="MXX338" s="162"/>
      <c r="MXY338" s="162"/>
      <c r="MXZ338" s="162"/>
      <c r="MYA338" s="162"/>
      <c r="MYB338" s="162"/>
      <c r="MYC338" s="162"/>
      <c r="MYD338" s="162"/>
      <c r="MYE338" s="162"/>
      <c r="MYF338" s="162"/>
      <c r="MYG338" s="162"/>
      <c r="MYH338" s="162"/>
      <c r="MYI338" s="162"/>
      <c r="MYJ338" s="162"/>
      <c r="MYK338" s="162"/>
      <c r="MYL338" s="162"/>
      <c r="MYM338" s="162"/>
      <c r="MYN338" s="162"/>
      <c r="MYO338" s="162"/>
      <c r="MYP338" s="162"/>
      <c r="MYQ338" s="162"/>
      <c r="MYR338" s="162"/>
      <c r="MYS338" s="162"/>
      <c r="MYT338" s="162"/>
      <c r="MYU338" s="162"/>
      <c r="MYV338" s="162"/>
      <c r="MYW338" s="162"/>
      <c r="MYX338" s="162"/>
      <c r="MYY338" s="162"/>
      <c r="MYZ338" s="162"/>
      <c r="MZA338" s="162"/>
      <c r="MZB338" s="162"/>
      <c r="MZC338" s="162"/>
      <c r="MZD338" s="162"/>
      <c r="MZE338" s="162"/>
      <c r="MZF338" s="162"/>
      <c r="MZG338" s="162"/>
      <c r="MZH338" s="162"/>
      <c r="MZI338" s="162"/>
      <c r="MZJ338" s="162"/>
      <c r="MZK338" s="162"/>
      <c r="MZL338" s="162"/>
      <c r="MZM338" s="162"/>
      <c r="MZN338" s="162"/>
      <c r="MZO338" s="162"/>
      <c r="MZP338" s="162"/>
      <c r="MZQ338" s="162"/>
      <c r="MZR338" s="162"/>
      <c r="MZS338" s="162"/>
      <c r="MZT338" s="162"/>
      <c r="MZU338" s="162"/>
      <c r="MZV338" s="162"/>
      <c r="MZW338" s="162"/>
      <c r="MZX338" s="162"/>
      <c r="MZY338" s="162"/>
      <c r="MZZ338" s="162"/>
      <c r="NAA338" s="162"/>
      <c r="NAB338" s="162"/>
      <c r="NAC338" s="162"/>
      <c r="NAD338" s="162"/>
      <c r="NAE338" s="162"/>
      <c r="NAF338" s="162"/>
      <c r="NAG338" s="162"/>
      <c r="NAH338" s="162"/>
      <c r="NAI338" s="162"/>
      <c r="NAJ338" s="162"/>
      <c r="NAK338" s="162"/>
      <c r="NAL338" s="162"/>
      <c r="NAM338" s="162"/>
      <c r="NAN338" s="162"/>
      <c r="NAO338" s="162"/>
      <c r="NAP338" s="162"/>
      <c r="NAQ338" s="162"/>
      <c r="NAR338" s="162"/>
      <c r="NAS338" s="162"/>
      <c r="NAT338" s="162"/>
      <c r="NAU338" s="162"/>
      <c r="NAV338" s="162"/>
      <c r="NAW338" s="162"/>
      <c r="NAX338" s="162"/>
      <c r="NAY338" s="162"/>
      <c r="NAZ338" s="162"/>
      <c r="NBA338" s="162"/>
      <c r="NBB338" s="162"/>
      <c r="NBC338" s="162"/>
      <c r="NBD338" s="162"/>
      <c r="NBE338" s="162"/>
      <c r="NBF338" s="162"/>
      <c r="NBG338" s="162"/>
      <c r="NBH338" s="162"/>
      <c r="NBI338" s="162"/>
      <c r="NBJ338" s="162"/>
      <c r="NBK338" s="162"/>
      <c r="NBL338" s="162"/>
      <c r="NBM338" s="162"/>
      <c r="NBN338" s="162"/>
      <c r="NBO338" s="162"/>
      <c r="NBP338" s="162"/>
      <c r="NBQ338" s="162"/>
      <c r="NBR338" s="162"/>
      <c r="NBS338" s="162"/>
      <c r="NBT338" s="162"/>
      <c r="NBU338" s="162"/>
      <c r="NBV338" s="162"/>
      <c r="NBW338" s="162"/>
      <c r="NBX338" s="162"/>
      <c r="NBY338" s="162"/>
      <c r="NBZ338" s="162"/>
      <c r="NCA338" s="162"/>
      <c r="NCB338" s="162"/>
      <c r="NCC338" s="162"/>
      <c r="NCD338" s="162"/>
      <c r="NCE338" s="162"/>
      <c r="NCF338" s="162"/>
      <c r="NCG338" s="162"/>
      <c r="NCH338" s="162"/>
      <c r="NCI338" s="162"/>
      <c r="NCJ338" s="162"/>
      <c r="NCK338" s="162"/>
      <c r="NCL338" s="162"/>
      <c r="NCM338" s="162"/>
      <c r="NCN338" s="162"/>
      <c r="NCO338" s="162"/>
      <c r="NCP338" s="162"/>
      <c r="NCQ338" s="162"/>
      <c r="NCR338" s="162"/>
      <c r="NCS338" s="162"/>
      <c r="NCT338" s="162"/>
      <c r="NCU338" s="162"/>
      <c r="NCV338" s="162"/>
      <c r="NCW338" s="162"/>
      <c r="NCX338" s="162"/>
      <c r="NCY338" s="162"/>
      <c r="NCZ338" s="162"/>
      <c r="NDA338" s="162"/>
      <c r="NDB338" s="162"/>
      <c r="NDC338" s="162"/>
      <c r="NDD338" s="162"/>
      <c r="NDE338" s="162"/>
      <c r="NDF338" s="162"/>
      <c r="NDG338" s="162"/>
      <c r="NDH338" s="162"/>
      <c r="NDI338" s="162"/>
      <c r="NDJ338" s="162"/>
      <c r="NDK338" s="162"/>
      <c r="NDL338" s="162"/>
      <c r="NDM338" s="162"/>
      <c r="NDN338" s="162"/>
      <c r="NDO338" s="162"/>
      <c r="NDP338" s="162"/>
      <c r="NDQ338" s="162"/>
      <c r="NDR338" s="162"/>
      <c r="NDS338" s="162"/>
      <c r="NDT338" s="162"/>
      <c r="NDU338" s="162"/>
      <c r="NDV338" s="162"/>
      <c r="NDW338" s="162"/>
      <c r="NDX338" s="162"/>
      <c r="NDY338" s="162"/>
      <c r="NDZ338" s="162"/>
      <c r="NEA338" s="162"/>
      <c r="NEB338" s="162"/>
      <c r="NEC338" s="162"/>
      <c r="NED338" s="162"/>
      <c r="NEE338" s="162"/>
      <c r="NEF338" s="162"/>
      <c r="NEG338" s="162"/>
      <c r="NEH338" s="162"/>
      <c r="NEI338" s="162"/>
      <c r="NEJ338" s="162"/>
      <c r="NEK338" s="162"/>
      <c r="NEL338" s="162"/>
      <c r="NEM338" s="162"/>
      <c r="NEN338" s="162"/>
      <c r="NEO338" s="162"/>
      <c r="NEP338" s="162"/>
      <c r="NEQ338" s="162"/>
      <c r="NER338" s="162"/>
      <c r="NES338" s="162"/>
      <c r="NET338" s="162"/>
      <c r="NEU338" s="162"/>
      <c r="NEV338" s="162"/>
      <c r="NEW338" s="162"/>
      <c r="NEX338" s="162"/>
      <c r="NEY338" s="162"/>
      <c r="NEZ338" s="162"/>
      <c r="NFA338" s="162"/>
      <c r="NFB338" s="162"/>
      <c r="NFC338" s="162"/>
      <c r="NFD338" s="162"/>
      <c r="NFE338" s="162"/>
      <c r="NFF338" s="162"/>
      <c r="NFG338" s="162"/>
      <c r="NFH338" s="162"/>
      <c r="NFI338" s="162"/>
      <c r="NFJ338" s="162"/>
      <c r="NFK338" s="162"/>
      <c r="NFL338" s="162"/>
      <c r="NFM338" s="162"/>
      <c r="NFN338" s="162"/>
      <c r="NFO338" s="162"/>
      <c r="NFP338" s="162"/>
      <c r="NFQ338" s="162"/>
      <c r="NFR338" s="162"/>
      <c r="NFS338" s="162"/>
      <c r="NFT338" s="162"/>
      <c r="NFU338" s="162"/>
      <c r="NFV338" s="162"/>
      <c r="NFW338" s="162"/>
      <c r="NFX338" s="162"/>
      <c r="NFY338" s="162"/>
      <c r="NFZ338" s="162"/>
      <c r="NGA338" s="162"/>
      <c r="NGB338" s="162"/>
      <c r="NGC338" s="162"/>
      <c r="NGD338" s="162"/>
      <c r="NGE338" s="162"/>
      <c r="NGF338" s="162"/>
      <c r="NGG338" s="162"/>
      <c r="NGH338" s="162"/>
      <c r="NGI338" s="162"/>
      <c r="NGJ338" s="162"/>
      <c r="NGK338" s="162"/>
      <c r="NGL338" s="162"/>
      <c r="NGM338" s="162"/>
      <c r="NGN338" s="162"/>
      <c r="NGO338" s="162"/>
      <c r="NGP338" s="162"/>
      <c r="NGQ338" s="162"/>
      <c r="NGR338" s="162"/>
      <c r="NGS338" s="162"/>
      <c r="NGT338" s="162"/>
      <c r="NGU338" s="162"/>
      <c r="NGV338" s="162"/>
      <c r="NGW338" s="162"/>
      <c r="NGX338" s="162"/>
      <c r="NGY338" s="162"/>
      <c r="NGZ338" s="162"/>
      <c r="NHA338" s="162"/>
      <c r="NHB338" s="162"/>
      <c r="NHC338" s="162"/>
      <c r="NHD338" s="162"/>
      <c r="NHE338" s="162"/>
      <c r="NHF338" s="162"/>
      <c r="NHG338" s="162"/>
      <c r="NHH338" s="162"/>
      <c r="NHI338" s="162"/>
      <c r="NHJ338" s="162"/>
      <c r="NHK338" s="162"/>
      <c r="NHL338" s="162"/>
      <c r="NHM338" s="162"/>
      <c r="NHN338" s="162"/>
      <c r="NHO338" s="162"/>
      <c r="NHP338" s="162"/>
      <c r="NHQ338" s="162"/>
      <c r="NHR338" s="162"/>
      <c r="NHS338" s="162"/>
      <c r="NHT338" s="162"/>
      <c r="NHU338" s="162"/>
      <c r="NHV338" s="162"/>
      <c r="NHW338" s="162"/>
      <c r="NHX338" s="162"/>
      <c r="NHY338" s="162"/>
      <c r="NHZ338" s="162"/>
      <c r="NIA338" s="162"/>
      <c r="NIB338" s="162"/>
      <c r="NIC338" s="162"/>
      <c r="NID338" s="162"/>
      <c r="NIE338" s="162"/>
      <c r="NIF338" s="162"/>
      <c r="NIG338" s="162"/>
      <c r="NIH338" s="162"/>
      <c r="NII338" s="162"/>
      <c r="NIJ338" s="162"/>
      <c r="NIK338" s="162"/>
      <c r="NIL338" s="162"/>
      <c r="NIM338" s="162"/>
      <c r="NIN338" s="162"/>
      <c r="NIO338" s="162"/>
      <c r="NIP338" s="162"/>
      <c r="NIQ338" s="162"/>
      <c r="NIR338" s="162"/>
      <c r="NIS338" s="162"/>
      <c r="NIT338" s="162"/>
      <c r="NIU338" s="162"/>
      <c r="NIV338" s="162"/>
      <c r="NIW338" s="162"/>
      <c r="NIX338" s="162"/>
      <c r="NIY338" s="162"/>
      <c r="NIZ338" s="162"/>
      <c r="NJA338" s="162"/>
      <c r="NJB338" s="162"/>
      <c r="NJC338" s="162"/>
      <c r="NJD338" s="162"/>
      <c r="NJE338" s="162"/>
      <c r="NJF338" s="162"/>
      <c r="NJG338" s="162"/>
      <c r="NJH338" s="162"/>
      <c r="NJI338" s="162"/>
      <c r="NJJ338" s="162"/>
      <c r="NJK338" s="162"/>
      <c r="NJL338" s="162"/>
      <c r="NJM338" s="162"/>
      <c r="NJN338" s="162"/>
      <c r="NJO338" s="162"/>
      <c r="NJP338" s="162"/>
      <c r="NJQ338" s="162"/>
      <c r="NJR338" s="162"/>
      <c r="NJS338" s="162"/>
      <c r="NJT338" s="162"/>
      <c r="NJU338" s="162"/>
      <c r="NJV338" s="162"/>
      <c r="NJW338" s="162"/>
      <c r="NJX338" s="162"/>
      <c r="NJY338" s="162"/>
      <c r="NJZ338" s="162"/>
      <c r="NKA338" s="162"/>
      <c r="NKB338" s="162"/>
      <c r="NKC338" s="162"/>
      <c r="NKD338" s="162"/>
      <c r="NKE338" s="162"/>
      <c r="NKF338" s="162"/>
      <c r="NKG338" s="162"/>
      <c r="NKH338" s="162"/>
      <c r="NKI338" s="162"/>
      <c r="NKJ338" s="162"/>
      <c r="NKK338" s="162"/>
      <c r="NKL338" s="162"/>
      <c r="NKM338" s="162"/>
      <c r="NKN338" s="162"/>
      <c r="NKO338" s="162"/>
      <c r="NKP338" s="162"/>
      <c r="NKQ338" s="162"/>
      <c r="NKR338" s="162"/>
      <c r="NKS338" s="162"/>
      <c r="NKT338" s="162"/>
      <c r="NKU338" s="162"/>
      <c r="NKV338" s="162"/>
      <c r="NKW338" s="162"/>
      <c r="NKX338" s="162"/>
      <c r="NKY338" s="162"/>
      <c r="NKZ338" s="162"/>
      <c r="NLA338" s="162"/>
      <c r="NLB338" s="162"/>
      <c r="NLC338" s="162"/>
      <c r="NLD338" s="162"/>
      <c r="NLE338" s="162"/>
      <c r="NLF338" s="162"/>
      <c r="NLG338" s="162"/>
      <c r="NLH338" s="162"/>
      <c r="NLI338" s="162"/>
      <c r="NLJ338" s="162"/>
      <c r="NLK338" s="162"/>
      <c r="NLL338" s="162"/>
      <c r="NLM338" s="162"/>
      <c r="NLN338" s="162"/>
      <c r="NLO338" s="162"/>
      <c r="NLP338" s="162"/>
      <c r="NLQ338" s="162"/>
      <c r="NLR338" s="162"/>
      <c r="NLS338" s="162"/>
      <c r="NLT338" s="162"/>
      <c r="NLU338" s="162"/>
      <c r="NLV338" s="162"/>
      <c r="NLW338" s="162"/>
      <c r="NLX338" s="162"/>
      <c r="NLY338" s="162"/>
      <c r="NLZ338" s="162"/>
      <c r="NMA338" s="162"/>
      <c r="NMB338" s="162"/>
      <c r="NMC338" s="162"/>
      <c r="NMD338" s="162"/>
      <c r="NME338" s="162"/>
      <c r="NMF338" s="162"/>
      <c r="NMG338" s="162"/>
      <c r="NMH338" s="162"/>
      <c r="NMI338" s="162"/>
      <c r="NMJ338" s="162"/>
      <c r="NMK338" s="162"/>
      <c r="NML338" s="162"/>
      <c r="NMM338" s="162"/>
      <c r="NMN338" s="162"/>
      <c r="NMO338" s="162"/>
      <c r="NMP338" s="162"/>
      <c r="NMQ338" s="162"/>
      <c r="NMR338" s="162"/>
      <c r="NMS338" s="162"/>
      <c r="NMT338" s="162"/>
      <c r="NMU338" s="162"/>
      <c r="NMV338" s="162"/>
      <c r="NMW338" s="162"/>
      <c r="NMX338" s="162"/>
      <c r="NMY338" s="162"/>
      <c r="NMZ338" s="162"/>
      <c r="NNA338" s="162"/>
      <c r="NNB338" s="162"/>
      <c r="NNC338" s="162"/>
      <c r="NND338" s="162"/>
      <c r="NNE338" s="162"/>
      <c r="NNF338" s="162"/>
      <c r="NNG338" s="162"/>
      <c r="NNH338" s="162"/>
      <c r="NNI338" s="162"/>
      <c r="NNJ338" s="162"/>
      <c r="NNK338" s="162"/>
      <c r="NNL338" s="162"/>
      <c r="NNM338" s="162"/>
      <c r="NNN338" s="162"/>
      <c r="NNO338" s="162"/>
      <c r="NNP338" s="162"/>
      <c r="NNQ338" s="162"/>
      <c r="NNR338" s="162"/>
      <c r="NNS338" s="162"/>
      <c r="NNT338" s="162"/>
      <c r="NNU338" s="162"/>
      <c r="NNV338" s="162"/>
      <c r="NNW338" s="162"/>
      <c r="NNX338" s="162"/>
      <c r="NNY338" s="162"/>
      <c r="NNZ338" s="162"/>
      <c r="NOA338" s="162"/>
      <c r="NOB338" s="162"/>
      <c r="NOC338" s="162"/>
      <c r="NOD338" s="162"/>
      <c r="NOE338" s="162"/>
      <c r="NOF338" s="162"/>
      <c r="NOG338" s="162"/>
      <c r="NOH338" s="162"/>
      <c r="NOI338" s="162"/>
      <c r="NOJ338" s="162"/>
      <c r="NOK338" s="162"/>
      <c r="NOL338" s="162"/>
      <c r="NOM338" s="162"/>
      <c r="NON338" s="162"/>
      <c r="NOO338" s="162"/>
      <c r="NOP338" s="162"/>
      <c r="NOQ338" s="162"/>
      <c r="NOR338" s="162"/>
      <c r="NOS338" s="162"/>
      <c r="NOT338" s="162"/>
      <c r="NOU338" s="162"/>
      <c r="NOV338" s="162"/>
      <c r="NOW338" s="162"/>
      <c r="NOX338" s="162"/>
      <c r="NOY338" s="162"/>
      <c r="NOZ338" s="162"/>
      <c r="NPA338" s="162"/>
      <c r="NPB338" s="162"/>
      <c r="NPC338" s="162"/>
      <c r="NPD338" s="162"/>
      <c r="NPE338" s="162"/>
      <c r="NPF338" s="162"/>
      <c r="NPG338" s="162"/>
      <c r="NPH338" s="162"/>
      <c r="NPI338" s="162"/>
      <c r="NPJ338" s="162"/>
      <c r="NPK338" s="162"/>
      <c r="NPL338" s="162"/>
      <c r="NPM338" s="162"/>
      <c r="NPN338" s="162"/>
      <c r="NPO338" s="162"/>
      <c r="NPP338" s="162"/>
      <c r="NPQ338" s="162"/>
      <c r="NPR338" s="162"/>
      <c r="NPS338" s="162"/>
      <c r="NPT338" s="162"/>
      <c r="NPU338" s="162"/>
      <c r="NPV338" s="162"/>
      <c r="NPW338" s="162"/>
      <c r="NPX338" s="162"/>
      <c r="NPY338" s="162"/>
      <c r="NPZ338" s="162"/>
      <c r="NQA338" s="162"/>
      <c r="NQB338" s="162"/>
      <c r="NQC338" s="162"/>
      <c r="NQD338" s="162"/>
      <c r="NQE338" s="162"/>
      <c r="NQF338" s="162"/>
      <c r="NQG338" s="162"/>
      <c r="NQH338" s="162"/>
      <c r="NQI338" s="162"/>
      <c r="NQJ338" s="162"/>
      <c r="NQK338" s="162"/>
      <c r="NQL338" s="162"/>
      <c r="NQM338" s="162"/>
      <c r="NQN338" s="162"/>
      <c r="NQO338" s="162"/>
      <c r="NQP338" s="162"/>
      <c r="NQQ338" s="162"/>
      <c r="NQR338" s="162"/>
      <c r="NQS338" s="162"/>
      <c r="NQT338" s="162"/>
      <c r="NQU338" s="162"/>
      <c r="NQV338" s="162"/>
      <c r="NQW338" s="162"/>
      <c r="NQX338" s="162"/>
      <c r="NQY338" s="162"/>
      <c r="NQZ338" s="162"/>
      <c r="NRA338" s="162"/>
      <c r="NRB338" s="162"/>
      <c r="NRC338" s="162"/>
      <c r="NRD338" s="162"/>
      <c r="NRE338" s="162"/>
      <c r="NRF338" s="162"/>
      <c r="NRG338" s="162"/>
      <c r="NRH338" s="162"/>
      <c r="NRI338" s="162"/>
      <c r="NRJ338" s="162"/>
      <c r="NRK338" s="162"/>
      <c r="NRL338" s="162"/>
      <c r="NRM338" s="162"/>
      <c r="NRN338" s="162"/>
      <c r="NRO338" s="162"/>
      <c r="NRP338" s="162"/>
      <c r="NRQ338" s="162"/>
      <c r="NRR338" s="162"/>
      <c r="NRS338" s="162"/>
      <c r="NRT338" s="162"/>
      <c r="NRU338" s="162"/>
      <c r="NRV338" s="162"/>
      <c r="NRW338" s="162"/>
      <c r="NRX338" s="162"/>
      <c r="NRY338" s="162"/>
      <c r="NRZ338" s="162"/>
      <c r="NSA338" s="162"/>
      <c r="NSB338" s="162"/>
      <c r="NSC338" s="162"/>
      <c r="NSD338" s="162"/>
      <c r="NSE338" s="162"/>
      <c r="NSF338" s="162"/>
      <c r="NSG338" s="162"/>
      <c r="NSH338" s="162"/>
      <c r="NSI338" s="162"/>
      <c r="NSJ338" s="162"/>
      <c r="NSK338" s="162"/>
      <c r="NSL338" s="162"/>
      <c r="NSM338" s="162"/>
      <c r="NSN338" s="162"/>
      <c r="NSO338" s="162"/>
      <c r="NSP338" s="162"/>
      <c r="NSQ338" s="162"/>
      <c r="NSR338" s="162"/>
      <c r="NSS338" s="162"/>
      <c r="NST338" s="162"/>
      <c r="NSU338" s="162"/>
      <c r="NSV338" s="162"/>
      <c r="NSW338" s="162"/>
      <c r="NSX338" s="162"/>
      <c r="NSY338" s="162"/>
      <c r="NSZ338" s="162"/>
      <c r="NTA338" s="162"/>
      <c r="NTB338" s="162"/>
      <c r="NTC338" s="162"/>
      <c r="NTD338" s="162"/>
      <c r="NTE338" s="162"/>
      <c r="NTF338" s="162"/>
      <c r="NTG338" s="162"/>
      <c r="NTH338" s="162"/>
      <c r="NTI338" s="162"/>
      <c r="NTJ338" s="162"/>
      <c r="NTK338" s="162"/>
      <c r="NTL338" s="162"/>
      <c r="NTM338" s="162"/>
      <c r="NTN338" s="162"/>
      <c r="NTO338" s="162"/>
      <c r="NTP338" s="162"/>
      <c r="NTQ338" s="162"/>
      <c r="NTR338" s="162"/>
      <c r="NTS338" s="162"/>
      <c r="NTT338" s="162"/>
      <c r="NTU338" s="162"/>
      <c r="NTV338" s="162"/>
      <c r="NTW338" s="162"/>
      <c r="NTX338" s="162"/>
      <c r="NTY338" s="162"/>
      <c r="NTZ338" s="162"/>
      <c r="NUA338" s="162"/>
      <c r="NUB338" s="162"/>
      <c r="NUC338" s="162"/>
      <c r="NUD338" s="162"/>
      <c r="NUE338" s="162"/>
      <c r="NUF338" s="162"/>
      <c r="NUG338" s="162"/>
      <c r="NUH338" s="162"/>
      <c r="NUI338" s="162"/>
      <c r="NUJ338" s="162"/>
      <c r="NUK338" s="162"/>
      <c r="NUL338" s="162"/>
      <c r="NUM338" s="162"/>
      <c r="NUN338" s="162"/>
      <c r="NUO338" s="162"/>
      <c r="NUP338" s="162"/>
      <c r="NUQ338" s="162"/>
      <c r="NUR338" s="162"/>
      <c r="NUS338" s="162"/>
      <c r="NUT338" s="162"/>
      <c r="NUU338" s="162"/>
      <c r="NUV338" s="162"/>
      <c r="NUW338" s="162"/>
      <c r="NUX338" s="162"/>
      <c r="NUY338" s="162"/>
      <c r="NUZ338" s="162"/>
      <c r="NVA338" s="162"/>
      <c r="NVB338" s="162"/>
      <c r="NVC338" s="162"/>
      <c r="NVD338" s="162"/>
      <c r="NVE338" s="162"/>
      <c r="NVF338" s="162"/>
      <c r="NVG338" s="162"/>
      <c r="NVH338" s="162"/>
      <c r="NVI338" s="162"/>
      <c r="NVJ338" s="162"/>
      <c r="NVK338" s="162"/>
      <c r="NVL338" s="162"/>
      <c r="NVM338" s="162"/>
      <c r="NVN338" s="162"/>
      <c r="NVO338" s="162"/>
      <c r="NVP338" s="162"/>
      <c r="NVQ338" s="162"/>
      <c r="NVR338" s="162"/>
      <c r="NVS338" s="162"/>
      <c r="NVT338" s="162"/>
      <c r="NVU338" s="162"/>
      <c r="NVV338" s="162"/>
      <c r="NVW338" s="162"/>
      <c r="NVX338" s="162"/>
      <c r="NVY338" s="162"/>
      <c r="NVZ338" s="162"/>
      <c r="NWA338" s="162"/>
      <c r="NWB338" s="162"/>
      <c r="NWC338" s="162"/>
      <c r="NWD338" s="162"/>
      <c r="NWE338" s="162"/>
      <c r="NWF338" s="162"/>
      <c r="NWG338" s="162"/>
      <c r="NWH338" s="162"/>
      <c r="NWI338" s="162"/>
      <c r="NWJ338" s="162"/>
      <c r="NWK338" s="162"/>
      <c r="NWL338" s="162"/>
      <c r="NWM338" s="162"/>
      <c r="NWN338" s="162"/>
      <c r="NWO338" s="162"/>
      <c r="NWP338" s="162"/>
      <c r="NWQ338" s="162"/>
      <c r="NWR338" s="162"/>
      <c r="NWS338" s="162"/>
      <c r="NWT338" s="162"/>
      <c r="NWU338" s="162"/>
      <c r="NWV338" s="162"/>
      <c r="NWW338" s="162"/>
      <c r="NWX338" s="162"/>
      <c r="NWY338" s="162"/>
      <c r="NWZ338" s="162"/>
      <c r="NXA338" s="162"/>
      <c r="NXB338" s="162"/>
      <c r="NXC338" s="162"/>
      <c r="NXD338" s="162"/>
      <c r="NXE338" s="162"/>
      <c r="NXF338" s="162"/>
      <c r="NXG338" s="162"/>
      <c r="NXH338" s="162"/>
      <c r="NXI338" s="162"/>
      <c r="NXJ338" s="162"/>
      <c r="NXK338" s="162"/>
      <c r="NXL338" s="162"/>
      <c r="NXM338" s="162"/>
      <c r="NXN338" s="162"/>
      <c r="NXO338" s="162"/>
      <c r="NXP338" s="162"/>
      <c r="NXQ338" s="162"/>
      <c r="NXR338" s="162"/>
      <c r="NXS338" s="162"/>
      <c r="NXT338" s="162"/>
      <c r="NXU338" s="162"/>
      <c r="NXV338" s="162"/>
      <c r="NXW338" s="162"/>
      <c r="NXX338" s="162"/>
      <c r="NXY338" s="162"/>
      <c r="NXZ338" s="162"/>
      <c r="NYA338" s="162"/>
      <c r="NYB338" s="162"/>
      <c r="NYC338" s="162"/>
      <c r="NYD338" s="162"/>
      <c r="NYE338" s="162"/>
      <c r="NYF338" s="162"/>
      <c r="NYG338" s="162"/>
      <c r="NYH338" s="162"/>
      <c r="NYI338" s="162"/>
      <c r="NYJ338" s="162"/>
      <c r="NYK338" s="162"/>
      <c r="NYL338" s="162"/>
      <c r="NYM338" s="162"/>
      <c r="NYN338" s="162"/>
      <c r="NYO338" s="162"/>
      <c r="NYP338" s="162"/>
      <c r="NYQ338" s="162"/>
      <c r="NYR338" s="162"/>
      <c r="NYS338" s="162"/>
      <c r="NYT338" s="162"/>
      <c r="NYU338" s="162"/>
      <c r="NYV338" s="162"/>
      <c r="NYW338" s="162"/>
      <c r="NYX338" s="162"/>
      <c r="NYY338" s="162"/>
      <c r="NYZ338" s="162"/>
      <c r="NZA338" s="162"/>
      <c r="NZB338" s="162"/>
      <c r="NZC338" s="162"/>
      <c r="NZD338" s="162"/>
      <c r="NZE338" s="162"/>
      <c r="NZF338" s="162"/>
      <c r="NZG338" s="162"/>
      <c r="NZH338" s="162"/>
      <c r="NZI338" s="162"/>
      <c r="NZJ338" s="162"/>
      <c r="NZK338" s="162"/>
      <c r="NZL338" s="162"/>
      <c r="NZM338" s="162"/>
      <c r="NZN338" s="162"/>
      <c r="NZO338" s="162"/>
      <c r="NZP338" s="162"/>
      <c r="NZQ338" s="162"/>
      <c r="NZR338" s="162"/>
      <c r="NZS338" s="162"/>
      <c r="NZT338" s="162"/>
      <c r="NZU338" s="162"/>
      <c r="NZV338" s="162"/>
      <c r="NZW338" s="162"/>
      <c r="NZX338" s="162"/>
      <c r="NZY338" s="162"/>
      <c r="NZZ338" s="162"/>
      <c r="OAA338" s="162"/>
      <c r="OAB338" s="162"/>
      <c r="OAC338" s="162"/>
      <c r="OAD338" s="162"/>
      <c r="OAE338" s="162"/>
      <c r="OAF338" s="162"/>
      <c r="OAG338" s="162"/>
      <c r="OAH338" s="162"/>
      <c r="OAI338" s="162"/>
      <c r="OAJ338" s="162"/>
      <c r="OAK338" s="162"/>
      <c r="OAL338" s="162"/>
      <c r="OAM338" s="162"/>
      <c r="OAN338" s="162"/>
      <c r="OAO338" s="162"/>
      <c r="OAP338" s="162"/>
      <c r="OAQ338" s="162"/>
      <c r="OAR338" s="162"/>
      <c r="OAS338" s="162"/>
      <c r="OAT338" s="162"/>
      <c r="OAU338" s="162"/>
      <c r="OAV338" s="162"/>
      <c r="OAW338" s="162"/>
      <c r="OAX338" s="162"/>
      <c r="OAY338" s="162"/>
      <c r="OAZ338" s="162"/>
      <c r="OBA338" s="162"/>
      <c r="OBB338" s="162"/>
      <c r="OBC338" s="162"/>
      <c r="OBD338" s="162"/>
      <c r="OBE338" s="162"/>
      <c r="OBF338" s="162"/>
      <c r="OBG338" s="162"/>
      <c r="OBH338" s="162"/>
      <c r="OBI338" s="162"/>
      <c r="OBJ338" s="162"/>
      <c r="OBK338" s="162"/>
      <c r="OBL338" s="162"/>
      <c r="OBM338" s="162"/>
      <c r="OBN338" s="162"/>
      <c r="OBO338" s="162"/>
      <c r="OBP338" s="162"/>
      <c r="OBQ338" s="162"/>
      <c r="OBR338" s="162"/>
      <c r="OBS338" s="162"/>
      <c r="OBT338" s="162"/>
      <c r="OBU338" s="162"/>
      <c r="OBV338" s="162"/>
      <c r="OBW338" s="162"/>
      <c r="OBX338" s="162"/>
      <c r="OBY338" s="162"/>
      <c r="OBZ338" s="162"/>
      <c r="OCA338" s="162"/>
      <c r="OCB338" s="162"/>
      <c r="OCC338" s="162"/>
      <c r="OCD338" s="162"/>
      <c r="OCE338" s="162"/>
      <c r="OCF338" s="162"/>
      <c r="OCG338" s="162"/>
      <c r="OCH338" s="162"/>
      <c r="OCI338" s="162"/>
      <c r="OCJ338" s="162"/>
      <c r="OCK338" s="162"/>
      <c r="OCL338" s="162"/>
      <c r="OCM338" s="162"/>
      <c r="OCN338" s="162"/>
      <c r="OCO338" s="162"/>
      <c r="OCP338" s="162"/>
      <c r="OCQ338" s="162"/>
      <c r="OCR338" s="162"/>
      <c r="OCS338" s="162"/>
      <c r="OCT338" s="162"/>
      <c r="OCU338" s="162"/>
      <c r="OCV338" s="162"/>
      <c r="OCW338" s="162"/>
      <c r="OCX338" s="162"/>
      <c r="OCY338" s="162"/>
      <c r="OCZ338" s="162"/>
      <c r="ODA338" s="162"/>
      <c r="ODB338" s="162"/>
      <c r="ODC338" s="162"/>
      <c r="ODD338" s="162"/>
      <c r="ODE338" s="162"/>
      <c r="ODF338" s="162"/>
      <c r="ODG338" s="162"/>
      <c r="ODH338" s="162"/>
      <c r="ODI338" s="162"/>
      <c r="ODJ338" s="162"/>
      <c r="ODK338" s="162"/>
      <c r="ODL338" s="162"/>
      <c r="ODM338" s="162"/>
      <c r="ODN338" s="162"/>
      <c r="ODO338" s="162"/>
      <c r="ODP338" s="162"/>
      <c r="ODQ338" s="162"/>
      <c r="ODR338" s="162"/>
      <c r="ODS338" s="162"/>
      <c r="ODT338" s="162"/>
      <c r="ODU338" s="162"/>
      <c r="ODV338" s="162"/>
      <c r="ODW338" s="162"/>
      <c r="ODX338" s="162"/>
      <c r="ODY338" s="162"/>
      <c r="ODZ338" s="162"/>
      <c r="OEA338" s="162"/>
      <c r="OEB338" s="162"/>
      <c r="OEC338" s="162"/>
      <c r="OED338" s="162"/>
      <c r="OEE338" s="162"/>
      <c r="OEF338" s="162"/>
      <c r="OEG338" s="162"/>
      <c r="OEH338" s="162"/>
      <c r="OEI338" s="162"/>
      <c r="OEJ338" s="162"/>
      <c r="OEK338" s="162"/>
      <c r="OEL338" s="162"/>
      <c r="OEM338" s="162"/>
      <c r="OEN338" s="162"/>
      <c r="OEO338" s="162"/>
      <c r="OEP338" s="162"/>
      <c r="OEQ338" s="162"/>
      <c r="OER338" s="162"/>
      <c r="OES338" s="162"/>
      <c r="OET338" s="162"/>
      <c r="OEU338" s="162"/>
      <c r="OEV338" s="162"/>
      <c r="OEW338" s="162"/>
      <c r="OEX338" s="162"/>
      <c r="OEY338" s="162"/>
      <c r="OEZ338" s="162"/>
      <c r="OFA338" s="162"/>
      <c r="OFB338" s="162"/>
      <c r="OFC338" s="162"/>
      <c r="OFD338" s="162"/>
      <c r="OFE338" s="162"/>
      <c r="OFF338" s="162"/>
      <c r="OFG338" s="162"/>
      <c r="OFH338" s="162"/>
      <c r="OFI338" s="162"/>
      <c r="OFJ338" s="162"/>
      <c r="OFK338" s="162"/>
      <c r="OFL338" s="162"/>
      <c r="OFM338" s="162"/>
      <c r="OFN338" s="162"/>
      <c r="OFO338" s="162"/>
      <c r="OFP338" s="162"/>
      <c r="OFQ338" s="162"/>
      <c r="OFR338" s="162"/>
      <c r="OFS338" s="162"/>
      <c r="OFT338" s="162"/>
      <c r="OFU338" s="162"/>
      <c r="OFV338" s="162"/>
      <c r="OFW338" s="162"/>
      <c r="OFX338" s="162"/>
      <c r="OFY338" s="162"/>
      <c r="OFZ338" s="162"/>
      <c r="OGA338" s="162"/>
      <c r="OGB338" s="162"/>
      <c r="OGC338" s="162"/>
      <c r="OGD338" s="162"/>
      <c r="OGE338" s="162"/>
      <c r="OGF338" s="162"/>
      <c r="OGG338" s="162"/>
      <c r="OGH338" s="162"/>
      <c r="OGI338" s="162"/>
      <c r="OGJ338" s="162"/>
      <c r="OGK338" s="162"/>
      <c r="OGL338" s="162"/>
      <c r="OGM338" s="162"/>
      <c r="OGN338" s="162"/>
      <c r="OGO338" s="162"/>
      <c r="OGP338" s="162"/>
      <c r="OGQ338" s="162"/>
      <c r="OGR338" s="162"/>
      <c r="OGS338" s="162"/>
      <c r="OGT338" s="162"/>
      <c r="OGU338" s="162"/>
      <c r="OGV338" s="162"/>
      <c r="OGW338" s="162"/>
      <c r="OGX338" s="162"/>
      <c r="OGY338" s="162"/>
      <c r="OGZ338" s="162"/>
      <c r="OHA338" s="162"/>
      <c r="OHB338" s="162"/>
      <c r="OHC338" s="162"/>
      <c r="OHD338" s="162"/>
      <c r="OHE338" s="162"/>
      <c r="OHF338" s="162"/>
      <c r="OHG338" s="162"/>
      <c r="OHH338" s="162"/>
      <c r="OHI338" s="162"/>
      <c r="OHJ338" s="162"/>
      <c r="OHK338" s="162"/>
      <c r="OHL338" s="162"/>
      <c r="OHM338" s="162"/>
      <c r="OHN338" s="162"/>
      <c r="OHO338" s="162"/>
      <c r="OHP338" s="162"/>
      <c r="OHQ338" s="162"/>
      <c r="OHR338" s="162"/>
      <c r="OHS338" s="162"/>
      <c r="OHT338" s="162"/>
      <c r="OHU338" s="162"/>
      <c r="OHV338" s="162"/>
      <c r="OHW338" s="162"/>
      <c r="OHX338" s="162"/>
      <c r="OHY338" s="162"/>
      <c r="OHZ338" s="162"/>
      <c r="OIA338" s="162"/>
      <c r="OIB338" s="162"/>
      <c r="OIC338" s="162"/>
      <c r="OID338" s="162"/>
      <c r="OIE338" s="162"/>
      <c r="OIF338" s="162"/>
      <c r="OIG338" s="162"/>
      <c r="OIH338" s="162"/>
      <c r="OII338" s="162"/>
      <c r="OIJ338" s="162"/>
      <c r="OIK338" s="162"/>
      <c r="OIL338" s="162"/>
      <c r="OIM338" s="162"/>
      <c r="OIN338" s="162"/>
      <c r="OIO338" s="162"/>
      <c r="OIP338" s="162"/>
      <c r="OIQ338" s="162"/>
      <c r="OIR338" s="162"/>
      <c r="OIS338" s="162"/>
      <c r="OIT338" s="162"/>
      <c r="OIU338" s="162"/>
      <c r="OIV338" s="162"/>
      <c r="OIW338" s="162"/>
      <c r="OIX338" s="162"/>
      <c r="OIY338" s="162"/>
      <c r="OIZ338" s="162"/>
      <c r="OJA338" s="162"/>
      <c r="OJB338" s="162"/>
      <c r="OJC338" s="162"/>
      <c r="OJD338" s="162"/>
      <c r="OJE338" s="162"/>
      <c r="OJF338" s="162"/>
      <c r="OJG338" s="162"/>
      <c r="OJH338" s="162"/>
      <c r="OJI338" s="162"/>
      <c r="OJJ338" s="162"/>
      <c r="OJK338" s="162"/>
      <c r="OJL338" s="162"/>
      <c r="OJM338" s="162"/>
      <c r="OJN338" s="162"/>
      <c r="OJO338" s="162"/>
      <c r="OJP338" s="162"/>
      <c r="OJQ338" s="162"/>
      <c r="OJR338" s="162"/>
      <c r="OJS338" s="162"/>
      <c r="OJT338" s="162"/>
      <c r="OJU338" s="162"/>
      <c r="OJV338" s="162"/>
      <c r="OJW338" s="162"/>
      <c r="OJX338" s="162"/>
      <c r="OJY338" s="162"/>
      <c r="OJZ338" s="162"/>
      <c r="OKA338" s="162"/>
      <c r="OKB338" s="162"/>
      <c r="OKC338" s="162"/>
      <c r="OKD338" s="162"/>
      <c r="OKE338" s="162"/>
      <c r="OKF338" s="162"/>
      <c r="OKG338" s="162"/>
      <c r="OKH338" s="162"/>
      <c r="OKI338" s="162"/>
      <c r="OKJ338" s="162"/>
      <c r="OKK338" s="162"/>
      <c r="OKL338" s="162"/>
      <c r="OKM338" s="162"/>
      <c r="OKN338" s="162"/>
      <c r="OKO338" s="162"/>
      <c r="OKP338" s="162"/>
      <c r="OKQ338" s="162"/>
      <c r="OKR338" s="162"/>
      <c r="OKS338" s="162"/>
      <c r="OKT338" s="162"/>
      <c r="OKU338" s="162"/>
      <c r="OKV338" s="162"/>
      <c r="OKW338" s="162"/>
      <c r="OKX338" s="162"/>
      <c r="OKY338" s="162"/>
      <c r="OKZ338" s="162"/>
      <c r="OLA338" s="162"/>
      <c r="OLB338" s="162"/>
      <c r="OLC338" s="162"/>
      <c r="OLD338" s="162"/>
      <c r="OLE338" s="162"/>
      <c r="OLF338" s="162"/>
      <c r="OLG338" s="162"/>
      <c r="OLH338" s="162"/>
      <c r="OLI338" s="162"/>
      <c r="OLJ338" s="162"/>
      <c r="OLK338" s="162"/>
      <c r="OLL338" s="162"/>
      <c r="OLM338" s="162"/>
      <c r="OLN338" s="162"/>
      <c r="OLO338" s="162"/>
      <c r="OLP338" s="162"/>
      <c r="OLQ338" s="162"/>
      <c r="OLR338" s="162"/>
      <c r="OLS338" s="162"/>
      <c r="OLT338" s="162"/>
      <c r="OLU338" s="162"/>
      <c r="OLV338" s="162"/>
      <c r="OLW338" s="162"/>
      <c r="OLX338" s="162"/>
      <c r="OLY338" s="162"/>
      <c r="OLZ338" s="162"/>
      <c r="OMA338" s="162"/>
      <c r="OMB338" s="162"/>
      <c r="OMC338" s="162"/>
      <c r="OMD338" s="162"/>
      <c r="OME338" s="162"/>
      <c r="OMF338" s="162"/>
      <c r="OMG338" s="162"/>
      <c r="OMH338" s="162"/>
      <c r="OMI338" s="162"/>
      <c r="OMJ338" s="162"/>
      <c r="OMK338" s="162"/>
      <c r="OML338" s="162"/>
      <c r="OMM338" s="162"/>
      <c r="OMN338" s="162"/>
      <c r="OMO338" s="162"/>
      <c r="OMP338" s="162"/>
      <c r="OMQ338" s="162"/>
      <c r="OMR338" s="162"/>
      <c r="OMS338" s="162"/>
      <c r="OMT338" s="162"/>
      <c r="OMU338" s="162"/>
      <c r="OMV338" s="162"/>
      <c r="OMW338" s="162"/>
      <c r="OMX338" s="162"/>
      <c r="OMY338" s="162"/>
      <c r="OMZ338" s="162"/>
      <c r="ONA338" s="162"/>
      <c r="ONB338" s="162"/>
      <c r="ONC338" s="162"/>
      <c r="OND338" s="162"/>
      <c r="ONE338" s="162"/>
      <c r="ONF338" s="162"/>
      <c r="ONG338" s="162"/>
      <c r="ONH338" s="162"/>
      <c r="ONI338" s="162"/>
      <c r="ONJ338" s="162"/>
      <c r="ONK338" s="162"/>
      <c r="ONL338" s="162"/>
      <c r="ONM338" s="162"/>
      <c r="ONN338" s="162"/>
      <c r="ONO338" s="162"/>
      <c r="ONP338" s="162"/>
      <c r="ONQ338" s="162"/>
      <c r="ONR338" s="162"/>
      <c r="ONS338" s="162"/>
      <c r="ONT338" s="162"/>
      <c r="ONU338" s="162"/>
      <c r="ONV338" s="162"/>
      <c r="ONW338" s="162"/>
      <c r="ONX338" s="162"/>
      <c r="ONY338" s="162"/>
      <c r="ONZ338" s="162"/>
      <c r="OOA338" s="162"/>
      <c r="OOB338" s="162"/>
      <c r="OOC338" s="162"/>
      <c r="OOD338" s="162"/>
      <c r="OOE338" s="162"/>
      <c r="OOF338" s="162"/>
      <c r="OOG338" s="162"/>
      <c r="OOH338" s="162"/>
      <c r="OOI338" s="162"/>
      <c r="OOJ338" s="162"/>
      <c r="OOK338" s="162"/>
      <c r="OOL338" s="162"/>
      <c r="OOM338" s="162"/>
      <c r="OON338" s="162"/>
      <c r="OOO338" s="162"/>
      <c r="OOP338" s="162"/>
      <c r="OOQ338" s="162"/>
      <c r="OOR338" s="162"/>
      <c r="OOS338" s="162"/>
      <c r="OOT338" s="162"/>
      <c r="OOU338" s="162"/>
      <c r="OOV338" s="162"/>
      <c r="OOW338" s="162"/>
      <c r="OOX338" s="162"/>
      <c r="OOY338" s="162"/>
      <c r="OOZ338" s="162"/>
      <c r="OPA338" s="162"/>
      <c r="OPB338" s="162"/>
      <c r="OPC338" s="162"/>
      <c r="OPD338" s="162"/>
      <c r="OPE338" s="162"/>
      <c r="OPF338" s="162"/>
      <c r="OPG338" s="162"/>
      <c r="OPH338" s="162"/>
      <c r="OPI338" s="162"/>
      <c r="OPJ338" s="162"/>
      <c r="OPK338" s="162"/>
      <c r="OPL338" s="162"/>
      <c r="OPM338" s="162"/>
      <c r="OPN338" s="162"/>
      <c r="OPO338" s="162"/>
      <c r="OPP338" s="162"/>
      <c r="OPQ338" s="162"/>
      <c r="OPR338" s="162"/>
      <c r="OPS338" s="162"/>
      <c r="OPT338" s="162"/>
      <c r="OPU338" s="162"/>
      <c r="OPV338" s="162"/>
      <c r="OPW338" s="162"/>
      <c r="OPX338" s="162"/>
      <c r="OPY338" s="162"/>
      <c r="OPZ338" s="162"/>
      <c r="OQA338" s="162"/>
      <c r="OQB338" s="162"/>
      <c r="OQC338" s="162"/>
      <c r="OQD338" s="162"/>
      <c r="OQE338" s="162"/>
      <c r="OQF338" s="162"/>
      <c r="OQG338" s="162"/>
      <c r="OQH338" s="162"/>
      <c r="OQI338" s="162"/>
      <c r="OQJ338" s="162"/>
      <c r="OQK338" s="162"/>
      <c r="OQL338" s="162"/>
      <c r="OQM338" s="162"/>
      <c r="OQN338" s="162"/>
      <c r="OQO338" s="162"/>
      <c r="OQP338" s="162"/>
      <c r="OQQ338" s="162"/>
      <c r="OQR338" s="162"/>
      <c r="OQS338" s="162"/>
      <c r="OQT338" s="162"/>
      <c r="OQU338" s="162"/>
      <c r="OQV338" s="162"/>
      <c r="OQW338" s="162"/>
      <c r="OQX338" s="162"/>
      <c r="OQY338" s="162"/>
      <c r="OQZ338" s="162"/>
      <c r="ORA338" s="162"/>
      <c r="ORB338" s="162"/>
      <c r="ORC338" s="162"/>
      <c r="ORD338" s="162"/>
      <c r="ORE338" s="162"/>
      <c r="ORF338" s="162"/>
      <c r="ORG338" s="162"/>
      <c r="ORH338" s="162"/>
      <c r="ORI338" s="162"/>
      <c r="ORJ338" s="162"/>
      <c r="ORK338" s="162"/>
      <c r="ORL338" s="162"/>
      <c r="ORM338" s="162"/>
      <c r="ORN338" s="162"/>
      <c r="ORO338" s="162"/>
      <c r="ORP338" s="162"/>
      <c r="ORQ338" s="162"/>
      <c r="ORR338" s="162"/>
      <c r="ORS338" s="162"/>
      <c r="ORT338" s="162"/>
      <c r="ORU338" s="162"/>
      <c r="ORV338" s="162"/>
      <c r="ORW338" s="162"/>
      <c r="ORX338" s="162"/>
      <c r="ORY338" s="162"/>
      <c r="ORZ338" s="162"/>
      <c r="OSA338" s="162"/>
      <c r="OSB338" s="162"/>
      <c r="OSC338" s="162"/>
      <c r="OSD338" s="162"/>
      <c r="OSE338" s="162"/>
      <c r="OSF338" s="162"/>
      <c r="OSG338" s="162"/>
      <c r="OSH338" s="162"/>
      <c r="OSI338" s="162"/>
      <c r="OSJ338" s="162"/>
      <c r="OSK338" s="162"/>
      <c r="OSL338" s="162"/>
      <c r="OSM338" s="162"/>
      <c r="OSN338" s="162"/>
      <c r="OSO338" s="162"/>
      <c r="OSP338" s="162"/>
      <c r="OSQ338" s="162"/>
      <c r="OSR338" s="162"/>
      <c r="OSS338" s="162"/>
      <c r="OST338" s="162"/>
      <c r="OSU338" s="162"/>
      <c r="OSV338" s="162"/>
      <c r="OSW338" s="162"/>
      <c r="OSX338" s="162"/>
      <c r="OSY338" s="162"/>
      <c r="OSZ338" s="162"/>
      <c r="OTA338" s="162"/>
      <c r="OTB338" s="162"/>
      <c r="OTC338" s="162"/>
      <c r="OTD338" s="162"/>
      <c r="OTE338" s="162"/>
      <c r="OTF338" s="162"/>
      <c r="OTG338" s="162"/>
      <c r="OTH338" s="162"/>
      <c r="OTI338" s="162"/>
      <c r="OTJ338" s="162"/>
      <c r="OTK338" s="162"/>
      <c r="OTL338" s="162"/>
      <c r="OTM338" s="162"/>
      <c r="OTN338" s="162"/>
      <c r="OTO338" s="162"/>
      <c r="OTP338" s="162"/>
      <c r="OTQ338" s="162"/>
      <c r="OTR338" s="162"/>
      <c r="OTS338" s="162"/>
      <c r="OTT338" s="162"/>
      <c r="OTU338" s="162"/>
      <c r="OTV338" s="162"/>
      <c r="OTW338" s="162"/>
      <c r="OTX338" s="162"/>
      <c r="OTY338" s="162"/>
      <c r="OTZ338" s="162"/>
      <c r="OUA338" s="162"/>
      <c r="OUB338" s="162"/>
      <c r="OUC338" s="162"/>
      <c r="OUD338" s="162"/>
      <c r="OUE338" s="162"/>
      <c r="OUF338" s="162"/>
      <c r="OUG338" s="162"/>
      <c r="OUH338" s="162"/>
      <c r="OUI338" s="162"/>
      <c r="OUJ338" s="162"/>
      <c r="OUK338" s="162"/>
      <c r="OUL338" s="162"/>
      <c r="OUM338" s="162"/>
      <c r="OUN338" s="162"/>
      <c r="OUO338" s="162"/>
      <c r="OUP338" s="162"/>
      <c r="OUQ338" s="162"/>
      <c r="OUR338" s="162"/>
      <c r="OUS338" s="162"/>
      <c r="OUT338" s="162"/>
      <c r="OUU338" s="162"/>
      <c r="OUV338" s="162"/>
      <c r="OUW338" s="162"/>
      <c r="OUX338" s="162"/>
      <c r="OUY338" s="162"/>
      <c r="OUZ338" s="162"/>
      <c r="OVA338" s="162"/>
      <c r="OVB338" s="162"/>
      <c r="OVC338" s="162"/>
      <c r="OVD338" s="162"/>
      <c r="OVE338" s="162"/>
      <c r="OVF338" s="162"/>
      <c r="OVG338" s="162"/>
      <c r="OVH338" s="162"/>
      <c r="OVI338" s="162"/>
      <c r="OVJ338" s="162"/>
      <c r="OVK338" s="162"/>
      <c r="OVL338" s="162"/>
      <c r="OVM338" s="162"/>
      <c r="OVN338" s="162"/>
      <c r="OVO338" s="162"/>
      <c r="OVP338" s="162"/>
      <c r="OVQ338" s="162"/>
      <c r="OVR338" s="162"/>
      <c r="OVS338" s="162"/>
      <c r="OVT338" s="162"/>
      <c r="OVU338" s="162"/>
      <c r="OVV338" s="162"/>
      <c r="OVW338" s="162"/>
      <c r="OVX338" s="162"/>
      <c r="OVY338" s="162"/>
      <c r="OVZ338" s="162"/>
      <c r="OWA338" s="162"/>
      <c r="OWB338" s="162"/>
      <c r="OWC338" s="162"/>
      <c r="OWD338" s="162"/>
      <c r="OWE338" s="162"/>
      <c r="OWF338" s="162"/>
      <c r="OWG338" s="162"/>
      <c r="OWH338" s="162"/>
      <c r="OWI338" s="162"/>
      <c r="OWJ338" s="162"/>
      <c r="OWK338" s="162"/>
      <c r="OWL338" s="162"/>
      <c r="OWM338" s="162"/>
      <c r="OWN338" s="162"/>
      <c r="OWO338" s="162"/>
      <c r="OWP338" s="162"/>
      <c r="OWQ338" s="162"/>
      <c r="OWR338" s="162"/>
      <c r="OWS338" s="162"/>
      <c r="OWT338" s="162"/>
      <c r="OWU338" s="162"/>
      <c r="OWV338" s="162"/>
      <c r="OWW338" s="162"/>
      <c r="OWX338" s="162"/>
      <c r="OWY338" s="162"/>
      <c r="OWZ338" s="162"/>
      <c r="OXA338" s="162"/>
      <c r="OXB338" s="162"/>
      <c r="OXC338" s="162"/>
      <c r="OXD338" s="162"/>
      <c r="OXE338" s="162"/>
      <c r="OXF338" s="162"/>
      <c r="OXG338" s="162"/>
      <c r="OXH338" s="162"/>
      <c r="OXI338" s="162"/>
      <c r="OXJ338" s="162"/>
      <c r="OXK338" s="162"/>
      <c r="OXL338" s="162"/>
      <c r="OXM338" s="162"/>
      <c r="OXN338" s="162"/>
      <c r="OXO338" s="162"/>
      <c r="OXP338" s="162"/>
      <c r="OXQ338" s="162"/>
      <c r="OXR338" s="162"/>
      <c r="OXS338" s="162"/>
      <c r="OXT338" s="162"/>
      <c r="OXU338" s="162"/>
      <c r="OXV338" s="162"/>
      <c r="OXW338" s="162"/>
      <c r="OXX338" s="162"/>
      <c r="OXY338" s="162"/>
      <c r="OXZ338" s="162"/>
      <c r="OYA338" s="162"/>
      <c r="OYB338" s="162"/>
      <c r="OYC338" s="162"/>
      <c r="OYD338" s="162"/>
      <c r="OYE338" s="162"/>
      <c r="OYF338" s="162"/>
      <c r="OYG338" s="162"/>
      <c r="OYH338" s="162"/>
      <c r="OYI338" s="162"/>
      <c r="OYJ338" s="162"/>
      <c r="OYK338" s="162"/>
      <c r="OYL338" s="162"/>
      <c r="OYM338" s="162"/>
      <c r="OYN338" s="162"/>
      <c r="OYO338" s="162"/>
      <c r="OYP338" s="162"/>
      <c r="OYQ338" s="162"/>
      <c r="OYR338" s="162"/>
      <c r="OYS338" s="162"/>
      <c r="OYT338" s="162"/>
      <c r="OYU338" s="162"/>
      <c r="OYV338" s="162"/>
      <c r="OYW338" s="162"/>
      <c r="OYX338" s="162"/>
      <c r="OYY338" s="162"/>
      <c r="OYZ338" s="162"/>
      <c r="OZA338" s="162"/>
      <c r="OZB338" s="162"/>
      <c r="OZC338" s="162"/>
      <c r="OZD338" s="162"/>
      <c r="OZE338" s="162"/>
      <c r="OZF338" s="162"/>
      <c r="OZG338" s="162"/>
      <c r="OZH338" s="162"/>
      <c r="OZI338" s="162"/>
      <c r="OZJ338" s="162"/>
      <c r="OZK338" s="162"/>
      <c r="OZL338" s="162"/>
      <c r="OZM338" s="162"/>
      <c r="OZN338" s="162"/>
      <c r="OZO338" s="162"/>
      <c r="OZP338" s="162"/>
      <c r="OZQ338" s="162"/>
      <c r="OZR338" s="162"/>
      <c r="OZS338" s="162"/>
      <c r="OZT338" s="162"/>
      <c r="OZU338" s="162"/>
      <c r="OZV338" s="162"/>
      <c r="OZW338" s="162"/>
      <c r="OZX338" s="162"/>
      <c r="OZY338" s="162"/>
      <c r="OZZ338" s="162"/>
      <c r="PAA338" s="162"/>
      <c r="PAB338" s="162"/>
      <c r="PAC338" s="162"/>
      <c r="PAD338" s="162"/>
      <c r="PAE338" s="162"/>
      <c r="PAF338" s="162"/>
      <c r="PAG338" s="162"/>
      <c r="PAH338" s="162"/>
      <c r="PAI338" s="162"/>
      <c r="PAJ338" s="162"/>
      <c r="PAK338" s="162"/>
      <c r="PAL338" s="162"/>
      <c r="PAM338" s="162"/>
      <c r="PAN338" s="162"/>
      <c r="PAO338" s="162"/>
      <c r="PAP338" s="162"/>
      <c r="PAQ338" s="162"/>
      <c r="PAR338" s="162"/>
      <c r="PAS338" s="162"/>
      <c r="PAT338" s="162"/>
      <c r="PAU338" s="162"/>
      <c r="PAV338" s="162"/>
      <c r="PAW338" s="162"/>
      <c r="PAX338" s="162"/>
      <c r="PAY338" s="162"/>
      <c r="PAZ338" s="162"/>
      <c r="PBA338" s="162"/>
      <c r="PBB338" s="162"/>
      <c r="PBC338" s="162"/>
      <c r="PBD338" s="162"/>
      <c r="PBE338" s="162"/>
      <c r="PBF338" s="162"/>
      <c r="PBG338" s="162"/>
      <c r="PBH338" s="162"/>
      <c r="PBI338" s="162"/>
      <c r="PBJ338" s="162"/>
      <c r="PBK338" s="162"/>
      <c r="PBL338" s="162"/>
      <c r="PBM338" s="162"/>
      <c r="PBN338" s="162"/>
      <c r="PBO338" s="162"/>
      <c r="PBP338" s="162"/>
      <c r="PBQ338" s="162"/>
      <c r="PBR338" s="162"/>
      <c r="PBS338" s="162"/>
      <c r="PBT338" s="162"/>
      <c r="PBU338" s="162"/>
      <c r="PBV338" s="162"/>
      <c r="PBW338" s="162"/>
      <c r="PBX338" s="162"/>
      <c r="PBY338" s="162"/>
      <c r="PBZ338" s="162"/>
      <c r="PCA338" s="162"/>
      <c r="PCB338" s="162"/>
      <c r="PCC338" s="162"/>
      <c r="PCD338" s="162"/>
      <c r="PCE338" s="162"/>
      <c r="PCF338" s="162"/>
      <c r="PCG338" s="162"/>
      <c r="PCH338" s="162"/>
      <c r="PCI338" s="162"/>
      <c r="PCJ338" s="162"/>
      <c r="PCK338" s="162"/>
      <c r="PCL338" s="162"/>
      <c r="PCM338" s="162"/>
      <c r="PCN338" s="162"/>
      <c r="PCO338" s="162"/>
      <c r="PCP338" s="162"/>
      <c r="PCQ338" s="162"/>
      <c r="PCR338" s="162"/>
      <c r="PCS338" s="162"/>
      <c r="PCT338" s="162"/>
      <c r="PCU338" s="162"/>
      <c r="PCV338" s="162"/>
      <c r="PCW338" s="162"/>
      <c r="PCX338" s="162"/>
      <c r="PCY338" s="162"/>
      <c r="PCZ338" s="162"/>
      <c r="PDA338" s="162"/>
      <c r="PDB338" s="162"/>
      <c r="PDC338" s="162"/>
      <c r="PDD338" s="162"/>
      <c r="PDE338" s="162"/>
      <c r="PDF338" s="162"/>
      <c r="PDG338" s="162"/>
      <c r="PDH338" s="162"/>
      <c r="PDI338" s="162"/>
      <c r="PDJ338" s="162"/>
      <c r="PDK338" s="162"/>
      <c r="PDL338" s="162"/>
      <c r="PDM338" s="162"/>
      <c r="PDN338" s="162"/>
      <c r="PDO338" s="162"/>
      <c r="PDP338" s="162"/>
      <c r="PDQ338" s="162"/>
      <c r="PDR338" s="162"/>
      <c r="PDS338" s="162"/>
      <c r="PDT338" s="162"/>
      <c r="PDU338" s="162"/>
      <c r="PDV338" s="162"/>
      <c r="PDW338" s="162"/>
      <c r="PDX338" s="162"/>
      <c r="PDY338" s="162"/>
      <c r="PDZ338" s="162"/>
      <c r="PEA338" s="162"/>
      <c r="PEB338" s="162"/>
      <c r="PEC338" s="162"/>
      <c r="PED338" s="162"/>
      <c r="PEE338" s="162"/>
      <c r="PEF338" s="162"/>
      <c r="PEG338" s="162"/>
      <c r="PEH338" s="162"/>
      <c r="PEI338" s="162"/>
      <c r="PEJ338" s="162"/>
      <c r="PEK338" s="162"/>
      <c r="PEL338" s="162"/>
      <c r="PEM338" s="162"/>
      <c r="PEN338" s="162"/>
      <c r="PEO338" s="162"/>
      <c r="PEP338" s="162"/>
      <c r="PEQ338" s="162"/>
      <c r="PER338" s="162"/>
      <c r="PES338" s="162"/>
      <c r="PET338" s="162"/>
      <c r="PEU338" s="162"/>
      <c r="PEV338" s="162"/>
      <c r="PEW338" s="162"/>
      <c r="PEX338" s="162"/>
      <c r="PEY338" s="162"/>
      <c r="PEZ338" s="162"/>
      <c r="PFA338" s="162"/>
      <c r="PFB338" s="162"/>
      <c r="PFC338" s="162"/>
      <c r="PFD338" s="162"/>
      <c r="PFE338" s="162"/>
      <c r="PFF338" s="162"/>
      <c r="PFG338" s="162"/>
      <c r="PFH338" s="162"/>
      <c r="PFI338" s="162"/>
      <c r="PFJ338" s="162"/>
      <c r="PFK338" s="162"/>
      <c r="PFL338" s="162"/>
      <c r="PFM338" s="162"/>
      <c r="PFN338" s="162"/>
      <c r="PFO338" s="162"/>
      <c r="PFP338" s="162"/>
      <c r="PFQ338" s="162"/>
      <c r="PFR338" s="162"/>
      <c r="PFS338" s="162"/>
      <c r="PFT338" s="162"/>
      <c r="PFU338" s="162"/>
      <c r="PFV338" s="162"/>
      <c r="PFW338" s="162"/>
      <c r="PFX338" s="162"/>
      <c r="PFY338" s="162"/>
      <c r="PFZ338" s="162"/>
      <c r="PGA338" s="162"/>
      <c r="PGB338" s="162"/>
      <c r="PGC338" s="162"/>
      <c r="PGD338" s="162"/>
      <c r="PGE338" s="162"/>
      <c r="PGF338" s="162"/>
      <c r="PGG338" s="162"/>
      <c r="PGH338" s="162"/>
      <c r="PGI338" s="162"/>
      <c r="PGJ338" s="162"/>
      <c r="PGK338" s="162"/>
      <c r="PGL338" s="162"/>
      <c r="PGM338" s="162"/>
      <c r="PGN338" s="162"/>
      <c r="PGO338" s="162"/>
      <c r="PGP338" s="162"/>
      <c r="PGQ338" s="162"/>
      <c r="PGR338" s="162"/>
      <c r="PGS338" s="162"/>
      <c r="PGT338" s="162"/>
      <c r="PGU338" s="162"/>
      <c r="PGV338" s="162"/>
      <c r="PGW338" s="162"/>
      <c r="PGX338" s="162"/>
      <c r="PGY338" s="162"/>
      <c r="PGZ338" s="162"/>
      <c r="PHA338" s="162"/>
      <c r="PHB338" s="162"/>
      <c r="PHC338" s="162"/>
      <c r="PHD338" s="162"/>
      <c r="PHE338" s="162"/>
      <c r="PHF338" s="162"/>
      <c r="PHG338" s="162"/>
      <c r="PHH338" s="162"/>
      <c r="PHI338" s="162"/>
      <c r="PHJ338" s="162"/>
      <c r="PHK338" s="162"/>
      <c r="PHL338" s="162"/>
      <c r="PHM338" s="162"/>
      <c r="PHN338" s="162"/>
      <c r="PHO338" s="162"/>
      <c r="PHP338" s="162"/>
      <c r="PHQ338" s="162"/>
      <c r="PHR338" s="162"/>
      <c r="PHS338" s="162"/>
      <c r="PHT338" s="162"/>
      <c r="PHU338" s="162"/>
      <c r="PHV338" s="162"/>
      <c r="PHW338" s="162"/>
      <c r="PHX338" s="162"/>
      <c r="PHY338" s="162"/>
      <c r="PHZ338" s="162"/>
      <c r="PIA338" s="162"/>
      <c r="PIB338" s="162"/>
      <c r="PIC338" s="162"/>
      <c r="PID338" s="162"/>
      <c r="PIE338" s="162"/>
      <c r="PIF338" s="162"/>
      <c r="PIG338" s="162"/>
      <c r="PIH338" s="162"/>
      <c r="PII338" s="162"/>
      <c r="PIJ338" s="162"/>
      <c r="PIK338" s="162"/>
      <c r="PIL338" s="162"/>
      <c r="PIM338" s="162"/>
      <c r="PIN338" s="162"/>
      <c r="PIO338" s="162"/>
      <c r="PIP338" s="162"/>
      <c r="PIQ338" s="162"/>
      <c r="PIR338" s="162"/>
      <c r="PIS338" s="162"/>
      <c r="PIT338" s="162"/>
      <c r="PIU338" s="162"/>
      <c r="PIV338" s="162"/>
      <c r="PIW338" s="162"/>
      <c r="PIX338" s="162"/>
      <c r="PIY338" s="162"/>
      <c r="PIZ338" s="162"/>
      <c r="PJA338" s="162"/>
      <c r="PJB338" s="162"/>
      <c r="PJC338" s="162"/>
      <c r="PJD338" s="162"/>
      <c r="PJE338" s="162"/>
      <c r="PJF338" s="162"/>
      <c r="PJG338" s="162"/>
      <c r="PJH338" s="162"/>
      <c r="PJI338" s="162"/>
      <c r="PJJ338" s="162"/>
      <c r="PJK338" s="162"/>
      <c r="PJL338" s="162"/>
      <c r="PJM338" s="162"/>
      <c r="PJN338" s="162"/>
      <c r="PJO338" s="162"/>
      <c r="PJP338" s="162"/>
      <c r="PJQ338" s="162"/>
      <c r="PJR338" s="162"/>
      <c r="PJS338" s="162"/>
      <c r="PJT338" s="162"/>
      <c r="PJU338" s="162"/>
      <c r="PJV338" s="162"/>
      <c r="PJW338" s="162"/>
      <c r="PJX338" s="162"/>
      <c r="PJY338" s="162"/>
      <c r="PJZ338" s="162"/>
      <c r="PKA338" s="162"/>
      <c r="PKB338" s="162"/>
      <c r="PKC338" s="162"/>
      <c r="PKD338" s="162"/>
      <c r="PKE338" s="162"/>
      <c r="PKF338" s="162"/>
      <c r="PKG338" s="162"/>
      <c r="PKH338" s="162"/>
      <c r="PKI338" s="162"/>
      <c r="PKJ338" s="162"/>
      <c r="PKK338" s="162"/>
      <c r="PKL338" s="162"/>
      <c r="PKM338" s="162"/>
      <c r="PKN338" s="162"/>
      <c r="PKO338" s="162"/>
      <c r="PKP338" s="162"/>
      <c r="PKQ338" s="162"/>
      <c r="PKR338" s="162"/>
      <c r="PKS338" s="162"/>
      <c r="PKT338" s="162"/>
      <c r="PKU338" s="162"/>
      <c r="PKV338" s="162"/>
      <c r="PKW338" s="162"/>
      <c r="PKX338" s="162"/>
      <c r="PKY338" s="162"/>
      <c r="PKZ338" s="162"/>
      <c r="PLA338" s="162"/>
      <c r="PLB338" s="162"/>
      <c r="PLC338" s="162"/>
      <c r="PLD338" s="162"/>
      <c r="PLE338" s="162"/>
      <c r="PLF338" s="162"/>
      <c r="PLG338" s="162"/>
      <c r="PLH338" s="162"/>
      <c r="PLI338" s="162"/>
      <c r="PLJ338" s="162"/>
      <c r="PLK338" s="162"/>
      <c r="PLL338" s="162"/>
      <c r="PLM338" s="162"/>
      <c r="PLN338" s="162"/>
      <c r="PLO338" s="162"/>
      <c r="PLP338" s="162"/>
      <c r="PLQ338" s="162"/>
      <c r="PLR338" s="162"/>
      <c r="PLS338" s="162"/>
      <c r="PLT338" s="162"/>
      <c r="PLU338" s="162"/>
      <c r="PLV338" s="162"/>
      <c r="PLW338" s="162"/>
      <c r="PLX338" s="162"/>
      <c r="PLY338" s="162"/>
      <c r="PLZ338" s="162"/>
      <c r="PMA338" s="162"/>
      <c r="PMB338" s="162"/>
      <c r="PMC338" s="162"/>
      <c r="PMD338" s="162"/>
      <c r="PME338" s="162"/>
      <c r="PMF338" s="162"/>
      <c r="PMG338" s="162"/>
      <c r="PMH338" s="162"/>
      <c r="PMI338" s="162"/>
      <c r="PMJ338" s="162"/>
      <c r="PMK338" s="162"/>
      <c r="PML338" s="162"/>
      <c r="PMM338" s="162"/>
      <c r="PMN338" s="162"/>
      <c r="PMO338" s="162"/>
      <c r="PMP338" s="162"/>
      <c r="PMQ338" s="162"/>
      <c r="PMR338" s="162"/>
      <c r="PMS338" s="162"/>
      <c r="PMT338" s="162"/>
      <c r="PMU338" s="162"/>
      <c r="PMV338" s="162"/>
      <c r="PMW338" s="162"/>
      <c r="PMX338" s="162"/>
      <c r="PMY338" s="162"/>
      <c r="PMZ338" s="162"/>
      <c r="PNA338" s="162"/>
      <c r="PNB338" s="162"/>
      <c r="PNC338" s="162"/>
      <c r="PND338" s="162"/>
      <c r="PNE338" s="162"/>
      <c r="PNF338" s="162"/>
      <c r="PNG338" s="162"/>
      <c r="PNH338" s="162"/>
      <c r="PNI338" s="162"/>
      <c r="PNJ338" s="162"/>
      <c r="PNK338" s="162"/>
      <c r="PNL338" s="162"/>
      <c r="PNM338" s="162"/>
      <c r="PNN338" s="162"/>
      <c r="PNO338" s="162"/>
      <c r="PNP338" s="162"/>
      <c r="PNQ338" s="162"/>
      <c r="PNR338" s="162"/>
      <c r="PNS338" s="162"/>
      <c r="PNT338" s="162"/>
      <c r="PNU338" s="162"/>
      <c r="PNV338" s="162"/>
      <c r="PNW338" s="162"/>
      <c r="PNX338" s="162"/>
      <c r="PNY338" s="162"/>
      <c r="PNZ338" s="162"/>
      <c r="POA338" s="162"/>
      <c r="POB338" s="162"/>
      <c r="POC338" s="162"/>
      <c r="POD338" s="162"/>
      <c r="POE338" s="162"/>
      <c r="POF338" s="162"/>
      <c r="POG338" s="162"/>
      <c r="POH338" s="162"/>
      <c r="POI338" s="162"/>
      <c r="POJ338" s="162"/>
      <c r="POK338" s="162"/>
      <c r="POL338" s="162"/>
      <c r="POM338" s="162"/>
      <c r="PON338" s="162"/>
      <c r="POO338" s="162"/>
      <c r="POP338" s="162"/>
      <c r="POQ338" s="162"/>
      <c r="POR338" s="162"/>
      <c r="POS338" s="162"/>
      <c r="POT338" s="162"/>
      <c r="POU338" s="162"/>
      <c r="POV338" s="162"/>
      <c r="POW338" s="162"/>
      <c r="POX338" s="162"/>
      <c r="POY338" s="162"/>
      <c r="POZ338" s="162"/>
      <c r="PPA338" s="162"/>
      <c r="PPB338" s="162"/>
      <c r="PPC338" s="162"/>
      <c r="PPD338" s="162"/>
      <c r="PPE338" s="162"/>
      <c r="PPF338" s="162"/>
      <c r="PPG338" s="162"/>
      <c r="PPH338" s="162"/>
      <c r="PPI338" s="162"/>
      <c r="PPJ338" s="162"/>
      <c r="PPK338" s="162"/>
      <c r="PPL338" s="162"/>
      <c r="PPM338" s="162"/>
      <c r="PPN338" s="162"/>
      <c r="PPO338" s="162"/>
      <c r="PPP338" s="162"/>
      <c r="PPQ338" s="162"/>
      <c r="PPR338" s="162"/>
      <c r="PPS338" s="162"/>
      <c r="PPT338" s="162"/>
      <c r="PPU338" s="162"/>
      <c r="PPV338" s="162"/>
      <c r="PPW338" s="162"/>
      <c r="PPX338" s="162"/>
      <c r="PPY338" s="162"/>
      <c r="PPZ338" s="162"/>
      <c r="PQA338" s="162"/>
      <c r="PQB338" s="162"/>
      <c r="PQC338" s="162"/>
      <c r="PQD338" s="162"/>
      <c r="PQE338" s="162"/>
      <c r="PQF338" s="162"/>
      <c r="PQG338" s="162"/>
      <c r="PQH338" s="162"/>
      <c r="PQI338" s="162"/>
      <c r="PQJ338" s="162"/>
      <c r="PQK338" s="162"/>
      <c r="PQL338" s="162"/>
      <c r="PQM338" s="162"/>
      <c r="PQN338" s="162"/>
      <c r="PQO338" s="162"/>
      <c r="PQP338" s="162"/>
      <c r="PQQ338" s="162"/>
      <c r="PQR338" s="162"/>
      <c r="PQS338" s="162"/>
      <c r="PQT338" s="162"/>
      <c r="PQU338" s="162"/>
      <c r="PQV338" s="162"/>
      <c r="PQW338" s="162"/>
      <c r="PQX338" s="162"/>
      <c r="PQY338" s="162"/>
      <c r="PQZ338" s="162"/>
      <c r="PRA338" s="162"/>
      <c r="PRB338" s="162"/>
      <c r="PRC338" s="162"/>
      <c r="PRD338" s="162"/>
      <c r="PRE338" s="162"/>
      <c r="PRF338" s="162"/>
      <c r="PRG338" s="162"/>
      <c r="PRH338" s="162"/>
      <c r="PRI338" s="162"/>
      <c r="PRJ338" s="162"/>
      <c r="PRK338" s="162"/>
      <c r="PRL338" s="162"/>
      <c r="PRM338" s="162"/>
      <c r="PRN338" s="162"/>
      <c r="PRO338" s="162"/>
      <c r="PRP338" s="162"/>
      <c r="PRQ338" s="162"/>
      <c r="PRR338" s="162"/>
      <c r="PRS338" s="162"/>
      <c r="PRT338" s="162"/>
      <c r="PRU338" s="162"/>
      <c r="PRV338" s="162"/>
      <c r="PRW338" s="162"/>
      <c r="PRX338" s="162"/>
      <c r="PRY338" s="162"/>
      <c r="PRZ338" s="162"/>
      <c r="PSA338" s="162"/>
      <c r="PSB338" s="162"/>
      <c r="PSC338" s="162"/>
      <c r="PSD338" s="162"/>
      <c r="PSE338" s="162"/>
      <c r="PSF338" s="162"/>
      <c r="PSG338" s="162"/>
      <c r="PSH338" s="162"/>
      <c r="PSI338" s="162"/>
      <c r="PSJ338" s="162"/>
      <c r="PSK338" s="162"/>
      <c r="PSL338" s="162"/>
      <c r="PSM338" s="162"/>
      <c r="PSN338" s="162"/>
      <c r="PSO338" s="162"/>
      <c r="PSP338" s="162"/>
      <c r="PSQ338" s="162"/>
      <c r="PSR338" s="162"/>
      <c r="PSS338" s="162"/>
      <c r="PST338" s="162"/>
      <c r="PSU338" s="162"/>
      <c r="PSV338" s="162"/>
      <c r="PSW338" s="162"/>
      <c r="PSX338" s="162"/>
      <c r="PSY338" s="162"/>
      <c r="PSZ338" s="162"/>
      <c r="PTA338" s="162"/>
      <c r="PTB338" s="162"/>
      <c r="PTC338" s="162"/>
      <c r="PTD338" s="162"/>
      <c r="PTE338" s="162"/>
      <c r="PTF338" s="162"/>
      <c r="PTG338" s="162"/>
      <c r="PTH338" s="162"/>
      <c r="PTI338" s="162"/>
      <c r="PTJ338" s="162"/>
      <c r="PTK338" s="162"/>
      <c r="PTL338" s="162"/>
      <c r="PTM338" s="162"/>
      <c r="PTN338" s="162"/>
      <c r="PTO338" s="162"/>
      <c r="PTP338" s="162"/>
      <c r="PTQ338" s="162"/>
      <c r="PTR338" s="162"/>
      <c r="PTS338" s="162"/>
      <c r="PTT338" s="162"/>
      <c r="PTU338" s="162"/>
      <c r="PTV338" s="162"/>
      <c r="PTW338" s="162"/>
      <c r="PTX338" s="162"/>
      <c r="PTY338" s="162"/>
      <c r="PTZ338" s="162"/>
      <c r="PUA338" s="162"/>
      <c r="PUB338" s="162"/>
      <c r="PUC338" s="162"/>
      <c r="PUD338" s="162"/>
      <c r="PUE338" s="162"/>
      <c r="PUF338" s="162"/>
      <c r="PUG338" s="162"/>
      <c r="PUH338" s="162"/>
      <c r="PUI338" s="162"/>
      <c r="PUJ338" s="162"/>
      <c r="PUK338" s="162"/>
      <c r="PUL338" s="162"/>
      <c r="PUM338" s="162"/>
      <c r="PUN338" s="162"/>
      <c r="PUO338" s="162"/>
      <c r="PUP338" s="162"/>
      <c r="PUQ338" s="162"/>
      <c r="PUR338" s="162"/>
      <c r="PUS338" s="162"/>
      <c r="PUT338" s="162"/>
      <c r="PUU338" s="162"/>
      <c r="PUV338" s="162"/>
      <c r="PUW338" s="162"/>
      <c r="PUX338" s="162"/>
      <c r="PUY338" s="162"/>
      <c r="PUZ338" s="162"/>
      <c r="PVA338" s="162"/>
      <c r="PVB338" s="162"/>
      <c r="PVC338" s="162"/>
      <c r="PVD338" s="162"/>
      <c r="PVE338" s="162"/>
      <c r="PVF338" s="162"/>
      <c r="PVG338" s="162"/>
      <c r="PVH338" s="162"/>
      <c r="PVI338" s="162"/>
      <c r="PVJ338" s="162"/>
      <c r="PVK338" s="162"/>
      <c r="PVL338" s="162"/>
      <c r="PVM338" s="162"/>
      <c r="PVN338" s="162"/>
      <c r="PVO338" s="162"/>
      <c r="PVP338" s="162"/>
      <c r="PVQ338" s="162"/>
      <c r="PVR338" s="162"/>
      <c r="PVS338" s="162"/>
      <c r="PVT338" s="162"/>
      <c r="PVU338" s="162"/>
      <c r="PVV338" s="162"/>
      <c r="PVW338" s="162"/>
      <c r="PVX338" s="162"/>
      <c r="PVY338" s="162"/>
      <c r="PVZ338" s="162"/>
      <c r="PWA338" s="162"/>
      <c r="PWB338" s="162"/>
      <c r="PWC338" s="162"/>
      <c r="PWD338" s="162"/>
      <c r="PWE338" s="162"/>
      <c r="PWF338" s="162"/>
      <c r="PWG338" s="162"/>
      <c r="PWH338" s="162"/>
      <c r="PWI338" s="162"/>
      <c r="PWJ338" s="162"/>
      <c r="PWK338" s="162"/>
      <c r="PWL338" s="162"/>
      <c r="PWM338" s="162"/>
      <c r="PWN338" s="162"/>
      <c r="PWO338" s="162"/>
      <c r="PWP338" s="162"/>
      <c r="PWQ338" s="162"/>
      <c r="PWR338" s="162"/>
      <c r="PWS338" s="162"/>
      <c r="PWT338" s="162"/>
      <c r="PWU338" s="162"/>
      <c r="PWV338" s="162"/>
      <c r="PWW338" s="162"/>
      <c r="PWX338" s="162"/>
      <c r="PWY338" s="162"/>
      <c r="PWZ338" s="162"/>
      <c r="PXA338" s="162"/>
      <c r="PXB338" s="162"/>
      <c r="PXC338" s="162"/>
      <c r="PXD338" s="162"/>
      <c r="PXE338" s="162"/>
      <c r="PXF338" s="162"/>
      <c r="PXG338" s="162"/>
      <c r="PXH338" s="162"/>
      <c r="PXI338" s="162"/>
      <c r="PXJ338" s="162"/>
      <c r="PXK338" s="162"/>
      <c r="PXL338" s="162"/>
      <c r="PXM338" s="162"/>
      <c r="PXN338" s="162"/>
      <c r="PXO338" s="162"/>
      <c r="PXP338" s="162"/>
      <c r="PXQ338" s="162"/>
      <c r="PXR338" s="162"/>
      <c r="PXS338" s="162"/>
      <c r="PXT338" s="162"/>
      <c r="PXU338" s="162"/>
      <c r="PXV338" s="162"/>
      <c r="PXW338" s="162"/>
      <c r="PXX338" s="162"/>
      <c r="PXY338" s="162"/>
      <c r="PXZ338" s="162"/>
      <c r="PYA338" s="162"/>
      <c r="PYB338" s="162"/>
      <c r="PYC338" s="162"/>
      <c r="PYD338" s="162"/>
      <c r="PYE338" s="162"/>
      <c r="PYF338" s="162"/>
      <c r="PYG338" s="162"/>
      <c r="PYH338" s="162"/>
      <c r="PYI338" s="162"/>
      <c r="PYJ338" s="162"/>
      <c r="PYK338" s="162"/>
      <c r="PYL338" s="162"/>
      <c r="PYM338" s="162"/>
      <c r="PYN338" s="162"/>
      <c r="PYO338" s="162"/>
      <c r="PYP338" s="162"/>
      <c r="PYQ338" s="162"/>
      <c r="PYR338" s="162"/>
      <c r="PYS338" s="162"/>
      <c r="PYT338" s="162"/>
      <c r="PYU338" s="162"/>
      <c r="PYV338" s="162"/>
      <c r="PYW338" s="162"/>
      <c r="PYX338" s="162"/>
      <c r="PYY338" s="162"/>
      <c r="PYZ338" s="162"/>
      <c r="PZA338" s="162"/>
      <c r="PZB338" s="162"/>
      <c r="PZC338" s="162"/>
      <c r="PZD338" s="162"/>
      <c r="PZE338" s="162"/>
      <c r="PZF338" s="162"/>
      <c r="PZG338" s="162"/>
      <c r="PZH338" s="162"/>
      <c r="PZI338" s="162"/>
      <c r="PZJ338" s="162"/>
      <c r="PZK338" s="162"/>
      <c r="PZL338" s="162"/>
      <c r="PZM338" s="162"/>
      <c r="PZN338" s="162"/>
      <c r="PZO338" s="162"/>
      <c r="PZP338" s="162"/>
      <c r="PZQ338" s="162"/>
      <c r="PZR338" s="162"/>
      <c r="PZS338" s="162"/>
      <c r="PZT338" s="162"/>
      <c r="PZU338" s="162"/>
      <c r="PZV338" s="162"/>
      <c r="PZW338" s="162"/>
      <c r="PZX338" s="162"/>
      <c r="PZY338" s="162"/>
      <c r="PZZ338" s="162"/>
      <c r="QAA338" s="162"/>
      <c r="QAB338" s="162"/>
      <c r="QAC338" s="162"/>
      <c r="QAD338" s="162"/>
      <c r="QAE338" s="162"/>
      <c r="QAF338" s="162"/>
      <c r="QAG338" s="162"/>
      <c r="QAH338" s="162"/>
      <c r="QAI338" s="162"/>
      <c r="QAJ338" s="162"/>
      <c r="QAK338" s="162"/>
      <c r="QAL338" s="162"/>
      <c r="QAM338" s="162"/>
      <c r="QAN338" s="162"/>
      <c r="QAO338" s="162"/>
      <c r="QAP338" s="162"/>
      <c r="QAQ338" s="162"/>
      <c r="QAR338" s="162"/>
      <c r="QAS338" s="162"/>
      <c r="QAT338" s="162"/>
      <c r="QAU338" s="162"/>
      <c r="QAV338" s="162"/>
      <c r="QAW338" s="162"/>
      <c r="QAX338" s="162"/>
      <c r="QAY338" s="162"/>
      <c r="QAZ338" s="162"/>
      <c r="QBA338" s="162"/>
      <c r="QBB338" s="162"/>
      <c r="QBC338" s="162"/>
      <c r="QBD338" s="162"/>
      <c r="QBE338" s="162"/>
      <c r="QBF338" s="162"/>
      <c r="QBG338" s="162"/>
      <c r="QBH338" s="162"/>
      <c r="QBI338" s="162"/>
      <c r="QBJ338" s="162"/>
      <c r="QBK338" s="162"/>
      <c r="QBL338" s="162"/>
      <c r="QBM338" s="162"/>
      <c r="QBN338" s="162"/>
      <c r="QBO338" s="162"/>
      <c r="QBP338" s="162"/>
      <c r="QBQ338" s="162"/>
      <c r="QBR338" s="162"/>
      <c r="QBS338" s="162"/>
      <c r="QBT338" s="162"/>
      <c r="QBU338" s="162"/>
      <c r="QBV338" s="162"/>
      <c r="QBW338" s="162"/>
      <c r="QBX338" s="162"/>
      <c r="QBY338" s="162"/>
      <c r="QBZ338" s="162"/>
      <c r="QCA338" s="162"/>
      <c r="QCB338" s="162"/>
      <c r="QCC338" s="162"/>
      <c r="QCD338" s="162"/>
      <c r="QCE338" s="162"/>
      <c r="QCF338" s="162"/>
      <c r="QCG338" s="162"/>
      <c r="QCH338" s="162"/>
      <c r="QCI338" s="162"/>
      <c r="QCJ338" s="162"/>
      <c r="QCK338" s="162"/>
      <c r="QCL338" s="162"/>
      <c r="QCM338" s="162"/>
      <c r="QCN338" s="162"/>
      <c r="QCO338" s="162"/>
      <c r="QCP338" s="162"/>
      <c r="QCQ338" s="162"/>
      <c r="QCR338" s="162"/>
      <c r="QCS338" s="162"/>
      <c r="QCT338" s="162"/>
      <c r="QCU338" s="162"/>
      <c r="QCV338" s="162"/>
      <c r="QCW338" s="162"/>
      <c r="QCX338" s="162"/>
      <c r="QCY338" s="162"/>
      <c r="QCZ338" s="162"/>
      <c r="QDA338" s="162"/>
      <c r="QDB338" s="162"/>
      <c r="QDC338" s="162"/>
      <c r="QDD338" s="162"/>
      <c r="QDE338" s="162"/>
      <c r="QDF338" s="162"/>
      <c r="QDG338" s="162"/>
      <c r="QDH338" s="162"/>
      <c r="QDI338" s="162"/>
      <c r="QDJ338" s="162"/>
      <c r="QDK338" s="162"/>
      <c r="QDL338" s="162"/>
      <c r="QDM338" s="162"/>
      <c r="QDN338" s="162"/>
      <c r="QDO338" s="162"/>
      <c r="QDP338" s="162"/>
      <c r="QDQ338" s="162"/>
      <c r="QDR338" s="162"/>
      <c r="QDS338" s="162"/>
      <c r="QDT338" s="162"/>
      <c r="QDU338" s="162"/>
      <c r="QDV338" s="162"/>
      <c r="QDW338" s="162"/>
      <c r="QDX338" s="162"/>
      <c r="QDY338" s="162"/>
      <c r="QDZ338" s="162"/>
      <c r="QEA338" s="162"/>
      <c r="QEB338" s="162"/>
      <c r="QEC338" s="162"/>
      <c r="QED338" s="162"/>
      <c r="QEE338" s="162"/>
      <c r="QEF338" s="162"/>
      <c r="QEG338" s="162"/>
      <c r="QEH338" s="162"/>
      <c r="QEI338" s="162"/>
      <c r="QEJ338" s="162"/>
      <c r="QEK338" s="162"/>
      <c r="QEL338" s="162"/>
      <c r="QEM338" s="162"/>
      <c r="QEN338" s="162"/>
      <c r="QEO338" s="162"/>
      <c r="QEP338" s="162"/>
      <c r="QEQ338" s="162"/>
      <c r="QER338" s="162"/>
      <c r="QES338" s="162"/>
      <c r="QET338" s="162"/>
      <c r="QEU338" s="162"/>
      <c r="QEV338" s="162"/>
      <c r="QEW338" s="162"/>
      <c r="QEX338" s="162"/>
      <c r="QEY338" s="162"/>
      <c r="QEZ338" s="162"/>
      <c r="QFA338" s="162"/>
      <c r="QFB338" s="162"/>
      <c r="QFC338" s="162"/>
      <c r="QFD338" s="162"/>
      <c r="QFE338" s="162"/>
      <c r="QFF338" s="162"/>
      <c r="QFG338" s="162"/>
      <c r="QFH338" s="162"/>
      <c r="QFI338" s="162"/>
      <c r="QFJ338" s="162"/>
      <c r="QFK338" s="162"/>
      <c r="QFL338" s="162"/>
      <c r="QFM338" s="162"/>
      <c r="QFN338" s="162"/>
      <c r="QFO338" s="162"/>
      <c r="QFP338" s="162"/>
      <c r="QFQ338" s="162"/>
      <c r="QFR338" s="162"/>
      <c r="QFS338" s="162"/>
      <c r="QFT338" s="162"/>
      <c r="QFU338" s="162"/>
      <c r="QFV338" s="162"/>
      <c r="QFW338" s="162"/>
      <c r="QFX338" s="162"/>
      <c r="QFY338" s="162"/>
      <c r="QFZ338" s="162"/>
      <c r="QGA338" s="162"/>
      <c r="QGB338" s="162"/>
      <c r="QGC338" s="162"/>
      <c r="QGD338" s="162"/>
      <c r="QGE338" s="162"/>
      <c r="QGF338" s="162"/>
      <c r="QGG338" s="162"/>
      <c r="QGH338" s="162"/>
      <c r="QGI338" s="162"/>
      <c r="QGJ338" s="162"/>
      <c r="QGK338" s="162"/>
      <c r="QGL338" s="162"/>
      <c r="QGM338" s="162"/>
      <c r="QGN338" s="162"/>
      <c r="QGO338" s="162"/>
      <c r="QGP338" s="162"/>
      <c r="QGQ338" s="162"/>
      <c r="QGR338" s="162"/>
      <c r="QGS338" s="162"/>
      <c r="QGT338" s="162"/>
      <c r="QGU338" s="162"/>
      <c r="QGV338" s="162"/>
      <c r="QGW338" s="162"/>
      <c r="QGX338" s="162"/>
      <c r="QGY338" s="162"/>
      <c r="QGZ338" s="162"/>
      <c r="QHA338" s="162"/>
      <c r="QHB338" s="162"/>
      <c r="QHC338" s="162"/>
      <c r="QHD338" s="162"/>
      <c r="QHE338" s="162"/>
      <c r="QHF338" s="162"/>
      <c r="QHG338" s="162"/>
      <c r="QHH338" s="162"/>
      <c r="QHI338" s="162"/>
      <c r="QHJ338" s="162"/>
      <c r="QHK338" s="162"/>
      <c r="QHL338" s="162"/>
      <c r="QHM338" s="162"/>
      <c r="QHN338" s="162"/>
      <c r="QHO338" s="162"/>
      <c r="QHP338" s="162"/>
      <c r="QHQ338" s="162"/>
      <c r="QHR338" s="162"/>
      <c r="QHS338" s="162"/>
      <c r="QHT338" s="162"/>
      <c r="QHU338" s="162"/>
      <c r="QHV338" s="162"/>
      <c r="QHW338" s="162"/>
      <c r="QHX338" s="162"/>
      <c r="QHY338" s="162"/>
      <c r="QHZ338" s="162"/>
      <c r="QIA338" s="162"/>
      <c r="QIB338" s="162"/>
      <c r="QIC338" s="162"/>
      <c r="QID338" s="162"/>
      <c r="QIE338" s="162"/>
      <c r="QIF338" s="162"/>
      <c r="QIG338" s="162"/>
      <c r="QIH338" s="162"/>
      <c r="QII338" s="162"/>
      <c r="QIJ338" s="162"/>
      <c r="QIK338" s="162"/>
      <c r="QIL338" s="162"/>
      <c r="QIM338" s="162"/>
      <c r="QIN338" s="162"/>
      <c r="QIO338" s="162"/>
      <c r="QIP338" s="162"/>
      <c r="QIQ338" s="162"/>
      <c r="QIR338" s="162"/>
      <c r="QIS338" s="162"/>
      <c r="QIT338" s="162"/>
      <c r="QIU338" s="162"/>
      <c r="QIV338" s="162"/>
      <c r="QIW338" s="162"/>
      <c r="QIX338" s="162"/>
      <c r="QIY338" s="162"/>
      <c r="QIZ338" s="162"/>
      <c r="QJA338" s="162"/>
      <c r="QJB338" s="162"/>
      <c r="QJC338" s="162"/>
      <c r="QJD338" s="162"/>
      <c r="QJE338" s="162"/>
      <c r="QJF338" s="162"/>
      <c r="QJG338" s="162"/>
      <c r="QJH338" s="162"/>
      <c r="QJI338" s="162"/>
      <c r="QJJ338" s="162"/>
      <c r="QJK338" s="162"/>
      <c r="QJL338" s="162"/>
      <c r="QJM338" s="162"/>
      <c r="QJN338" s="162"/>
      <c r="QJO338" s="162"/>
      <c r="QJP338" s="162"/>
      <c r="QJQ338" s="162"/>
      <c r="QJR338" s="162"/>
      <c r="QJS338" s="162"/>
      <c r="QJT338" s="162"/>
      <c r="QJU338" s="162"/>
      <c r="QJV338" s="162"/>
      <c r="QJW338" s="162"/>
      <c r="QJX338" s="162"/>
      <c r="QJY338" s="162"/>
      <c r="QJZ338" s="162"/>
      <c r="QKA338" s="162"/>
      <c r="QKB338" s="162"/>
      <c r="QKC338" s="162"/>
      <c r="QKD338" s="162"/>
      <c r="QKE338" s="162"/>
      <c r="QKF338" s="162"/>
      <c r="QKG338" s="162"/>
      <c r="QKH338" s="162"/>
      <c r="QKI338" s="162"/>
      <c r="QKJ338" s="162"/>
      <c r="QKK338" s="162"/>
      <c r="QKL338" s="162"/>
      <c r="QKM338" s="162"/>
      <c r="QKN338" s="162"/>
      <c r="QKO338" s="162"/>
      <c r="QKP338" s="162"/>
      <c r="QKQ338" s="162"/>
      <c r="QKR338" s="162"/>
      <c r="QKS338" s="162"/>
      <c r="QKT338" s="162"/>
      <c r="QKU338" s="162"/>
      <c r="QKV338" s="162"/>
      <c r="QKW338" s="162"/>
      <c r="QKX338" s="162"/>
      <c r="QKY338" s="162"/>
      <c r="QKZ338" s="162"/>
      <c r="QLA338" s="162"/>
      <c r="QLB338" s="162"/>
      <c r="QLC338" s="162"/>
      <c r="QLD338" s="162"/>
      <c r="QLE338" s="162"/>
      <c r="QLF338" s="162"/>
      <c r="QLG338" s="162"/>
      <c r="QLH338" s="162"/>
      <c r="QLI338" s="162"/>
      <c r="QLJ338" s="162"/>
      <c r="QLK338" s="162"/>
      <c r="QLL338" s="162"/>
      <c r="QLM338" s="162"/>
      <c r="QLN338" s="162"/>
      <c r="QLO338" s="162"/>
      <c r="QLP338" s="162"/>
      <c r="QLQ338" s="162"/>
      <c r="QLR338" s="162"/>
      <c r="QLS338" s="162"/>
      <c r="QLT338" s="162"/>
      <c r="QLU338" s="162"/>
      <c r="QLV338" s="162"/>
      <c r="QLW338" s="162"/>
      <c r="QLX338" s="162"/>
      <c r="QLY338" s="162"/>
      <c r="QLZ338" s="162"/>
      <c r="QMA338" s="162"/>
      <c r="QMB338" s="162"/>
      <c r="QMC338" s="162"/>
      <c r="QMD338" s="162"/>
      <c r="QME338" s="162"/>
      <c r="QMF338" s="162"/>
      <c r="QMG338" s="162"/>
      <c r="QMH338" s="162"/>
      <c r="QMI338" s="162"/>
      <c r="QMJ338" s="162"/>
      <c r="QMK338" s="162"/>
      <c r="QML338" s="162"/>
      <c r="QMM338" s="162"/>
      <c r="QMN338" s="162"/>
      <c r="QMO338" s="162"/>
      <c r="QMP338" s="162"/>
      <c r="QMQ338" s="162"/>
      <c r="QMR338" s="162"/>
      <c r="QMS338" s="162"/>
      <c r="QMT338" s="162"/>
      <c r="QMU338" s="162"/>
      <c r="QMV338" s="162"/>
      <c r="QMW338" s="162"/>
      <c r="QMX338" s="162"/>
      <c r="QMY338" s="162"/>
      <c r="QMZ338" s="162"/>
      <c r="QNA338" s="162"/>
      <c r="QNB338" s="162"/>
      <c r="QNC338" s="162"/>
      <c r="QND338" s="162"/>
      <c r="QNE338" s="162"/>
      <c r="QNF338" s="162"/>
      <c r="QNG338" s="162"/>
      <c r="QNH338" s="162"/>
      <c r="QNI338" s="162"/>
      <c r="QNJ338" s="162"/>
      <c r="QNK338" s="162"/>
      <c r="QNL338" s="162"/>
      <c r="QNM338" s="162"/>
      <c r="QNN338" s="162"/>
      <c r="QNO338" s="162"/>
      <c r="QNP338" s="162"/>
      <c r="QNQ338" s="162"/>
      <c r="QNR338" s="162"/>
      <c r="QNS338" s="162"/>
      <c r="QNT338" s="162"/>
      <c r="QNU338" s="162"/>
      <c r="QNV338" s="162"/>
      <c r="QNW338" s="162"/>
      <c r="QNX338" s="162"/>
      <c r="QNY338" s="162"/>
      <c r="QNZ338" s="162"/>
      <c r="QOA338" s="162"/>
      <c r="QOB338" s="162"/>
      <c r="QOC338" s="162"/>
      <c r="QOD338" s="162"/>
      <c r="QOE338" s="162"/>
      <c r="QOF338" s="162"/>
      <c r="QOG338" s="162"/>
      <c r="QOH338" s="162"/>
      <c r="QOI338" s="162"/>
      <c r="QOJ338" s="162"/>
      <c r="QOK338" s="162"/>
      <c r="QOL338" s="162"/>
      <c r="QOM338" s="162"/>
      <c r="QON338" s="162"/>
      <c r="QOO338" s="162"/>
      <c r="QOP338" s="162"/>
      <c r="QOQ338" s="162"/>
      <c r="QOR338" s="162"/>
      <c r="QOS338" s="162"/>
      <c r="QOT338" s="162"/>
      <c r="QOU338" s="162"/>
      <c r="QOV338" s="162"/>
      <c r="QOW338" s="162"/>
      <c r="QOX338" s="162"/>
      <c r="QOY338" s="162"/>
      <c r="QOZ338" s="162"/>
      <c r="QPA338" s="162"/>
      <c r="QPB338" s="162"/>
      <c r="QPC338" s="162"/>
      <c r="QPD338" s="162"/>
      <c r="QPE338" s="162"/>
      <c r="QPF338" s="162"/>
      <c r="QPG338" s="162"/>
      <c r="QPH338" s="162"/>
      <c r="QPI338" s="162"/>
      <c r="QPJ338" s="162"/>
      <c r="QPK338" s="162"/>
      <c r="QPL338" s="162"/>
      <c r="QPM338" s="162"/>
      <c r="QPN338" s="162"/>
      <c r="QPO338" s="162"/>
      <c r="QPP338" s="162"/>
      <c r="QPQ338" s="162"/>
      <c r="QPR338" s="162"/>
      <c r="QPS338" s="162"/>
      <c r="QPT338" s="162"/>
      <c r="QPU338" s="162"/>
      <c r="QPV338" s="162"/>
      <c r="QPW338" s="162"/>
      <c r="QPX338" s="162"/>
      <c r="QPY338" s="162"/>
      <c r="QPZ338" s="162"/>
      <c r="QQA338" s="162"/>
      <c r="QQB338" s="162"/>
      <c r="QQC338" s="162"/>
      <c r="QQD338" s="162"/>
      <c r="QQE338" s="162"/>
      <c r="QQF338" s="162"/>
      <c r="QQG338" s="162"/>
      <c r="QQH338" s="162"/>
      <c r="QQI338" s="162"/>
      <c r="QQJ338" s="162"/>
      <c r="QQK338" s="162"/>
      <c r="QQL338" s="162"/>
      <c r="QQM338" s="162"/>
      <c r="QQN338" s="162"/>
      <c r="QQO338" s="162"/>
      <c r="QQP338" s="162"/>
      <c r="QQQ338" s="162"/>
      <c r="QQR338" s="162"/>
      <c r="QQS338" s="162"/>
      <c r="QQT338" s="162"/>
      <c r="QQU338" s="162"/>
      <c r="QQV338" s="162"/>
      <c r="QQW338" s="162"/>
      <c r="QQX338" s="162"/>
      <c r="QQY338" s="162"/>
      <c r="QQZ338" s="162"/>
      <c r="QRA338" s="162"/>
      <c r="QRB338" s="162"/>
      <c r="QRC338" s="162"/>
      <c r="QRD338" s="162"/>
      <c r="QRE338" s="162"/>
      <c r="QRF338" s="162"/>
      <c r="QRG338" s="162"/>
      <c r="QRH338" s="162"/>
      <c r="QRI338" s="162"/>
      <c r="QRJ338" s="162"/>
      <c r="QRK338" s="162"/>
      <c r="QRL338" s="162"/>
      <c r="QRM338" s="162"/>
      <c r="QRN338" s="162"/>
      <c r="QRO338" s="162"/>
      <c r="QRP338" s="162"/>
      <c r="QRQ338" s="162"/>
      <c r="QRR338" s="162"/>
      <c r="QRS338" s="162"/>
      <c r="QRT338" s="162"/>
      <c r="QRU338" s="162"/>
      <c r="QRV338" s="162"/>
      <c r="QRW338" s="162"/>
      <c r="QRX338" s="162"/>
      <c r="QRY338" s="162"/>
      <c r="QRZ338" s="162"/>
      <c r="QSA338" s="162"/>
      <c r="QSB338" s="162"/>
      <c r="QSC338" s="162"/>
      <c r="QSD338" s="162"/>
      <c r="QSE338" s="162"/>
      <c r="QSF338" s="162"/>
      <c r="QSG338" s="162"/>
      <c r="QSH338" s="162"/>
      <c r="QSI338" s="162"/>
      <c r="QSJ338" s="162"/>
      <c r="QSK338" s="162"/>
      <c r="QSL338" s="162"/>
      <c r="QSM338" s="162"/>
      <c r="QSN338" s="162"/>
      <c r="QSO338" s="162"/>
      <c r="QSP338" s="162"/>
      <c r="QSQ338" s="162"/>
      <c r="QSR338" s="162"/>
      <c r="QSS338" s="162"/>
      <c r="QST338" s="162"/>
      <c r="QSU338" s="162"/>
      <c r="QSV338" s="162"/>
      <c r="QSW338" s="162"/>
      <c r="QSX338" s="162"/>
      <c r="QSY338" s="162"/>
      <c r="QSZ338" s="162"/>
      <c r="QTA338" s="162"/>
      <c r="QTB338" s="162"/>
      <c r="QTC338" s="162"/>
      <c r="QTD338" s="162"/>
      <c r="QTE338" s="162"/>
      <c r="QTF338" s="162"/>
      <c r="QTG338" s="162"/>
      <c r="QTH338" s="162"/>
      <c r="QTI338" s="162"/>
      <c r="QTJ338" s="162"/>
      <c r="QTK338" s="162"/>
      <c r="QTL338" s="162"/>
      <c r="QTM338" s="162"/>
      <c r="QTN338" s="162"/>
      <c r="QTO338" s="162"/>
      <c r="QTP338" s="162"/>
      <c r="QTQ338" s="162"/>
      <c r="QTR338" s="162"/>
      <c r="QTS338" s="162"/>
      <c r="QTT338" s="162"/>
      <c r="QTU338" s="162"/>
      <c r="QTV338" s="162"/>
      <c r="QTW338" s="162"/>
      <c r="QTX338" s="162"/>
      <c r="QTY338" s="162"/>
      <c r="QTZ338" s="162"/>
      <c r="QUA338" s="162"/>
      <c r="QUB338" s="162"/>
      <c r="QUC338" s="162"/>
      <c r="QUD338" s="162"/>
      <c r="QUE338" s="162"/>
      <c r="QUF338" s="162"/>
      <c r="QUG338" s="162"/>
      <c r="QUH338" s="162"/>
      <c r="QUI338" s="162"/>
      <c r="QUJ338" s="162"/>
      <c r="QUK338" s="162"/>
      <c r="QUL338" s="162"/>
      <c r="QUM338" s="162"/>
      <c r="QUN338" s="162"/>
      <c r="QUO338" s="162"/>
      <c r="QUP338" s="162"/>
      <c r="QUQ338" s="162"/>
      <c r="QUR338" s="162"/>
      <c r="QUS338" s="162"/>
      <c r="QUT338" s="162"/>
      <c r="QUU338" s="162"/>
      <c r="QUV338" s="162"/>
      <c r="QUW338" s="162"/>
      <c r="QUX338" s="162"/>
      <c r="QUY338" s="162"/>
      <c r="QUZ338" s="162"/>
      <c r="QVA338" s="162"/>
      <c r="QVB338" s="162"/>
      <c r="QVC338" s="162"/>
      <c r="QVD338" s="162"/>
      <c r="QVE338" s="162"/>
      <c r="QVF338" s="162"/>
      <c r="QVG338" s="162"/>
      <c r="QVH338" s="162"/>
      <c r="QVI338" s="162"/>
      <c r="QVJ338" s="162"/>
      <c r="QVK338" s="162"/>
      <c r="QVL338" s="162"/>
      <c r="QVM338" s="162"/>
      <c r="QVN338" s="162"/>
      <c r="QVO338" s="162"/>
      <c r="QVP338" s="162"/>
      <c r="QVQ338" s="162"/>
      <c r="QVR338" s="162"/>
      <c r="QVS338" s="162"/>
      <c r="QVT338" s="162"/>
      <c r="QVU338" s="162"/>
      <c r="QVV338" s="162"/>
      <c r="QVW338" s="162"/>
      <c r="QVX338" s="162"/>
      <c r="QVY338" s="162"/>
      <c r="QVZ338" s="162"/>
      <c r="QWA338" s="162"/>
      <c r="QWB338" s="162"/>
      <c r="QWC338" s="162"/>
      <c r="QWD338" s="162"/>
      <c r="QWE338" s="162"/>
      <c r="QWF338" s="162"/>
      <c r="QWG338" s="162"/>
      <c r="QWH338" s="162"/>
      <c r="QWI338" s="162"/>
      <c r="QWJ338" s="162"/>
      <c r="QWK338" s="162"/>
      <c r="QWL338" s="162"/>
      <c r="QWM338" s="162"/>
      <c r="QWN338" s="162"/>
      <c r="QWO338" s="162"/>
      <c r="QWP338" s="162"/>
      <c r="QWQ338" s="162"/>
      <c r="QWR338" s="162"/>
      <c r="QWS338" s="162"/>
      <c r="QWT338" s="162"/>
      <c r="QWU338" s="162"/>
      <c r="QWV338" s="162"/>
      <c r="QWW338" s="162"/>
      <c r="QWX338" s="162"/>
      <c r="QWY338" s="162"/>
      <c r="QWZ338" s="162"/>
      <c r="QXA338" s="162"/>
      <c r="QXB338" s="162"/>
      <c r="QXC338" s="162"/>
      <c r="QXD338" s="162"/>
      <c r="QXE338" s="162"/>
      <c r="QXF338" s="162"/>
      <c r="QXG338" s="162"/>
      <c r="QXH338" s="162"/>
      <c r="QXI338" s="162"/>
      <c r="QXJ338" s="162"/>
      <c r="QXK338" s="162"/>
      <c r="QXL338" s="162"/>
      <c r="QXM338" s="162"/>
      <c r="QXN338" s="162"/>
      <c r="QXO338" s="162"/>
      <c r="QXP338" s="162"/>
      <c r="QXQ338" s="162"/>
      <c r="QXR338" s="162"/>
      <c r="QXS338" s="162"/>
      <c r="QXT338" s="162"/>
      <c r="QXU338" s="162"/>
      <c r="QXV338" s="162"/>
      <c r="QXW338" s="162"/>
      <c r="QXX338" s="162"/>
      <c r="QXY338" s="162"/>
      <c r="QXZ338" s="162"/>
      <c r="QYA338" s="162"/>
      <c r="QYB338" s="162"/>
      <c r="QYC338" s="162"/>
      <c r="QYD338" s="162"/>
      <c r="QYE338" s="162"/>
      <c r="QYF338" s="162"/>
      <c r="QYG338" s="162"/>
      <c r="QYH338" s="162"/>
      <c r="QYI338" s="162"/>
      <c r="QYJ338" s="162"/>
      <c r="QYK338" s="162"/>
      <c r="QYL338" s="162"/>
      <c r="QYM338" s="162"/>
      <c r="QYN338" s="162"/>
      <c r="QYO338" s="162"/>
      <c r="QYP338" s="162"/>
      <c r="QYQ338" s="162"/>
      <c r="QYR338" s="162"/>
      <c r="QYS338" s="162"/>
      <c r="QYT338" s="162"/>
      <c r="QYU338" s="162"/>
      <c r="QYV338" s="162"/>
      <c r="QYW338" s="162"/>
      <c r="QYX338" s="162"/>
      <c r="QYY338" s="162"/>
      <c r="QYZ338" s="162"/>
      <c r="QZA338" s="162"/>
      <c r="QZB338" s="162"/>
      <c r="QZC338" s="162"/>
      <c r="QZD338" s="162"/>
      <c r="QZE338" s="162"/>
      <c r="QZF338" s="162"/>
      <c r="QZG338" s="162"/>
      <c r="QZH338" s="162"/>
      <c r="QZI338" s="162"/>
      <c r="QZJ338" s="162"/>
      <c r="QZK338" s="162"/>
      <c r="QZL338" s="162"/>
      <c r="QZM338" s="162"/>
      <c r="QZN338" s="162"/>
      <c r="QZO338" s="162"/>
      <c r="QZP338" s="162"/>
      <c r="QZQ338" s="162"/>
      <c r="QZR338" s="162"/>
      <c r="QZS338" s="162"/>
      <c r="QZT338" s="162"/>
      <c r="QZU338" s="162"/>
      <c r="QZV338" s="162"/>
      <c r="QZW338" s="162"/>
      <c r="QZX338" s="162"/>
      <c r="QZY338" s="162"/>
      <c r="QZZ338" s="162"/>
      <c r="RAA338" s="162"/>
      <c r="RAB338" s="162"/>
      <c r="RAC338" s="162"/>
      <c r="RAD338" s="162"/>
      <c r="RAE338" s="162"/>
      <c r="RAF338" s="162"/>
      <c r="RAG338" s="162"/>
      <c r="RAH338" s="162"/>
      <c r="RAI338" s="162"/>
      <c r="RAJ338" s="162"/>
      <c r="RAK338" s="162"/>
      <c r="RAL338" s="162"/>
      <c r="RAM338" s="162"/>
      <c r="RAN338" s="162"/>
      <c r="RAO338" s="162"/>
      <c r="RAP338" s="162"/>
      <c r="RAQ338" s="162"/>
      <c r="RAR338" s="162"/>
      <c r="RAS338" s="162"/>
      <c r="RAT338" s="162"/>
      <c r="RAU338" s="162"/>
      <c r="RAV338" s="162"/>
      <c r="RAW338" s="162"/>
      <c r="RAX338" s="162"/>
      <c r="RAY338" s="162"/>
      <c r="RAZ338" s="162"/>
      <c r="RBA338" s="162"/>
      <c r="RBB338" s="162"/>
      <c r="RBC338" s="162"/>
      <c r="RBD338" s="162"/>
      <c r="RBE338" s="162"/>
      <c r="RBF338" s="162"/>
      <c r="RBG338" s="162"/>
      <c r="RBH338" s="162"/>
      <c r="RBI338" s="162"/>
      <c r="RBJ338" s="162"/>
      <c r="RBK338" s="162"/>
      <c r="RBL338" s="162"/>
      <c r="RBM338" s="162"/>
      <c r="RBN338" s="162"/>
      <c r="RBO338" s="162"/>
      <c r="RBP338" s="162"/>
      <c r="RBQ338" s="162"/>
      <c r="RBR338" s="162"/>
      <c r="RBS338" s="162"/>
      <c r="RBT338" s="162"/>
      <c r="RBU338" s="162"/>
      <c r="RBV338" s="162"/>
      <c r="RBW338" s="162"/>
      <c r="RBX338" s="162"/>
      <c r="RBY338" s="162"/>
      <c r="RBZ338" s="162"/>
      <c r="RCA338" s="162"/>
      <c r="RCB338" s="162"/>
      <c r="RCC338" s="162"/>
      <c r="RCD338" s="162"/>
      <c r="RCE338" s="162"/>
      <c r="RCF338" s="162"/>
      <c r="RCG338" s="162"/>
      <c r="RCH338" s="162"/>
      <c r="RCI338" s="162"/>
      <c r="RCJ338" s="162"/>
      <c r="RCK338" s="162"/>
      <c r="RCL338" s="162"/>
      <c r="RCM338" s="162"/>
      <c r="RCN338" s="162"/>
      <c r="RCO338" s="162"/>
      <c r="RCP338" s="162"/>
      <c r="RCQ338" s="162"/>
      <c r="RCR338" s="162"/>
      <c r="RCS338" s="162"/>
      <c r="RCT338" s="162"/>
      <c r="RCU338" s="162"/>
      <c r="RCV338" s="162"/>
      <c r="RCW338" s="162"/>
      <c r="RCX338" s="162"/>
      <c r="RCY338" s="162"/>
      <c r="RCZ338" s="162"/>
      <c r="RDA338" s="162"/>
      <c r="RDB338" s="162"/>
      <c r="RDC338" s="162"/>
      <c r="RDD338" s="162"/>
      <c r="RDE338" s="162"/>
      <c r="RDF338" s="162"/>
      <c r="RDG338" s="162"/>
      <c r="RDH338" s="162"/>
      <c r="RDI338" s="162"/>
      <c r="RDJ338" s="162"/>
      <c r="RDK338" s="162"/>
      <c r="RDL338" s="162"/>
      <c r="RDM338" s="162"/>
      <c r="RDN338" s="162"/>
      <c r="RDO338" s="162"/>
      <c r="RDP338" s="162"/>
      <c r="RDQ338" s="162"/>
      <c r="RDR338" s="162"/>
      <c r="RDS338" s="162"/>
      <c r="RDT338" s="162"/>
      <c r="RDU338" s="162"/>
      <c r="RDV338" s="162"/>
      <c r="RDW338" s="162"/>
      <c r="RDX338" s="162"/>
      <c r="RDY338" s="162"/>
      <c r="RDZ338" s="162"/>
      <c r="REA338" s="162"/>
      <c r="REB338" s="162"/>
      <c r="REC338" s="162"/>
      <c r="RED338" s="162"/>
      <c r="REE338" s="162"/>
      <c r="REF338" s="162"/>
      <c r="REG338" s="162"/>
      <c r="REH338" s="162"/>
      <c r="REI338" s="162"/>
      <c r="REJ338" s="162"/>
      <c r="REK338" s="162"/>
      <c r="REL338" s="162"/>
      <c r="REM338" s="162"/>
      <c r="REN338" s="162"/>
      <c r="REO338" s="162"/>
      <c r="REP338" s="162"/>
      <c r="REQ338" s="162"/>
      <c r="RER338" s="162"/>
      <c r="RES338" s="162"/>
      <c r="RET338" s="162"/>
      <c r="REU338" s="162"/>
      <c r="REV338" s="162"/>
      <c r="REW338" s="162"/>
      <c r="REX338" s="162"/>
      <c r="REY338" s="162"/>
      <c r="REZ338" s="162"/>
      <c r="RFA338" s="162"/>
      <c r="RFB338" s="162"/>
      <c r="RFC338" s="162"/>
      <c r="RFD338" s="162"/>
      <c r="RFE338" s="162"/>
      <c r="RFF338" s="162"/>
      <c r="RFG338" s="162"/>
      <c r="RFH338" s="162"/>
      <c r="RFI338" s="162"/>
      <c r="RFJ338" s="162"/>
      <c r="RFK338" s="162"/>
      <c r="RFL338" s="162"/>
      <c r="RFM338" s="162"/>
      <c r="RFN338" s="162"/>
      <c r="RFO338" s="162"/>
      <c r="RFP338" s="162"/>
      <c r="RFQ338" s="162"/>
      <c r="RFR338" s="162"/>
      <c r="RFS338" s="162"/>
      <c r="RFT338" s="162"/>
      <c r="RFU338" s="162"/>
      <c r="RFV338" s="162"/>
      <c r="RFW338" s="162"/>
      <c r="RFX338" s="162"/>
      <c r="RFY338" s="162"/>
      <c r="RFZ338" s="162"/>
      <c r="RGA338" s="162"/>
      <c r="RGB338" s="162"/>
      <c r="RGC338" s="162"/>
      <c r="RGD338" s="162"/>
      <c r="RGE338" s="162"/>
      <c r="RGF338" s="162"/>
      <c r="RGG338" s="162"/>
      <c r="RGH338" s="162"/>
      <c r="RGI338" s="162"/>
      <c r="RGJ338" s="162"/>
      <c r="RGK338" s="162"/>
      <c r="RGL338" s="162"/>
      <c r="RGM338" s="162"/>
      <c r="RGN338" s="162"/>
      <c r="RGO338" s="162"/>
      <c r="RGP338" s="162"/>
      <c r="RGQ338" s="162"/>
      <c r="RGR338" s="162"/>
      <c r="RGS338" s="162"/>
      <c r="RGT338" s="162"/>
      <c r="RGU338" s="162"/>
      <c r="RGV338" s="162"/>
      <c r="RGW338" s="162"/>
      <c r="RGX338" s="162"/>
      <c r="RGY338" s="162"/>
      <c r="RGZ338" s="162"/>
      <c r="RHA338" s="162"/>
      <c r="RHB338" s="162"/>
      <c r="RHC338" s="162"/>
      <c r="RHD338" s="162"/>
      <c r="RHE338" s="162"/>
      <c r="RHF338" s="162"/>
      <c r="RHG338" s="162"/>
      <c r="RHH338" s="162"/>
      <c r="RHI338" s="162"/>
      <c r="RHJ338" s="162"/>
      <c r="RHK338" s="162"/>
      <c r="RHL338" s="162"/>
      <c r="RHM338" s="162"/>
      <c r="RHN338" s="162"/>
      <c r="RHO338" s="162"/>
      <c r="RHP338" s="162"/>
      <c r="RHQ338" s="162"/>
      <c r="RHR338" s="162"/>
      <c r="RHS338" s="162"/>
      <c r="RHT338" s="162"/>
      <c r="RHU338" s="162"/>
      <c r="RHV338" s="162"/>
      <c r="RHW338" s="162"/>
      <c r="RHX338" s="162"/>
      <c r="RHY338" s="162"/>
      <c r="RHZ338" s="162"/>
      <c r="RIA338" s="162"/>
      <c r="RIB338" s="162"/>
      <c r="RIC338" s="162"/>
      <c r="RID338" s="162"/>
      <c r="RIE338" s="162"/>
      <c r="RIF338" s="162"/>
      <c r="RIG338" s="162"/>
      <c r="RIH338" s="162"/>
      <c r="RII338" s="162"/>
      <c r="RIJ338" s="162"/>
      <c r="RIK338" s="162"/>
      <c r="RIL338" s="162"/>
      <c r="RIM338" s="162"/>
      <c r="RIN338" s="162"/>
      <c r="RIO338" s="162"/>
      <c r="RIP338" s="162"/>
      <c r="RIQ338" s="162"/>
      <c r="RIR338" s="162"/>
      <c r="RIS338" s="162"/>
      <c r="RIT338" s="162"/>
      <c r="RIU338" s="162"/>
      <c r="RIV338" s="162"/>
      <c r="RIW338" s="162"/>
      <c r="RIX338" s="162"/>
      <c r="RIY338" s="162"/>
      <c r="RIZ338" s="162"/>
      <c r="RJA338" s="162"/>
      <c r="RJB338" s="162"/>
      <c r="RJC338" s="162"/>
      <c r="RJD338" s="162"/>
      <c r="RJE338" s="162"/>
      <c r="RJF338" s="162"/>
      <c r="RJG338" s="162"/>
      <c r="RJH338" s="162"/>
      <c r="RJI338" s="162"/>
      <c r="RJJ338" s="162"/>
      <c r="RJK338" s="162"/>
      <c r="RJL338" s="162"/>
      <c r="RJM338" s="162"/>
      <c r="RJN338" s="162"/>
      <c r="RJO338" s="162"/>
      <c r="RJP338" s="162"/>
      <c r="RJQ338" s="162"/>
      <c r="RJR338" s="162"/>
      <c r="RJS338" s="162"/>
      <c r="RJT338" s="162"/>
      <c r="RJU338" s="162"/>
      <c r="RJV338" s="162"/>
      <c r="RJW338" s="162"/>
      <c r="RJX338" s="162"/>
      <c r="RJY338" s="162"/>
      <c r="RJZ338" s="162"/>
      <c r="RKA338" s="162"/>
      <c r="RKB338" s="162"/>
      <c r="RKC338" s="162"/>
      <c r="RKD338" s="162"/>
      <c r="RKE338" s="162"/>
      <c r="RKF338" s="162"/>
      <c r="RKG338" s="162"/>
      <c r="RKH338" s="162"/>
      <c r="RKI338" s="162"/>
      <c r="RKJ338" s="162"/>
      <c r="RKK338" s="162"/>
      <c r="RKL338" s="162"/>
      <c r="RKM338" s="162"/>
      <c r="RKN338" s="162"/>
      <c r="RKO338" s="162"/>
      <c r="RKP338" s="162"/>
      <c r="RKQ338" s="162"/>
      <c r="RKR338" s="162"/>
      <c r="RKS338" s="162"/>
      <c r="RKT338" s="162"/>
      <c r="RKU338" s="162"/>
      <c r="RKV338" s="162"/>
      <c r="RKW338" s="162"/>
      <c r="RKX338" s="162"/>
      <c r="RKY338" s="162"/>
      <c r="RKZ338" s="162"/>
      <c r="RLA338" s="162"/>
      <c r="RLB338" s="162"/>
      <c r="RLC338" s="162"/>
      <c r="RLD338" s="162"/>
      <c r="RLE338" s="162"/>
      <c r="RLF338" s="162"/>
      <c r="RLG338" s="162"/>
      <c r="RLH338" s="162"/>
      <c r="RLI338" s="162"/>
      <c r="RLJ338" s="162"/>
      <c r="RLK338" s="162"/>
      <c r="RLL338" s="162"/>
      <c r="RLM338" s="162"/>
      <c r="RLN338" s="162"/>
      <c r="RLO338" s="162"/>
      <c r="RLP338" s="162"/>
      <c r="RLQ338" s="162"/>
      <c r="RLR338" s="162"/>
      <c r="RLS338" s="162"/>
      <c r="RLT338" s="162"/>
      <c r="RLU338" s="162"/>
      <c r="RLV338" s="162"/>
      <c r="RLW338" s="162"/>
      <c r="RLX338" s="162"/>
      <c r="RLY338" s="162"/>
      <c r="RLZ338" s="162"/>
      <c r="RMA338" s="162"/>
      <c r="RMB338" s="162"/>
      <c r="RMC338" s="162"/>
      <c r="RMD338" s="162"/>
      <c r="RME338" s="162"/>
      <c r="RMF338" s="162"/>
      <c r="RMG338" s="162"/>
      <c r="RMH338" s="162"/>
      <c r="RMI338" s="162"/>
      <c r="RMJ338" s="162"/>
      <c r="RMK338" s="162"/>
      <c r="RML338" s="162"/>
      <c r="RMM338" s="162"/>
      <c r="RMN338" s="162"/>
      <c r="RMO338" s="162"/>
      <c r="RMP338" s="162"/>
      <c r="RMQ338" s="162"/>
      <c r="RMR338" s="162"/>
      <c r="RMS338" s="162"/>
      <c r="RMT338" s="162"/>
      <c r="RMU338" s="162"/>
      <c r="RMV338" s="162"/>
      <c r="RMW338" s="162"/>
      <c r="RMX338" s="162"/>
      <c r="RMY338" s="162"/>
      <c r="RMZ338" s="162"/>
      <c r="RNA338" s="162"/>
      <c r="RNB338" s="162"/>
      <c r="RNC338" s="162"/>
      <c r="RND338" s="162"/>
      <c r="RNE338" s="162"/>
      <c r="RNF338" s="162"/>
      <c r="RNG338" s="162"/>
      <c r="RNH338" s="162"/>
      <c r="RNI338" s="162"/>
      <c r="RNJ338" s="162"/>
      <c r="RNK338" s="162"/>
      <c r="RNL338" s="162"/>
      <c r="RNM338" s="162"/>
      <c r="RNN338" s="162"/>
      <c r="RNO338" s="162"/>
      <c r="RNP338" s="162"/>
      <c r="RNQ338" s="162"/>
      <c r="RNR338" s="162"/>
      <c r="RNS338" s="162"/>
      <c r="RNT338" s="162"/>
      <c r="RNU338" s="162"/>
      <c r="RNV338" s="162"/>
      <c r="RNW338" s="162"/>
      <c r="RNX338" s="162"/>
      <c r="RNY338" s="162"/>
      <c r="RNZ338" s="162"/>
      <c r="ROA338" s="162"/>
      <c r="ROB338" s="162"/>
      <c r="ROC338" s="162"/>
      <c r="ROD338" s="162"/>
      <c r="ROE338" s="162"/>
      <c r="ROF338" s="162"/>
      <c r="ROG338" s="162"/>
      <c r="ROH338" s="162"/>
      <c r="ROI338" s="162"/>
      <c r="ROJ338" s="162"/>
      <c r="ROK338" s="162"/>
      <c r="ROL338" s="162"/>
      <c r="ROM338" s="162"/>
      <c r="RON338" s="162"/>
      <c r="ROO338" s="162"/>
      <c r="ROP338" s="162"/>
      <c r="ROQ338" s="162"/>
      <c r="ROR338" s="162"/>
      <c r="ROS338" s="162"/>
      <c r="ROT338" s="162"/>
      <c r="ROU338" s="162"/>
      <c r="ROV338" s="162"/>
      <c r="ROW338" s="162"/>
      <c r="ROX338" s="162"/>
      <c r="ROY338" s="162"/>
      <c r="ROZ338" s="162"/>
      <c r="RPA338" s="162"/>
      <c r="RPB338" s="162"/>
      <c r="RPC338" s="162"/>
      <c r="RPD338" s="162"/>
      <c r="RPE338" s="162"/>
      <c r="RPF338" s="162"/>
      <c r="RPG338" s="162"/>
      <c r="RPH338" s="162"/>
      <c r="RPI338" s="162"/>
      <c r="RPJ338" s="162"/>
      <c r="RPK338" s="162"/>
      <c r="RPL338" s="162"/>
      <c r="RPM338" s="162"/>
      <c r="RPN338" s="162"/>
      <c r="RPO338" s="162"/>
      <c r="RPP338" s="162"/>
      <c r="RPQ338" s="162"/>
      <c r="RPR338" s="162"/>
      <c r="RPS338" s="162"/>
      <c r="RPT338" s="162"/>
      <c r="RPU338" s="162"/>
      <c r="RPV338" s="162"/>
      <c r="RPW338" s="162"/>
      <c r="RPX338" s="162"/>
      <c r="RPY338" s="162"/>
      <c r="RPZ338" s="162"/>
      <c r="RQA338" s="162"/>
      <c r="RQB338" s="162"/>
      <c r="RQC338" s="162"/>
      <c r="RQD338" s="162"/>
      <c r="RQE338" s="162"/>
      <c r="RQF338" s="162"/>
      <c r="RQG338" s="162"/>
      <c r="RQH338" s="162"/>
      <c r="RQI338" s="162"/>
      <c r="RQJ338" s="162"/>
      <c r="RQK338" s="162"/>
      <c r="RQL338" s="162"/>
      <c r="RQM338" s="162"/>
      <c r="RQN338" s="162"/>
      <c r="RQO338" s="162"/>
      <c r="RQP338" s="162"/>
      <c r="RQQ338" s="162"/>
      <c r="RQR338" s="162"/>
      <c r="RQS338" s="162"/>
      <c r="RQT338" s="162"/>
      <c r="RQU338" s="162"/>
      <c r="RQV338" s="162"/>
      <c r="RQW338" s="162"/>
      <c r="RQX338" s="162"/>
      <c r="RQY338" s="162"/>
      <c r="RQZ338" s="162"/>
      <c r="RRA338" s="162"/>
      <c r="RRB338" s="162"/>
      <c r="RRC338" s="162"/>
      <c r="RRD338" s="162"/>
      <c r="RRE338" s="162"/>
      <c r="RRF338" s="162"/>
      <c r="RRG338" s="162"/>
      <c r="RRH338" s="162"/>
      <c r="RRI338" s="162"/>
      <c r="RRJ338" s="162"/>
      <c r="RRK338" s="162"/>
      <c r="RRL338" s="162"/>
      <c r="RRM338" s="162"/>
      <c r="RRN338" s="162"/>
      <c r="RRO338" s="162"/>
      <c r="RRP338" s="162"/>
      <c r="RRQ338" s="162"/>
      <c r="RRR338" s="162"/>
      <c r="RRS338" s="162"/>
      <c r="RRT338" s="162"/>
      <c r="RRU338" s="162"/>
      <c r="RRV338" s="162"/>
      <c r="RRW338" s="162"/>
      <c r="RRX338" s="162"/>
      <c r="RRY338" s="162"/>
      <c r="RRZ338" s="162"/>
      <c r="RSA338" s="162"/>
      <c r="RSB338" s="162"/>
      <c r="RSC338" s="162"/>
      <c r="RSD338" s="162"/>
      <c r="RSE338" s="162"/>
      <c r="RSF338" s="162"/>
      <c r="RSG338" s="162"/>
      <c r="RSH338" s="162"/>
      <c r="RSI338" s="162"/>
      <c r="RSJ338" s="162"/>
      <c r="RSK338" s="162"/>
      <c r="RSL338" s="162"/>
      <c r="RSM338" s="162"/>
      <c r="RSN338" s="162"/>
      <c r="RSO338" s="162"/>
      <c r="RSP338" s="162"/>
      <c r="RSQ338" s="162"/>
      <c r="RSR338" s="162"/>
      <c r="RSS338" s="162"/>
      <c r="RST338" s="162"/>
      <c r="RSU338" s="162"/>
      <c r="RSV338" s="162"/>
      <c r="RSW338" s="162"/>
      <c r="RSX338" s="162"/>
      <c r="RSY338" s="162"/>
      <c r="RSZ338" s="162"/>
      <c r="RTA338" s="162"/>
      <c r="RTB338" s="162"/>
      <c r="RTC338" s="162"/>
      <c r="RTD338" s="162"/>
      <c r="RTE338" s="162"/>
      <c r="RTF338" s="162"/>
      <c r="RTG338" s="162"/>
      <c r="RTH338" s="162"/>
      <c r="RTI338" s="162"/>
      <c r="RTJ338" s="162"/>
      <c r="RTK338" s="162"/>
      <c r="RTL338" s="162"/>
      <c r="RTM338" s="162"/>
      <c r="RTN338" s="162"/>
      <c r="RTO338" s="162"/>
      <c r="RTP338" s="162"/>
      <c r="RTQ338" s="162"/>
      <c r="RTR338" s="162"/>
      <c r="RTS338" s="162"/>
      <c r="RTT338" s="162"/>
      <c r="RTU338" s="162"/>
      <c r="RTV338" s="162"/>
      <c r="RTW338" s="162"/>
      <c r="RTX338" s="162"/>
      <c r="RTY338" s="162"/>
      <c r="RTZ338" s="162"/>
      <c r="RUA338" s="162"/>
      <c r="RUB338" s="162"/>
      <c r="RUC338" s="162"/>
      <c r="RUD338" s="162"/>
      <c r="RUE338" s="162"/>
      <c r="RUF338" s="162"/>
      <c r="RUG338" s="162"/>
      <c r="RUH338" s="162"/>
      <c r="RUI338" s="162"/>
      <c r="RUJ338" s="162"/>
      <c r="RUK338" s="162"/>
      <c r="RUL338" s="162"/>
      <c r="RUM338" s="162"/>
      <c r="RUN338" s="162"/>
      <c r="RUO338" s="162"/>
      <c r="RUP338" s="162"/>
      <c r="RUQ338" s="162"/>
      <c r="RUR338" s="162"/>
      <c r="RUS338" s="162"/>
      <c r="RUT338" s="162"/>
      <c r="RUU338" s="162"/>
      <c r="RUV338" s="162"/>
      <c r="RUW338" s="162"/>
      <c r="RUX338" s="162"/>
      <c r="RUY338" s="162"/>
      <c r="RUZ338" s="162"/>
      <c r="RVA338" s="162"/>
      <c r="RVB338" s="162"/>
      <c r="RVC338" s="162"/>
      <c r="RVD338" s="162"/>
      <c r="RVE338" s="162"/>
      <c r="RVF338" s="162"/>
      <c r="RVG338" s="162"/>
      <c r="RVH338" s="162"/>
      <c r="RVI338" s="162"/>
      <c r="RVJ338" s="162"/>
      <c r="RVK338" s="162"/>
      <c r="RVL338" s="162"/>
      <c r="RVM338" s="162"/>
      <c r="RVN338" s="162"/>
      <c r="RVO338" s="162"/>
      <c r="RVP338" s="162"/>
      <c r="RVQ338" s="162"/>
      <c r="RVR338" s="162"/>
      <c r="RVS338" s="162"/>
      <c r="RVT338" s="162"/>
      <c r="RVU338" s="162"/>
      <c r="RVV338" s="162"/>
      <c r="RVW338" s="162"/>
      <c r="RVX338" s="162"/>
      <c r="RVY338" s="162"/>
      <c r="RVZ338" s="162"/>
      <c r="RWA338" s="162"/>
      <c r="RWB338" s="162"/>
      <c r="RWC338" s="162"/>
      <c r="RWD338" s="162"/>
      <c r="RWE338" s="162"/>
      <c r="RWF338" s="162"/>
      <c r="RWG338" s="162"/>
      <c r="RWH338" s="162"/>
      <c r="RWI338" s="162"/>
      <c r="RWJ338" s="162"/>
      <c r="RWK338" s="162"/>
      <c r="RWL338" s="162"/>
      <c r="RWM338" s="162"/>
      <c r="RWN338" s="162"/>
      <c r="RWO338" s="162"/>
      <c r="RWP338" s="162"/>
      <c r="RWQ338" s="162"/>
      <c r="RWR338" s="162"/>
      <c r="RWS338" s="162"/>
      <c r="RWT338" s="162"/>
      <c r="RWU338" s="162"/>
      <c r="RWV338" s="162"/>
      <c r="RWW338" s="162"/>
      <c r="RWX338" s="162"/>
      <c r="RWY338" s="162"/>
      <c r="RWZ338" s="162"/>
      <c r="RXA338" s="162"/>
      <c r="RXB338" s="162"/>
      <c r="RXC338" s="162"/>
      <c r="RXD338" s="162"/>
      <c r="RXE338" s="162"/>
      <c r="RXF338" s="162"/>
      <c r="RXG338" s="162"/>
      <c r="RXH338" s="162"/>
      <c r="RXI338" s="162"/>
      <c r="RXJ338" s="162"/>
      <c r="RXK338" s="162"/>
      <c r="RXL338" s="162"/>
      <c r="RXM338" s="162"/>
      <c r="RXN338" s="162"/>
      <c r="RXO338" s="162"/>
      <c r="RXP338" s="162"/>
      <c r="RXQ338" s="162"/>
      <c r="RXR338" s="162"/>
      <c r="RXS338" s="162"/>
      <c r="RXT338" s="162"/>
      <c r="RXU338" s="162"/>
      <c r="RXV338" s="162"/>
      <c r="RXW338" s="162"/>
      <c r="RXX338" s="162"/>
      <c r="RXY338" s="162"/>
      <c r="RXZ338" s="162"/>
      <c r="RYA338" s="162"/>
      <c r="RYB338" s="162"/>
      <c r="RYC338" s="162"/>
      <c r="RYD338" s="162"/>
      <c r="RYE338" s="162"/>
      <c r="RYF338" s="162"/>
      <c r="RYG338" s="162"/>
      <c r="RYH338" s="162"/>
      <c r="RYI338" s="162"/>
      <c r="RYJ338" s="162"/>
      <c r="RYK338" s="162"/>
      <c r="RYL338" s="162"/>
      <c r="RYM338" s="162"/>
      <c r="RYN338" s="162"/>
      <c r="RYO338" s="162"/>
      <c r="RYP338" s="162"/>
      <c r="RYQ338" s="162"/>
      <c r="RYR338" s="162"/>
      <c r="RYS338" s="162"/>
      <c r="RYT338" s="162"/>
      <c r="RYU338" s="162"/>
      <c r="RYV338" s="162"/>
      <c r="RYW338" s="162"/>
      <c r="RYX338" s="162"/>
      <c r="RYY338" s="162"/>
      <c r="RYZ338" s="162"/>
      <c r="RZA338" s="162"/>
      <c r="RZB338" s="162"/>
      <c r="RZC338" s="162"/>
      <c r="RZD338" s="162"/>
      <c r="RZE338" s="162"/>
      <c r="RZF338" s="162"/>
      <c r="RZG338" s="162"/>
      <c r="RZH338" s="162"/>
      <c r="RZI338" s="162"/>
      <c r="RZJ338" s="162"/>
      <c r="RZK338" s="162"/>
      <c r="RZL338" s="162"/>
      <c r="RZM338" s="162"/>
      <c r="RZN338" s="162"/>
      <c r="RZO338" s="162"/>
      <c r="RZP338" s="162"/>
      <c r="RZQ338" s="162"/>
      <c r="RZR338" s="162"/>
      <c r="RZS338" s="162"/>
      <c r="RZT338" s="162"/>
      <c r="RZU338" s="162"/>
      <c r="RZV338" s="162"/>
      <c r="RZW338" s="162"/>
      <c r="RZX338" s="162"/>
      <c r="RZY338" s="162"/>
      <c r="RZZ338" s="162"/>
      <c r="SAA338" s="162"/>
      <c r="SAB338" s="162"/>
      <c r="SAC338" s="162"/>
      <c r="SAD338" s="162"/>
      <c r="SAE338" s="162"/>
      <c r="SAF338" s="162"/>
      <c r="SAG338" s="162"/>
      <c r="SAH338" s="162"/>
      <c r="SAI338" s="162"/>
      <c r="SAJ338" s="162"/>
      <c r="SAK338" s="162"/>
      <c r="SAL338" s="162"/>
      <c r="SAM338" s="162"/>
      <c r="SAN338" s="162"/>
      <c r="SAO338" s="162"/>
      <c r="SAP338" s="162"/>
      <c r="SAQ338" s="162"/>
      <c r="SAR338" s="162"/>
      <c r="SAS338" s="162"/>
      <c r="SAT338" s="162"/>
      <c r="SAU338" s="162"/>
      <c r="SAV338" s="162"/>
      <c r="SAW338" s="162"/>
      <c r="SAX338" s="162"/>
      <c r="SAY338" s="162"/>
      <c r="SAZ338" s="162"/>
      <c r="SBA338" s="162"/>
      <c r="SBB338" s="162"/>
      <c r="SBC338" s="162"/>
      <c r="SBD338" s="162"/>
      <c r="SBE338" s="162"/>
      <c r="SBF338" s="162"/>
      <c r="SBG338" s="162"/>
      <c r="SBH338" s="162"/>
      <c r="SBI338" s="162"/>
      <c r="SBJ338" s="162"/>
      <c r="SBK338" s="162"/>
      <c r="SBL338" s="162"/>
      <c r="SBM338" s="162"/>
      <c r="SBN338" s="162"/>
      <c r="SBO338" s="162"/>
      <c r="SBP338" s="162"/>
      <c r="SBQ338" s="162"/>
      <c r="SBR338" s="162"/>
      <c r="SBS338" s="162"/>
      <c r="SBT338" s="162"/>
      <c r="SBU338" s="162"/>
      <c r="SBV338" s="162"/>
      <c r="SBW338" s="162"/>
      <c r="SBX338" s="162"/>
      <c r="SBY338" s="162"/>
      <c r="SBZ338" s="162"/>
      <c r="SCA338" s="162"/>
      <c r="SCB338" s="162"/>
      <c r="SCC338" s="162"/>
      <c r="SCD338" s="162"/>
      <c r="SCE338" s="162"/>
      <c r="SCF338" s="162"/>
      <c r="SCG338" s="162"/>
      <c r="SCH338" s="162"/>
      <c r="SCI338" s="162"/>
      <c r="SCJ338" s="162"/>
      <c r="SCK338" s="162"/>
      <c r="SCL338" s="162"/>
      <c r="SCM338" s="162"/>
      <c r="SCN338" s="162"/>
      <c r="SCO338" s="162"/>
      <c r="SCP338" s="162"/>
      <c r="SCQ338" s="162"/>
      <c r="SCR338" s="162"/>
      <c r="SCS338" s="162"/>
      <c r="SCT338" s="162"/>
      <c r="SCU338" s="162"/>
      <c r="SCV338" s="162"/>
      <c r="SCW338" s="162"/>
      <c r="SCX338" s="162"/>
      <c r="SCY338" s="162"/>
      <c r="SCZ338" s="162"/>
      <c r="SDA338" s="162"/>
      <c r="SDB338" s="162"/>
      <c r="SDC338" s="162"/>
      <c r="SDD338" s="162"/>
      <c r="SDE338" s="162"/>
      <c r="SDF338" s="162"/>
      <c r="SDG338" s="162"/>
      <c r="SDH338" s="162"/>
      <c r="SDI338" s="162"/>
      <c r="SDJ338" s="162"/>
      <c r="SDK338" s="162"/>
      <c r="SDL338" s="162"/>
      <c r="SDM338" s="162"/>
      <c r="SDN338" s="162"/>
      <c r="SDO338" s="162"/>
      <c r="SDP338" s="162"/>
      <c r="SDQ338" s="162"/>
      <c r="SDR338" s="162"/>
      <c r="SDS338" s="162"/>
      <c r="SDT338" s="162"/>
      <c r="SDU338" s="162"/>
      <c r="SDV338" s="162"/>
      <c r="SDW338" s="162"/>
      <c r="SDX338" s="162"/>
      <c r="SDY338" s="162"/>
      <c r="SDZ338" s="162"/>
      <c r="SEA338" s="162"/>
      <c r="SEB338" s="162"/>
      <c r="SEC338" s="162"/>
      <c r="SED338" s="162"/>
      <c r="SEE338" s="162"/>
      <c r="SEF338" s="162"/>
      <c r="SEG338" s="162"/>
      <c r="SEH338" s="162"/>
      <c r="SEI338" s="162"/>
      <c r="SEJ338" s="162"/>
      <c r="SEK338" s="162"/>
      <c r="SEL338" s="162"/>
      <c r="SEM338" s="162"/>
      <c r="SEN338" s="162"/>
      <c r="SEO338" s="162"/>
      <c r="SEP338" s="162"/>
      <c r="SEQ338" s="162"/>
      <c r="SER338" s="162"/>
      <c r="SES338" s="162"/>
      <c r="SET338" s="162"/>
      <c r="SEU338" s="162"/>
      <c r="SEV338" s="162"/>
      <c r="SEW338" s="162"/>
      <c r="SEX338" s="162"/>
      <c r="SEY338" s="162"/>
      <c r="SEZ338" s="162"/>
      <c r="SFA338" s="162"/>
      <c r="SFB338" s="162"/>
      <c r="SFC338" s="162"/>
      <c r="SFD338" s="162"/>
      <c r="SFE338" s="162"/>
      <c r="SFF338" s="162"/>
      <c r="SFG338" s="162"/>
      <c r="SFH338" s="162"/>
      <c r="SFI338" s="162"/>
      <c r="SFJ338" s="162"/>
      <c r="SFK338" s="162"/>
      <c r="SFL338" s="162"/>
      <c r="SFM338" s="162"/>
      <c r="SFN338" s="162"/>
      <c r="SFO338" s="162"/>
      <c r="SFP338" s="162"/>
      <c r="SFQ338" s="162"/>
      <c r="SFR338" s="162"/>
      <c r="SFS338" s="162"/>
      <c r="SFT338" s="162"/>
      <c r="SFU338" s="162"/>
      <c r="SFV338" s="162"/>
      <c r="SFW338" s="162"/>
      <c r="SFX338" s="162"/>
      <c r="SFY338" s="162"/>
      <c r="SFZ338" s="162"/>
      <c r="SGA338" s="162"/>
      <c r="SGB338" s="162"/>
      <c r="SGC338" s="162"/>
      <c r="SGD338" s="162"/>
      <c r="SGE338" s="162"/>
      <c r="SGF338" s="162"/>
      <c r="SGG338" s="162"/>
      <c r="SGH338" s="162"/>
      <c r="SGI338" s="162"/>
      <c r="SGJ338" s="162"/>
      <c r="SGK338" s="162"/>
      <c r="SGL338" s="162"/>
      <c r="SGM338" s="162"/>
      <c r="SGN338" s="162"/>
      <c r="SGO338" s="162"/>
      <c r="SGP338" s="162"/>
      <c r="SGQ338" s="162"/>
      <c r="SGR338" s="162"/>
      <c r="SGS338" s="162"/>
      <c r="SGT338" s="162"/>
      <c r="SGU338" s="162"/>
      <c r="SGV338" s="162"/>
      <c r="SGW338" s="162"/>
      <c r="SGX338" s="162"/>
      <c r="SGY338" s="162"/>
      <c r="SGZ338" s="162"/>
      <c r="SHA338" s="162"/>
      <c r="SHB338" s="162"/>
      <c r="SHC338" s="162"/>
      <c r="SHD338" s="162"/>
      <c r="SHE338" s="162"/>
      <c r="SHF338" s="162"/>
      <c r="SHG338" s="162"/>
      <c r="SHH338" s="162"/>
      <c r="SHI338" s="162"/>
      <c r="SHJ338" s="162"/>
      <c r="SHK338" s="162"/>
      <c r="SHL338" s="162"/>
      <c r="SHM338" s="162"/>
      <c r="SHN338" s="162"/>
      <c r="SHO338" s="162"/>
      <c r="SHP338" s="162"/>
      <c r="SHQ338" s="162"/>
      <c r="SHR338" s="162"/>
      <c r="SHS338" s="162"/>
      <c r="SHT338" s="162"/>
      <c r="SHU338" s="162"/>
      <c r="SHV338" s="162"/>
      <c r="SHW338" s="162"/>
      <c r="SHX338" s="162"/>
      <c r="SHY338" s="162"/>
      <c r="SHZ338" s="162"/>
      <c r="SIA338" s="162"/>
      <c r="SIB338" s="162"/>
      <c r="SIC338" s="162"/>
      <c r="SID338" s="162"/>
      <c r="SIE338" s="162"/>
      <c r="SIF338" s="162"/>
      <c r="SIG338" s="162"/>
      <c r="SIH338" s="162"/>
      <c r="SII338" s="162"/>
      <c r="SIJ338" s="162"/>
      <c r="SIK338" s="162"/>
      <c r="SIL338" s="162"/>
      <c r="SIM338" s="162"/>
      <c r="SIN338" s="162"/>
      <c r="SIO338" s="162"/>
      <c r="SIP338" s="162"/>
      <c r="SIQ338" s="162"/>
      <c r="SIR338" s="162"/>
      <c r="SIS338" s="162"/>
      <c r="SIT338" s="162"/>
      <c r="SIU338" s="162"/>
      <c r="SIV338" s="162"/>
      <c r="SIW338" s="162"/>
      <c r="SIX338" s="162"/>
      <c r="SIY338" s="162"/>
      <c r="SIZ338" s="162"/>
      <c r="SJA338" s="162"/>
      <c r="SJB338" s="162"/>
      <c r="SJC338" s="162"/>
      <c r="SJD338" s="162"/>
      <c r="SJE338" s="162"/>
      <c r="SJF338" s="162"/>
      <c r="SJG338" s="162"/>
      <c r="SJH338" s="162"/>
      <c r="SJI338" s="162"/>
      <c r="SJJ338" s="162"/>
      <c r="SJK338" s="162"/>
      <c r="SJL338" s="162"/>
      <c r="SJM338" s="162"/>
      <c r="SJN338" s="162"/>
      <c r="SJO338" s="162"/>
      <c r="SJP338" s="162"/>
      <c r="SJQ338" s="162"/>
      <c r="SJR338" s="162"/>
      <c r="SJS338" s="162"/>
      <c r="SJT338" s="162"/>
      <c r="SJU338" s="162"/>
      <c r="SJV338" s="162"/>
      <c r="SJW338" s="162"/>
      <c r="SJX338" s="162"/>
      <c r="SJY338" s="162"/>
      <c r="SJZ338" s="162"/>
      <c r="SKA338" s="162"/>
      <c r="SKB338" s="162"/>
      <c r="SKC338" s="162"/>
      <c r="SKD338" s="162"/>
      <c r="SKE338" s="162"/>
      <c r="SKF338" s="162"/>
      <c r="SKG338" s="162"/>
      <c r="SKH338" s="162"/>
      <c r="SKI338" s="162"/>
      <c r="SKJ338" s="162"/>
      <c r="SKK338" s="162"/>
      <c r="SKL338" s="162"/>
      <c r="SKM338" s="162"/>
      <c r="SKN338" s="162"/>
      <c r="SKO338" s="162"/>
      <c r="SKP338" s="162"/>
      <c r="SKQ338" s="162"/>
      <c r="SKR338" s="162"/>
      <c r="SKS338" s="162"/>
      <c r="SKT338" s="162"/>
      <c r="SKU338" s="162"/>
      <c r="SKV338" s="162"/>
      <c r="SKW338" s="162"/>
      <c r="SKX338" s="162"/>
      <c r="SKY338" s="162"/>
      <c r="SKZ338" s="162"/>
      <c r="SLA338" s="162"/>
      <c r="SLB338" s="162"/>
      <c r="SLC338" s="162"/>
      <c r="SLD338" s="162"/>
      <c r="SLE338" s="162"/>
      <c r="SLF338" s="162"/>
      <c r="SLG338" s="162"/>
      <c r="SLH338" s="162"/>
      <c r="SLI338" s="162"/>
      <c r="SLJ338" s="162"/>
      <c r="SLK338" s="162"/>
      <c r="SLL338" s="162"/>
      <c r="SLM338" s="162"/>
      <c r="SLN338" s="162"/>
      <c r="SLO338" s="162"/>
      <c r="SLP338" s="162"/>
      <c r="SLQ338" s="162"/>
      <c r="SLR338" s="162"/>
      <c r="SLS338" s="162"/>
      <c r="SLT338" s="162"/>
      <c r="SLU338" s="162"/>
      <c r="SLV338" s="162"/>
      <c r="SLW338" s="162"/>
      <c r="SLX338" s="162"/>
      <c r="SLY338" s="162"/>
      <c r="SLZ338" s="162"/>
      <c r="SMA338" s="162"/>
      <c r="SMB338" s="162"/>
      <c r="SMC338" s="162"/>
      <c r="SMD338" s="162"/>
      <c r="SME338" s="162"/>
      <c r="SMF338" s="162"/>
      <c r="SMG338" s="162"/>
      <c r="SMH338" s="162"/>
      <c r="SMI338" s="162"/>
      <c r="SMJ338" s="162"/>
      <c r="SMK338" s="162"/>
      <c r="SML338" s="162"/>
      <c r="SMM338" s="162"/>
      <c r="SMN338" s="162"/>
      <c r="SMO338" s="162"/>
      <c r="SMP338" s="162"/>
      <c r="SMQ338" s="162"/>
      <c r="SMR338" s="162"/>
      <c r="SMS338" s="162"/>
      <c r="SMT338" s="162"/>
      <c r="SMU338" s="162"/>
      <c r="SMV338" s="162"/>
      <c r="SMW338" s="162"/>
      <c r="SMX338" s="162"/>
      <c r="SMY338" s="162"/>
      <c r="SMZ338" s="162"/>
      <c r="SNA338" s="162"/>
      <c r="SNB338" s="162"/>
      <c r="SNC338" s="162"/>
      <c r="SND338" s="162"/>
      <c r="SNE338" s="162"/>
      <c r="SNF338" s="162"/>
      <c r="SNG338" s="162"/>
      <c r="SNH338" s="162"/>
      <c r="SNI338" s="162"/>
      <c r="SNJ338" s="162"/>
      <c r="SNK338" s="162"/>
      <c r="SNL338" s="162"/>
      <c r="SNM338" s="162"/>
      <c r="SNN338" s="162"/>
      <c r="SNO338" s="162"/>
      <c r="SNP338" s="162"/>
      <c r="SNQ338" s="162"/>
      <c r="SNR338" s="162"/>
      <c r="SNS338" s="162"/>
      <c r="SNT338" s="162"/>
      <c r="SNU338" s="162"/>
      <c r="SNV338" s="162"/>
      <c r="SNW338" s="162"/>
      <c r="SNX338" s="162"/>
      <c r="SNY338" s="162"/>
      <c r="SNZ338" s="162"/>
      <c r="SOA338" s="162"/>
      <c r="SOB338" s="162"/>
      <c r="SOC338" s="162"/>
      <c r="SOD338" s="162"/>
      <c r="SOE338" s="162"/>
      <c r="SOF338" s="162"/>
      <c r="SOG338" s="162"/>
      <c r="SOH338" s="162"/>
      <c r="SOI338" s="162"/>
      <c r="SOJ338" s="162"/>
      <c r="SOK338" s="162"/>
      <c r="SOL338" s="162"/>
      <c r="SOM338" s="162"/>
      <c r="SON338" s="162"/>
      <c r="SOO338" s="162"/>
      <c r="SOP338" s="162"/>
      <c r="SOQ338" s="162"/>
      <c r="SOR338" s="162"/>
      <c r="SOS338" s="162"/>
      <c r="SOT338" s="162"/>
      <c r="SOU338" s="162"/>
      <c r="SOV338" s="162"/>
      <c r="SOW338" s="162"/>
      <c r="SOX338" s="162"/>
      <c r="SOY338" s="162"/>
      <c r="SOZ338" s="162"/>
      <c r="SPA338" s="162"/>
      <c r="SPB338" s="162"/>
      <c r="SPC338" s="162"/>
      <c r="SPD338" s="162"/>
      <c r="SPE338" s="162"/>
      <c r="SPF338" s="162"/>
      <c r="SPG338" s="162"/>
      <c r="SPH338" s="162"/>
      <c r="SPI338" s="162"/>
      <c r="SPJ338" s="162"/>
      <c r="SPK338" s="162"/>
      <c r="SPL338" s="162"/>
      <c r="SPM338" s="162"/>
      <c r="SPN338" s="162"/>
      <c r="SPO338" s="162"/>
      <c r="SPP338" s="162"/>
      <c r="SPQ338" s="162"/>
      <c r="SPR338" s="162"/>
      <c r="SPS338" s="162"/>
      <c r="SPT338" s="162"/>
      <c r="SPU338" s="162"/>
      <c r="SPV338" s="162"/>
      <c r="SPW338" s="162"/>
      <c r="SPX338" s="162"/>
      <c r="SPY338" s="162"/>
      <c r="SPZ338" s="162"/>
      <c r="SQA338" s="162"/>
      <c r="SQB338" s="162"/>
      <c r="SQC338" s="162"/>
      <c r="SQD338" s="162"/>
      <c r="SQE338" s="162"/>
      <c r="SQF338" s="162"/>
      <c r="SQG338" s="162"/>
      <c r="SQH338" s="162"/>
      <c r="SQI338" s="162"/>
      <c r="SQJ338" s="162"/>
      <c r="SQK338" s="162"/>
      <c r="SQL338" s="162"/>
      <c r="SQM338" s="162"/>
      <c r="SQN338" s="162"/>
      <c r="SQO338" s="162"/>
      <c r="SQP338" s="162"/>
      <c r="SQQ338" s="162"/>
      <c r="SQR338" s="162"/>
      <c r="SQS338" s="162"/>
      <c r="SQT338" s="162"/>
      <c r="SQU338" s="162"/>
      <c r="SQV338" s="162"/>
      <c r="SQW338" s="162"/>
      <c r="SQX338" s="162"/>
      <c r="SQY338" s="162"/>
      <c r="SQZ338" s="162"/>
      <c r="SRA338" s="162"/>
      <c r="SRB338" s="162"/>
      <c r="SRC338" s="162"/>
      <c r="SRD338" s="162"/>
      <c r="SRE338" s="162"/>
      <c r="SRF338" s="162"/>
      <c r="SRG338" s="162"/>
      <c r="SRH338" s="162"/>
      <c r="SRI338" s="162"/>
      <c r="SRJ338" s="162"/>
      <c r="SRK338" s="162"/>
      <c r="SRL338" s="162"/>
      <c r="SRM338" s="162"/>
      <c r="SRN338" s="162"/>
      <c r="SRO338" s="162"/>
      <c r="SRP338" s="162"/>
      <c r="SRQ338" s="162"/>
      <c r="SRR338" s="162"/>
      <c r="SRS338" s="162"/>
      <c r="SRT338" s="162"/>
      <c r="SRU338" s="162"/>
      <c r="SRV338" s="162"/>
      <c r="SRW338" s="162"/>
      <c r="SRX338" s="162"/>
      <c r="SRY338" s="162"/>
      <c r="SRZ338" s="162"/>
      <c r="SSA338" s="162"/>
      <c r="SSB338" s="162"/>
      <c r="SSC338" s="162"/>
      <c r="SSD338" s="162"/>
      <c r="SSE338" s="162"/>
      <c r="SSF338" s="162"/>
      <c r="SSG338" s="162"/>
      <c r="SSH338" s="162"/>
      <c r="SSI338" s="162"/>
      <c r="SSJ338" s="162"/>
      <c r="SSK338" s="162"/>
      <c r="SSL338" s="162"/>
      <c r="SSM338" s="162"/>
      <c r="SSN338" s="162"/>
      <c r="SSO338" s="162"/>
      <c r="SSP338" s="162"/>
      <c r="SSQ338" s="162"/>
      <c r="SSR338" s="162"/>
      <c r="SSS338" s="162"/>
      <c r="SST338" s="162"/>
      <c r="SSU338" s="162"/>
      <c r="SSV338" s="162"/>
      <c r="SSW338" s="162"/>
      <c r="SSX338" s="162"/>
      <c r="SSY338" s="162"/>
      <c r="SSZ338" s="162"/>
      <c r="STA338" s="162"/>
      <c r="STB338" s="162"/>
      <c r="STC338" s="162"/>
      <c r="STD338" s="162"/>
      <c r="STE338" s="162"/>
      <c r="STF338" s="162"/>
      <c r="STG338" s="162"/>
      <c r="STH338" s="162"/>
      <c r="STI338" s="162"/>
      <c r="STJ338" s="162"/>
      <c r="STK338" s="162"/>
      <c r="STL338" s="162"/>
      <c r="STM338" s="162"/>
      <c r="STN338" s="162"/>
      <c r="STO338" s="162"/>
      <c r="STP338" s="162"/>
      <c r="STQ338" s="162"/>
      <c r="STR338" s="162"/>
      <c r="STS338" s="162"/>
      <c r="STT338" s="162"/>
      <c r="STU338" s="162"/>
      <c r="STV338" s="162"/>
      <c r="STW338" s="162"/>
      <c r="STX338" s="162"/>
      <c r="STY338" s="162"/>
      <c r="STZ338" s="162"/>
      <c r="SUA338" s="162"/>
      <c r="SUB338" s="162"/>
      <c r="SUC338" s="162"/>
      <c r="SUD338" s="162"/>
      <c r="SUE338" s="162"/>
      <c r="SUF338" s="162"/>
      <c r="SUG338" s="162"/>
      <c r="SUH338" s="162"/>
      <c r="SUI338" s="162"/>
      <c r="SUJ338" s="162"/>
      <c r="SUK338" s="162"/>
      <c r="SUL338" s="162"/>
      <c r="SUM338" s="162"/>
      <c r="SUN338" s="162"/>
      <c r="SUO338" s="162"/>
      <c r="SUP338" s="162"/>
      <c r="SUQ338" s="162"/>
      <c r="SUR338" s="162"/>
      <c r="SUS338" s="162"/>
      <c r="SUT338" s="162"/>
      <c r="SUU338" s="162"/>
      <c r="SUV338" s="162"/>
      <c r="SUW338" s="162"/>
      <c r="SUX338" s="162"/>
      <c r="SUY338" s="162"/>
      <c r="SUZ338" s="162"/>
      <c r="SVA338" s="162"/>
      <c r="SVB338" s="162"/>
      <c r="SVC338" s="162"/>
      <c r="SVD338" s="162"/>
      <c r="SVE338" s="162"/>
      <c r="SVF338" s="162"/>
      <c r="SVG338" s="162"/>
      <c r="SVH338" s="162"/>
      <c r="SVI338" s="162"/>
      <c r="SVJ338" s="162"/>
      <c r="SVK338" s="162"/>
      <c r="SVL338" s="162"/>
      <c r="SVM338" s="162"/>
      <c r="SVN338" s="162"/>
      <c r="SVO338" s="162"/>
      <c r="SVP338" s="162"/>
      <c r="SVQ338" s="162"/>
      <c r="SVR338" s="162"/>
      <c r="SVS338" s="162"/>
      <c r="SVT338" s="162"/>
      <c r="SVU338" s="162"/>
      <c r="SVV338" s="162"/>
      <c r="SVW338" s="162"/>
      <c r="SVX338" s="162"/>
      <c r="SVY338" s="162"/>
      <c r="SVZ338" s="162"/>
      <c r="SWA338" s="162"/>
      <c r="SWB338" s="162"/>
      <c r="SWC338" s="162"/>
      <c r="SWD338" s="162"/>
      <c r="SWE338" s="162"/>
      <c r="SWF338" s="162"/>
      <c r="SWG338" s="162"/>
      <c r="SWH338" s="162"/>
      <c r="SWI338" s="162"/>
      <c r="SWJ338" s="162"/>
      <c r="SWK338" s="162"/>
      <c r="SWL338" s="162"/>
      <c r="SWM338" s="162"/>
      <c r="SWN338" s="162"/>
      <c r="SWO338" s="162"/>
      <c r="SWP338" s="162"/>
      <c r="SWQ338" s="162"/>
      <c r="SWR338" s="162"/>
      <c r="SWS338" s="162"/>
      <c r="SWT338" s="162"/>
      <c r="SWU338" s="162"/>
      <c r="SWV338" s="162"/>
      <c r="SWW338" s="162"/>
      <c r="SWX338" s="162"/>
      <c r="SWY338" s="162"/>
      <c r="SWZ338" s="162"/>
      <c r="SXA338" s="162"/>
      <c r="SXB338" s="162"/>
      <c r="SXC338" s="162"/>
      <c r="SXD338" s="162"/>
      <c r="SXE338" s="162"/>
      <c r="SXF338" s="162"/>
      <c r="SXG338" s="162"/>
      <c r="SXH338" s="162"/>
      <c r="SXI338" s="162"/>
      <c r="SXJ338" s="162"/>
      <c r="SXK338" s="162"/>
      <c r="SXL338" s="162"/>
      <c r="SXM338" s="162"/>
      <c r="SXN338" s="162"/>
      <c r="SXO338" s="162"/>
      <c r="SXP338" s="162"/>
      <c r="SXQ338" s="162"/>
      <c r="SXR338" s="162"/>
      <c r="SXS338" s="162"/>
      <c r="SXT338" s="162"/>
      <c r="SXU338" s="162"/>
      <c r="SXV338" s="162"/>
      <c r="SXW338" s="162"/>
      <c r="SXX338" s="162"/>
      <c r="SXY338" s="162"/>
      <c r="SXZ338" s="162"/>
      <c r="SYA338" s="162"/>
      <c r="SYB338" s="162"/>
      <c r="SYC338" s="162"/>
      <c r="SYD338" s="162"/>
      <c r="SYE338" s="162"/>
      <c r="SYF338" s="162"/>
      <c r="SYG338" s="162"/>
      <c r="SYH338" s="162"/>
      <c r="SYI338" s="162"/>
      <c r="SYJ338" s="162"/>
      <c r="SYK338" s="162"/>
      <c r="SYL338" s="162"/>
      <c r="SYM338" s="162"/>
      <c r="SYN338" s="162"/>
      <c r="SYO338" s="162"/>
      <c r="SYP338" s="162"/>
      <c r="SYQ338" s="162"/>
      <c r="SYR338" s="162"/>
      <c r="SYS338" s="162"/>
      <c r="SYT338" s="162"/>
      <c r="SYU338" s="162"/>
      <c r="SYV338" s="162"/>
      <c r="SYW338" s="162"/>
      <c r="SYX338" s="162"/>
      <c r="SYY338" s="162"/>
      <c r="SYZ338" s="162"/>
      <c r="SZA338" s="162"/>
      <c r="SZB338" s="162"/>
      <c r="SZC338" s="162"/>
      <c r="SZD338" s="162"/>
      <c r="SZE338" s="162"/>
      <c r="SZF338" s="162"/>
      <c r="SZG338" s="162"/>
      <c r="SZH338" s="162"/>
      <c r="SZI338" s="162"/>
      <c r="SZJ338" s="162"/>
      <c r="SZK338" s="162"/>
      <c r="SZL338" s="162"/>
      <c r="SZM338" s="162"/>
      <c r="SZN338" s="162"/>
      <c r="SZO338" s="162"/>
      <c r="SZP338" s="162"/>
      <c r="SZQ338" s="162"/>
      <c r="SZR338" s="162"/>
      <c r="SZS338" s="162"/>
      <c r="SZT338" s="162"/>
      <c r="SZU338" s="162"/>
      <c r="SZV338" s="162"/>
      <c r="SZW338" s="162"/>
      <c r="SZX338" s="162"/>
      <c r="SZY338" s="162"/>
      <c r="SZZ338" s="162"/>
      <c r="TAA338" s="162"/>
      <c r="TAB338" s="162"/>
      <c r="TAC338" s="162"/>
      <c r="TAD338" s="162"/>
      <c r="TAE338" s="162"/>
      <c r="TAF338" s="162"/>
      <c r="TAG338" s="162"/>
      <c r="TAH338" s="162"/>
      <c r="TAI338" s="162"/>
      <c r="TAJ338" s="162"/>
      <c r="TAK338" s="162"/>
      <c r="TAL338" s="162"/>
      <c r="TAM338" s="162"/>
      <c r="TAN338" s="162"/>
      <c r="TAO338" s="162"/>
      <c r="TAP338" s="162"/>
      <c r="TAQ338" s="162"/>
      <c r="TAR338" s="162"/>
      <c r="TAS338" s="162"/>
      <c r="TAT338" s="162"/>
      <c r="TAU338" s="162"/>
      <c r="TAV338" s="162"/>
      <c r="TAW338" s="162"/>
      <c r="TAX338" s="162"/>
      <c r="TAY338" s="162"/>
      <c r="TAZ338" s="162"/>
      <c r="TBA338" s="162"/>
      <c r="TBB338" s="162"/>
      <c r="TBC338" s="162"/>
      <c r="TBD338" s="162"/>
      <c r="TBE338" s="162"/>
      <c r="TBF338" s="162"/>
      <c r="TBG338" s="162"/>
      <c r="TBH338" s="162"/>
      <c r="TBI338" s="162"/>
      <c r="TBJ338" s="162"/>
      <c r="TBK338" s="162"/>
      <c r="TBL338" s="162"/>
      <c r="TBM338" s="162"/>
      <c r="TBN338" s="162"/>
      <c r="TBO338" s="162"/>
      <c r="TBP338" s="162"/>
      <c r="TBQ338" s="162"/>
      <c r="TBR338" s="162"/>
      <c r="TBS338" s="162"/>
      <c r="TBT338" s="162"/>
      <c r="TBU338" s="162"/>
      <c r="TBV338" s="162"/>
      <c r="TBW338" s="162"/>
      <c r="TBX338" s="162"/>
      <c r="TBY338" s="162"/>
      <c r="TBZ338" s="162"/>
      <c r="TCA338" s="162"/>
      <c r="TCB338" s="162"/>
      <c r="TCC338" s="162"/>
      <c r="TCD338" s="162"/>
      <c r="TCE338" s="162"/>
      <c r="TCF338" s="162"/>
      <c r="TCG338" s="162"/>
      <c r="TCH338" s="162"/>
      <c r="TCI338" s="162"/>
      <c r="TCJ338" s="162"/>
      <c r="TCK338" s="162"/>
      <c r="TCL338" s="162"/>
      <c r="TCM338" s="162"/>
      <c r="TCN338" s="162"/>
      <c r="TCO338" s="162"/>
      <c r="TCP338" s="162"/>
      <c r="TCQ338" s="162"/>
      <c r="TCR338" s="162"/>
      <c r="TCS338" s="162"/>
      <c r="TCT338" s="162"/>
      <c r="TCU338" s="162"/>
      <c r="TCV338" s="162"/>
      <c r="TCW338" s="162"/>
      <c r="TCX338" s="162"/>
      <c r="TCY338" s="162"/>
      <c r="TCZ338" s="162"/>
      <c r="TDA338" s="162"/>
      <c r="TDB338" s="162"/>
      <c r="TDC338" s="162"/>
      <c r="TDD338" s="162"/>
      <c r="TDE338" s="162"/>
      <c r="TDF338" s="162"/>
      <c r="TDG338" s="162"/>
      <c r="TDH338" s="162"/>
      <c r="TDI338" s="162"/>
      <c r="TDJ338" s="162"/>
      <c r="TDK338" s="162"/>
      <c r="TDL338" s="162"/>
      <c r="TDM338" s="162"/>
      <c r="TDN338" s="162"/>
      <c r="TDO338" s="162"/>
      <c r="TDP338" s="162"/>
      <c r="TDQ338" s="162"/>
      <c r="TDR338" s="162"/>
      <c r="TDS338" s="162"/>
      <c r="TDT338" s="162"/>
      <c r="TDU338" s="162"/>
      <c r="TDV338" s="162"/>
      <c r="TDW338" s="162"/>
      <c r="TDX338" s="162"/>
      <c r="TDY338" s="162"/>
      <c r="TDZ338" s="162"/>
      <c r="TEA338" s="162"/>
      <c r="TEB338" s="162"/>
      <c r="TEC338" s="162"/>
      <c r="TED338" s="162"/>
      <c r="TEE338" s="162"/>
      <c r="TEF338" s="162"/>
      <c r="TEG338" s="162"/>
      <c r="TEH338" s="162"/>
      <c r="TEI338" s="162"/>
      <c r="TEJ338" s="162"/>
      <c r="TEK338" s="162"/>
      <c r="TEL338" s="162"/>
      <c r="TEM338" s="162"/>
      <c r="TEN338" s="162"/>
      <c r="TEO338" s="162"/>
      <c r="TEP338" s="162"/>
      <c r="TEQ338" s="162"/>
      <c r="TER338" s="162"/>
      <c r="TES338" s="162"/>
      <c r="TET338" s="162"/>
      <c r="TEU338" s="162"/>
      <c r="TEV338" s="162"/>
      <c r="TEW338" s="162"/>
      <c r="TEX338" s="162"/>
      <c r="TEY338" s="162"/>
      <c r="TEZ338" s="162"/>
      <c r="TFA338" s="162"/>
      <c r="TFB338" s="162"/>
      <c r="TFC338" s="162"/>
      <c r="TFD338" s="162"/>
      <c r="TFE338" s="162"/>
      <c r="TFF338" s="162"/>
      <c r="TFG338" s="162"/>
      <c r="TFH338" s="162"/>
      <c r="TFI338" s="162"/>
      <c r="TFJ338" s="162"/>
      <c r="TFK338" s="162"/>
      <c r="TFL338" s="162"/>
      <c r="TFM338" s="162"/>
      <c r="TFN338" s="162"/>
      <c r="TFO338" s="162"/>
      <c r="TFP338" s="162"/>
      <c r="TFQ338" s="162"/>
      <c r="TFR338" s="162"/>
      <c r="TFS338" s="162"/>
      <c r="TFT338" s="162"/>
      <c r="TFU338" s="162"/>
      <c r="TFV338" s="162"/>
      <c r="TFW338" s="162"/>
      <c r="TFX338" s="162"/>
      <c r="TFY338" s="162"/>
      <c r="TFZ338" s="162"/>
      <c r="TGA338" s="162"/>
      <c r="TGB338" s="162"/>
      <c r="TGC338" s="162"/>
      <c r="TGD338" s="162"/>
      <c r="TGE338" s="162"/>
      <c r="TGF338" s="162"/>
      <c r="TGG338" s="162"/>
      <c r="TGH338" s="162"/>
      <c r="TGI338" s="162"/>
      <c r="TGJ338" s="162"/>
      <c r="TGK338" s="162"/>
      <c r="TGL338" s="162"/>
      <c r="TGM338" s="162"/>
      <c r="TGN338" s="162"/>
      <c r="TGO338" s="162"/>
      <c r="TGP338" s="162"/>
      <c r="TGQ338" s="162"/>
      <c r="TGR338" s="162"/>
      <c r="TGS338" s="162"/>
      <c r="TGT338" s="162"/>
      <c r="TGU338" s="162"/>
      <c r="TGV338" s="162"/>
      <c r="TGW338" s="162"/>
      <c r="TGX338" s="162"/>
      <c r="TGY338" s="162"/>
      <c r="TGZ338" s="162"/>
      <c r="THA338" s="162"/>
      <c r="THB338" s="162"/>
      <c r="THC338" s="162"/>
      <c r="THD338" s="162"/>
      <c r="THE338" s="162"/>
      <c r="THF338" s="162"/>
      <c r="THG338" s="162"/>
      <c r="THH338" s="162"/>
      <c r="THI338" s="162"/>
      <c r="THJ338" s="162"/>
      <c r="THK338" s="162"/>
      <c r="THL338" s="162"/>
      <c r="THM338" s="162"/>
      <c r="THN338" s="162"/>
      <c r="THO338" s="162"/>
      <c r="THP338" s="162"/>
      <c r="THQ338" s="162"/>
      <c r="THR338" s="162"/>
      <c r="THS338" s="162"/>
      <c r="THT338" s="162"/>
      <c r="THU338" s="162"/>
      <c r="THV338" s="162"/>
      <c r="THW338" s="162"/>
      <c r="THX338" s="162"/>
      <c r="THY338" s="162"/>
      <c r="THZ338" s="162"/>
      <c r="TIA338" s="162"/>
      <c r="TIB338" s="162"/>
      <c r="TIC338" s="162"/>
      <c r="TID338" s="162"/>
      <c r="TIE338" s="162"/>
      <c r="TIF338" s="162"/>
      <c r="TIG338" s="162"/>
      <c r="TIH338" s="162"/>
      <c r="TII338" s="162"/>
      <c r="TIJ338" s="162"/>
      <c r="TIK338" s="162"/>
      <c r="TIL338" s="162"/>
      <c r="TIM338" s="162"/>
      <c r="TIN338" s="162"/>
      <c r="TIO338" s="162"/>
      <c r="TIP338" s="162"/>
      <c r="TIQ338" s="162"/>
      <c r="TIR338" s="162"/>
      <c r="TIS338" s="162"/>
      <c r="TIT338" s="162"/>
      <c r="TIU338" s="162"/>
      <c r="TIV338" s="162"/>
      <c r="TIW338" s="162"/>
      <c r="TIX338" s="162"/>
      <c r="TIY338" s="162"/>
      <c r="TIZ338" s="162"/>
      <c r="TJA338" s="162"/>
      <c r="TJB338" s="162"/>
      <c r="TJC338" s="162"/>
      <c r="TJD338" s="162"/>
      <c r="TJE338" s="162"/>
      <c r="TJF338" s="162"/>
      <c r="TJG338" s="162"/>
      <c r="TJH338" s="162"/>
      <c r="TJI338" s="162"/>
      <c r="TJJ338" s="162"/>
      <c r="TJK338" s="162"/>
      <c r="TJL338" s="162"/>
      <c r="TJM338" s="162"/>
      <c r="TJN338" s="162"/>
      <c r="TJO338" s="162"/>
      <c r="TJP338" s="162"/>
      <c r="TJQ338" s="162"/>
      <c r="TJR338" s="162"/>
      <c r="TJS338" s="162"/>
      <c r="TJT338" s="162"/>
      <c r="TJU338" s="162"/>
      <c r="TJV338" s="162"/>
      <c r="TJW338" s="162"/>
      <c r="TJX338" s="162"/>
      <c r="TJY338" s="162"/>
      <c r="TJZ338" s="162"/>
      <c r="TKA338" s="162"/>
      <c r="TKB338" s="162"/>
      <c r="TKC338" s="162"/>
      <c r="TKD338" s="162"/>
      <c r="TKE338" s="162"/>
      <c r="TKF338" s="162"/>
      <c r="TKG338" s="162"/>
      <c r="TKH338" s="162"/>
      <c r="TKI338" s="162"/>
      <c r="TKJ338" s="162"/>
      <c r="TKK338" s="162"/>
      <c r="TKL338" s="162"/>
      <c r="TKM338" s="162"/>
      <c r="TKN338" s="162"/>
      <c r="TKO338" s="162"/>
      <c r="TKP338" s="162"/>
      <c r="TKQ338" s="162"/>
      <c r="TKR338" s="162"/>
      <c r="TKS338" s="162"/>
      <c r="TKT338" s="162"/>
      <c r="TKU338" s="162"/>
      <c r="TKV338" s="162"/>
      <c r="TKW338" s="162"/>
      <c r="TKX338" s="162"/>
      <c r="TKY338" s="162"/>
      <c r="TKZ338" s="162"/>
      <c r="TLA338" s="162"/>
      <c r="TLB338" s="162"/>
      <c r="TLC338" s="162"/>
      <c r="TLD338" s="162"/>
      <c r="TLE338" s="162"/>
      <c r="TLF338" s="162"/>
      <c r="TLG338" s="162"/>
      <c r="TLH338" s="162"/>
      <c r="TLI338" s="162"/>
      <c r="TLJ338" s="162"/>
      <c r="TLK338" s="162"/>
      <c r="TLL338" s="162"/>
      <c r="TLM338" s="162"/>
      <c r="TLN338" s="162"/>
      <c r="TLO338" s="162"/>
      <c r="TLP338" s="162"/>
      <c r="TLQ338" s="162"/>
      <c r="TLR338" s="162"/>
      <c r="TLS338" s="162"/>
      <c r="TLT338" s="162"/>
      <c r="TLU338" s="162"/>
      <c r="TLV338" s="162"/>
      <c r="TLW338" s="162"/>
      <c r="TLX338" s="162"/>
      <c r="TLY338" s="162"/>
      <c r="TLZ338" s="162"/>
      <c r="TMA338" s="162"/>
      <c r="TMB338" s="162"/>
      <c r="TMC338" s="162"/>
      <c r="TMD338" s="162"/>
      <c r="TME338" s="162"/>
      <c r="TMF338" s="162"/>
      <c r="TMG338" s="162"/>
      <c r="TMH338" s="162"/>
      <c r="TMI338" s="162"/>
      <c r="TMJ338" s="162"/>
      <c r="TMK338" s="162"/>
      <c r="TML338" s="162"/>
      <c r="TMM338" s="162"/>
      <c r="TMN338" s="162"/>
      <c r="TMO338" s="162"/>
      <c r="TMP338" s="162"/>
      <c r="TMQ338" s="162"/>
      <c r="TMR338" s="162"/>
      <c r="TMS338" s="162"/>
      <c r="TMT338" s="162"/>
      <c r="TMU338" s="162"/>
      <c r="TMV338" s="162"/>
      <c r="TMW338" s="162"/>
      <c r="TMX338" s="162"/>
      <c r="TMY338" s="162"/>
      <c r="TMZ338" s="162"/>
      <c r="TNA338" s="162"/>
      <c r="TNB338" s="162"/>
      <c r="TNC338" s="162"/>
      <c r="TND338" s="162"/>
      <c r="TNE338" s="162"/>
      <c r="TNF338" s="162"/>
      <c r="TNG338" s="162"/>
      <c r="TNH338" s="162"/>
      <c r="TNI338" s="162"/>
      <c r="TNJ338" s="162"/>
      <c r="TNK338" s="162"/>
      <c r="TNL338" s="162"/>
      <c r="TNM338" s="162"/>
      <c r="TNN338" s="162"/>
      <c r="TNO338" s="162"/>
      <c r="TNP338" s="162"/>
      <c r="TNQ338" s="162"/>
      <c r="TNR338" s="162"/>
      <c r="TNS338" s="162"/>
      <c r="TNT338" s="162"/>
      <c r="TNU338" s="162"/>
      <c r="TNV338" s="162"/>
      <c r="TNW338" s="162"/>
      <c r="TNX338" s="162"/>
      <c r="TNY338" s="162"/>
      <c r="TNZ338" s="162"/>
      <c r="TOA338" s="162"/>
      <c r="TOB338" s="162"/>
      <c r="TOC338" s="162"/>
      <c r="TOD338" s="162"/>
      <c r="TOE338" s="162"/>
      <c r="TOF338" s="162"/>
      <c r="TOG338" s="162"/>
      <c r="TOH338" s="162"/>
      <c r="TOI338" s="162"/>
      <c r="TOJ338" s="162"/>
      <c r="TOK338" s="162"/>
      <c r="TOL338" s="162"/>
      <c r="TOM338" s="162"/>
      <c r="TON338" s="162"/>
      <c r="TOO338" s="162"/>
      <c r="TOP338" s="162"/>
      <c r="TOQ338" s="162"/>
      <c r="TOR338" s="162"/>
      <c r="TOS338" s="162"/>
      <c r="TOT338" s="162"/>
      <c r="TOU338" s="162"/>
      <c r="TOV338" s="162"/>
      <c r="TOW338" s="162"/>
      <c r="TOX338" s="162"/>
      <c r="TOY338" s="162"/>
      <c r="TOZ338" s="162"/>
      <c r="TPA338" s="162"/>
      <c r="TPB338" s="162"/>
      <c r="TPC338" s="162"/>
      <c r="TPD338" s="162"/>
      <c r="TPE338" s="162"/>
      <c r="TPF338" s="162"/>
      <c r="TPG338" s="162"/>
      <c r="TPH338" s="162"/>
      <c r="TPI338" s="162"/>
      <c r="TPJ338" s="162"/>
      <c r="TPK338" s="162"/>
      <c r="TPL338" s="162"/>
      <c r="TPM338" s="162"/>
      <c r="TPN338" s="162"/>
      <c r="TPO338" s="162"/>
      <c r="TPP338" s="162"/>
      <c r="TPQ338" s="162"/>
      <c r="TPR338" s="162"/>
      <c r="TPS338" s="162"/>
      <c r="TPT338" s="162"/>
      <c r="TPU338" s="162"/>
      <c r="TPV338" s="162"/>
      <c r="TPW338" s="162"/>
      <c r="TPX338" s="162"/>
      <c r="TPY338" s="162"/>
      <c r="TPZ338" s="162"/>
      <c r="TQA338" s="162"/>
      <c r="TQB338" s="162"/>
      <c r="TQC338" s="162"/>
      <c r="TQD338" s="162"/>
      <c r="TQE338" s="162"/>
      <c r="TQF338" s="162"/>
      <c r="TQG338" s="162"/>
      <c r="TQH338" s="162"/>
      <c r="TQI338" s="162"/>
      <c r="TQJ338" s="162"/>
      <c r="TQK338" s="162"/>
      <c r="TQL338" s="162"/>
      <c r="TQM338" s="162"/>
      <c r="TQN338" s="162"/>
      <c r="TQO338" s="162"/>
      <c r="TQP338" s="162"/>
      <c r="TQQ338" s="162"/>
      <c r="TQR338" s="162"/>
      <c r="TQS338" s="162"/>
      <c r="TQT338" s="162"/>
      <c r="TQU338" s="162"/>
      <c r="TQV338" s="162"/>
      <c r="TQW338" s="162"/>
      <c r="TQX338" s="162"/>
      <c r="TQY338" s="162"/>
      <c r="TQZ338" s="162"/>
      <c r="TRA338" s="162"/>
      <c r="TRB338" s="162"/>
      <c r="TRC338" s="162"/>
      <c r="TRD338" s="162"/>
      <c r="TRE338" s="162"/>
      <c r="TRF338" s="162"/>
      <c r="TRG338" s="162"/>
      <c r="TRH338" s="162"/>
      <c r="TRI338" s="162"/>
      <c r="TRJ338" s="162"/>
      <c r="TRK338" s="162"/>
      <c r="TRL338" s="162"/>
      <c r="TRM338" s="162"/>
      <c r="TRN338" s="162"/>
      <c r="TRO338" s="162"/>
      <c r="TRP338" s="162"/>
      <c r="TRQ338" s="162"/>
      <c r="TRR338" s="162"/>
      <c r="TRS338" s="162"/>
      <c r="TRT338" s="162"/>
      <c r="TRU338" s="162"/>
      <c r="TRV338" s="162"/>
      <c r="TRW338" s="162"/>
      <c r="TRX338" s="162"/>
      <c r="TRY338" s="162"/>
      <c r="TRZ338" s="162"/>
      <c r="TSA338" s="162"/>
      <c r="TSB338" s="162"/>
      <c r="TSC338" s="162"/>
      <c r="TSD338" s="162"/>
      <c r="TSE338" s="162"/>
      <c r="TSF338" s="162"/>
      <c r="TSG338" s="162"/>
      <c r="TSH338" s="162"/>
      <c r="TSI338" s="162"/>
      <c r="TSJ338" s="162"/>
      <c r="TSK338" s="162"/>
      <c r="TSL338" s="162"/>
      <c r="TSM338" s="162"/>
      <c r="TSN338" s="162"/>
      <c r="TSO338" s="162"/>
      <c r="TSP338" s="162"/>
      <c r="TSQ338" s="162"/>
      <c r="TSR338" s="162"/>
      <c r="TSS338" s="162"/>
      <c r="TST338" s="162"/>
      <c r="TSU338" s="162"/>
      <c r="TSV338" s="162"/>
      <c r="TSW338" s="162"/>
      <c r="TSX338" s="162"/>
      <c r="TSY338" s="162"/>
      <c r="TSZ338" s="162"/>
      <c r="TTA338" s="162"/>
      <c r="TTB338" s="162"/>
      <c r="TTC338" s="162"/>
      <c r="TTD338" s="162"/>
      <c r="TTE338" s="162"/>
      <c r="TTF338" s="162"/>
      <c r="TTG338" s="162"/>
      <c r="TTH338" s="162"/>
      <c r="TTI338" s="162"/>
      <c r="TTJ338" s="162"/>
      <c r="TTK338" s="162"/>
      <c r="TTL338" s="162"/>
      <c r="TTM338" s="162"/>
      <c r="TTN338" s="162"/>
      <c r="TTO338" s="162"/>
      <c r="TTP338" s="162"/>
      <c r="TTQ338" s="162"/>
      <c r="TTR338" s="162"/>
      <c r="TTS338" s="162"/>
      <c r="TTT338" s="162"/>
      <c r="TTU338" s="162"/>
      <c r="TTV338" s="162"/>
      <c r="TTW338" s="162"/>
      <c r="TTX338" s="162"/>
      <c r="TTY338" s="162"/>
      <c r="TTZ338" s="162"/>
      <c r="TUA338" s="162"/>
      <c r="TUB338" s="162"/>
      <c r="TUC338" s="162"/>
      <c r="TUD338" s="162"/>
      <c r="TUE338" s="162"/>
      <c r="TUF338" s="162"/>
      <c r="TUG338" s="162"/>
      <c r="TUH338" s="162"/>
      <c r="TUI338" s="162"/>
      <c r="TUJ338" s="162"/>
      <c r="TUK338" s="162"/>
      <c r="TUL338" s="162"/>
      <c r="TUM338" s="162"/>
      <c r="TUN338" s="162"/>
      <c r="TUO338" s="162"/>
      <c r="TUP338" s="162"/>
      <c r="TUQ338" s="162"/>
      <c r="TUR338" s="162"/>
      <c r="TUS338" s="162"/>
      <c r="TUT338" s="162"/>
      <c r="TUU338" s="162"/>
      <c r="TUV338" s="162"/>
      <c r="TUW338" s="162"/>
      <c r="TUX338" s="162"/>
      <c r="TUY338" s="162"/>
      <c r="TUZ338" s="162"/>
      <c r="TVA338" s="162"/>
      <c r="TVB338" s="162"/>
      <c r="TVC338" s="162"/>
      <c r="TVD338" s="162"/>
      <c r="TVE338" s="162"/>
      <c r="TVF338" s="162"/>
      <c r="TVG338" s="162"/>
      <c r="TVH338" s="162"/>
      <c r="TVI338" s="162"/>
      <c r="TVJ338" s="162"/>
      <c r="TVK338" s="162"/>
      <c r="TVL338" s="162"/>
      <c r="TVM338" s="162"/>
      <c r="TVN338" s="162"/>
      <c r="TVO338" s="162"/>
      <c r="TVP338" s="162"/>
      <c r="TVQ338" s="162"/>
      <c r="TVR338" s="162"/>
      <c r="TVS338" s="162"/>
      <c r="TVT338" s="162"/>
      <c r="TVU338" s="162"/>
      <c r="TVV338" s="162"/>
      <c r="TVW338" s="162"/>
      <c r="TVX338" s="162"/>
      <c r="TVY338" s="162"/>
      <c r="TVZ338" s="162"/>
      <c r="TWA338" s="162"/>
      <c r="TWB338" s="162"/>
      <c r="TWC338" s="162"/>
      <c r="TWD338" s="162"/>
      <c r="TWE338" s="162"/>
      <c r="TWF338" s="162"/>
      <c r="TWG338" s="162"/>
      <c r="TWH338" s="162"/>
      <c r="TWI338" s="162"/>
      <c r="TWJ338" s="162"/>
      <c r="TWK338" s="162"/>
      <c r="TWL338" s="162"/>
      <c r="TWM338" s="162"/>
      <c r="TWN338" s="162"/>
      <c r="TWO338" s="162"/>
      <c r="TWP338" s="162"/>
      <c r="TWQ338" s="162"/>
      <c r="TWR338" s="162"/>
      <c r="TWS338" s="162"/>
      <c r="TWT338" s="162"/>
      <c r="TWU338" s="162"/>
      <c r="TWV338" s="162"/>
      <c r="TWW338" s="162"/>
      <c r="TWX338" s="162"/>
      <c r="TWY338" s="162"/>
      <c r="TWZ338" s="162"/>
      <c r="TXA338" s="162"/>
      <c r="TXB338" s="162"/>
      <c r="TXC338" s="162"/>
      <c r="TXD338" s="162"/>
      <c r="TXE338" s="162"/>
      <c r="TXF338" s="162"/>
      <c r="TXG338" s="162"/>
      <c r="TXH338" s="162"/>
      <c r="TXI338" s="162"/>
      <c r="TXJ338" s="162"/>
      <c r="TXK338" s="162"/>
      <c r="TXL338" s="162"/>
      <c r="TXM338" s="162"/>
      <c r="TXN338" s="162"/>
      <c r="TXO338" s="162"/>
      <c r="TXP338" s="162"/>
      <c r="TXQ338" s="162"/>
      <c r="TXR338" s="162"/>
      <c r="TXS338" s="162"/>
      <c r="TXT338" s="162"/>
      <c r="TXU338" s="162"/>
      <c r="TXV338" s="162"/>
      <c r="TXW338" s="162"/>
      <c r="TXX338" s="162"/>
      <c r="TXY338" s="162"/>
      <c r="TXZ338" s="162"/>
      <c r="TYA338" s="162"/>
      <c r="TYB338" s="162"/>
      <c r="TYC338" s="162"/>
      <c r="TYD338" s="162"/>
      <c r="TYE338" s="162"/>
      <c r="TYF338" s="162"/>
      <c r="TYG338" s="162"/>
      <c r="TYH338" s="162"/>
      <c r="TYI338" s="162"/>
      <c r="TYJ338" s="162"/>
      <c r="TYK338" s="162"/>
      <c r="TYL338" s="162"/>
      <c r="TYM338" s="162"/>
      <c r="TYN338" s="162"/>
      <c r="TYO338" s="162"/>
      <c r="TYP338" s="162"/>
      <c r="TYQ338" s="162"/>
      <c r="TYR338" s="162"/>
      <c r="TYS338" s="162"/>
      <c r="TYT338" s="162"/>
      <c r="TYU338" s="162"/>
      <c r="TYV338" s="162"/>
      <c r="TYW338" s="162"/>
      <c r="TYX338" s="162"/>
      <c r="TYY338" s="162"/>
      <c r="TYZ338" s="162"/>
      <c r="TZA338" s="162"/>
      <c r="TZB338" s="162"/>
      <c r="TZC338" s="162"/>
      <c r="TZD338" s="162"/>
      <c r="TZE338" s="162"/>
      <c r="TZF338" s="162"/>
      <c r="TZG338" s="162"/>
      <c r="TZH338" s="162"/>
      <c r="TZI338" s="162"/>
      <c r="TZJ338" s="162"/>
      <c r="TZK338" s="162"/>
      <c r="TZL338" s="162"/>
      <c r="TZM338" s="162"/>
      <c r="TZN338" s="162"/>
      <c r="TZO338" s="162"/>
      <c r="TZP338" s="162"/>
      <c r="TZQ338" s="162"/>
      <c r="TZR338" s="162"/>
      <c r="TZS338" s="162"/>
      <c r="TZT338" s="162"/>
      <c r="TZU338" s="162"/>
      <c r="TZV338" s="162"/>
      <c r="TZW338" s="162"/>
      <c r="TZX338" s="162"/>
      <c r="TZY338" s="162"/>
      <c r="TZZ338" s="162"/>
      <c r="UAA338" s="162"/>
      <c r="UAB338" s="162"/>
      <c r="UAC338" s="162"/>
      <c r="UAD338" s="162"/>
      <c r="UAE338" s="162"/>
      <c r="UAF338" s="162"/>
      <c r="UAG338" s="162"/>
      <c r="UAH338" s="162"/>
      <c r="UAI338" s="162"/>
      <c r="UAJ338" s="162"/>
      <c r="UAK338" s="162"/>
      <c r="UAL338" s="162"/>
      <c r="UAM338" s="162"/>
      <c r="UAN338" s="162"/>
      <c r="UAO338" s="162"/>
      <c r="UAP338" s="162"/>
      <c r="UAQ338" s="162"/>
      <c r="UAR338" s="162"/>
      <c r="UAS338" s="162"/>
      <c r="UAT338" s="162"/>
      <c r="UAU338" s="162"/>
      <c r="UAV338" s="162"/>
      <c r="UAW338" s="162"/>
      <c r="UAX338" s="162"/>
      <c r="UAY338" s="162"/>
      <c r="UAZ338" s="162"/>
      <c r="UBA338" s="162"/>
      <c r="UBB338" s="162"/>
      <c r="UBC338" s="162"/>
      <c r="UBD338" s="162"/>
      <c r="UBE338" s="162"/>
      <c r="UBF338" s="162"/>
      <c r="UBG338" s="162"/>
      <c r="UBH338" s="162"/>
      <c r="UBI338" s="162"/>
      <c r="UBJ338" s="162"/>
      <c r="UBK338" s="162"/>
      <c r="UBL338" s="162"/>
      <c r="UBM338" s="162"/>
      <c r="UBN338" s="162"/>
      <c r="UBO338" s="162"/>
      <c r="UBP338" s="162"/>
      <c r="UBQ338" s="162"/>
      <c r="UBR338" s="162"/>
      <c r="UBS338" s="162"/>
      <c r="UBT338" s="162"/>
      <c r="UBU338" s="162"/>
      <c r="UBV338" s="162"/>
      <c r="UBW338" s="162"/>
      <c r="UBX338" s="162"/>
      <c r="UBY338" s="162"/>
      <c r="UBZ338" s="162"/>
      <c r="UCA338" s="162"/>
      <c r="UCB338" s="162"/>
      <c r="UCC338" s="162"/>
      <c r="UCD338" s="162"/>
      <c r="UCE338" s="162"/>
      <c r="UCF338" s="162"/>
      <c r="UCG338" s="162"/>
      <c r="UCH338" s="162"/>
      <c r="UCI338" s="162"/>
      <c r="UCJ338" s="162"/>
      <c r="UCK338" s="162"/>
      <c r="UCL338" s="162"/>
      <c r="UCM338" s="162"/>
      <c r="UCN338" s="162"/>
      <c r="UCO338" s="162"/>
      <c r="UCP338" s="162"/>
      <c r="UCQ338" s="162"/>
      <c r="UCR338" s="162"/>
      <c r="UCS338" s="162"/>
      <c r="UCT338" s="162"/>
      <c r="UCU338" s="162"/>
      <c r="UCV338" s="162"/>
      <c r="UCW338" s="162"/>
      <c r="UCX338" s="162"/>
      <c r="UCY338" s="162"/>
      <c r="UCZ338" s="162"/>
      <c r="UDA338" s="162"/>
      <c r="UDB338" s="162"/>
      <c r="UDC338" s="162"/>
      <c r="UDD338" s="162"/>
      <c r="UDE338" s="162"/>
      <c r="UDF338" s="162"/>
      <c r="UDG338" s="162"/>
      <c r="UDH338" s="162"/>
      <c r="UDI338" s="162"/>
      <c r="UDJ338" s="162"/>
      <c r="UDK338" s="162"/>
      <c r="UDL338" s="162"/>
      <c r="UDM338" s="162"/>
      <c r="UDN338" s="162"/>
      <c r="UDO338" s="162"/>
      <c r="UDP338" s="162"/>
      <c r="UDQ338" s="162"/>
      <c r="UDR338" s="162"/>
      <c r="UDS338" s="162"/>
      <c r="UDT338" s="162"/>
      <c r="UDU338" s="162"/>
      <c r="UDV338" s="162"/>
      <c r="UDW338" s="162"/>
      <c r="UDX338" s="162"/>
      <c r="UDY338" s="162"/>
      <c r="UDZ338" s="162"/>
      <c r="UEA338" s="162"/>
      <c r="UEB338" s="162"/>
      <c r="UEC338" s="162"/>
      <c r="UED338" s="162"/>
      <c r="UEE338" s="162"/>
      <c r="UEF338" s="162"/>
      <c r="UEG338" s="162"/>
      <c r="UEH338" s="162"/>
      <c r="UEI338" s="162"/>
      <c r="UEJ338" s="162"/>
      <c r="UEK338" s="162"/>
      <c r="UEL338" s="162"/>
      <c r="UEM338" s="162"/>
      <c r="UEN338" s="162"/>
      <c r="UEO338" s="162"/>
      <c r="UEP338" s="162"/>
      <c r="UEQ338" s="162"/>
      <c r="UER338" s="162"/>
      <c r="UES338" s="162"/>
      <c r="UET338" s="162"/>
      <c r="UEU338" s="162"/>
      <c r="UEV338" s="162"/>
      <c r="UEW338" s="162"/>
      <c r="UEX338" s="162"/>
      <c r="UEY338" s="162"/>
      <c r="UEZ338" s="162"/>
      <c r="UFA338" s="162"/>
      <c r="UFB338" s="162"/>
      <c r="UFC338" s="162"/>
      <c r="UFD338" s="162"/>
      <c r="UFE338" s="162"/>
      <c r="UFF338" s="162"/>
      <c r="UFG338" s="162"/>
      <c r="UFH338" s="162"/>
      <c r="UFI338" s="162"/>
      <c r="UFJ338" s="162"/>
      <c r="UFK338" s="162"/>
      <c r="UFL338" s="162"/>
      <c r="UFM338" s="162"/>
      <c r="UFN338" s="162"/>
      <c r="UFO338" s="162"/>
      <c r="UFP338" s="162"/>
      <c r="UFQ338" s="162"/>
      <c r="UFR338" s="162"/>
      <c r="UFS338" s="162"/>
      <c r="UFT338" s="162"/>
      <c r="UFU338" s="162"/>
      <c r="UFV338" s="162"/>
      <c r="UFW338" s="162"/>
      <c r="UFX338" s="162"/>
      <c r="UFY338" s="162"/>
      <c r="UFZ338" s="162"/>
      <c r="UGA338" s="162"/>
      <c r="UGB338" s="162"/>
      <c r="UGC338" s="162"/>
      <c r="UGD338" s="162"/>
      <c r="UGE338" s="162"/>
      <c r="UGF338" s="162"/>
      <c r="UGG338" s="162"/>
      <c r="UGH338" s="162"/>
      <c r="UGI338" s="162"/>
      <c r="UGJ338" s="162"/>
      <c r="UGK338" s="162"/>
      <c r="UGL338" s="162"/>
      <c r="UGM338" s="162"/>
      <c r="UGN338" s="162"/>
      <c r="UGO338" s="162"/>
      <c r="UGP338" s="162"/>
      <c r="UGQ338" s="162"/>
      <c r="UGR338" s="162"/>
      <c r="UGS338" s="162"/>
      <c r="UGT338" s="162"/>
      <c r="UGU338" s="162"/>
      <c r="UGV338" s="162"/>
      <c r="UGW338" s="162"/>
      <c r="UGX338" s="162"/>
      <c r="UGY338" s="162"/>
      <c r="UGZ338" s="162"/>
      <c r="UHA338" s="162"/>
      <c r="UHB338" s="162"/>
      <c r="UHC338" s="162"/>
      <c r="UHD338" s="162"/>
      <c r="UHE338" s="162"/>
      <c r="UHF338" s="162"/>
      <c r="UHG338" s="162"/>
      <c r="UHH338" s="162"/>
      <c r="UHI338" s="162"/>
      <c r="UHJ338" s="162"/>
      <c r="UHK338" s="162"/>
      <c r="UHL338" s="162"/>
      <c r="UHM338" s="162"/>
      <c r="UHN338" s="162"/>
      <c r="UHO338" s="162"/>
      <c r="UHP338" s="162"/>
      <c r="UHQ338" s="162"/>
      <c r="UHR338" s="162"/>
      <c r="UHS338" s="162"/>
      <c r="UHT338" s="162"/>
      <c r="UHU338" s="162"/>
      <c r="UHV338" s="162"/>
      <c r="UHW338" s="162"/>
      <c r="UHX338" s="162"/>
      <c r="UHY338" s="162"/>
      <c r="UHZ338" s="162"/>
      <c r="UIA338" s="162"/>
      <c r="UIB338" s="162"/>
      <c r="UIC338" s="162"/>
      <c r="UID338" s="162"/>
      <c r="UIE338" s="162"/>
      <c r="UIF338" s="162"/>
      <c r="UIG338" s="162"/>
      <c r="UIH338" s="162"/>
      <c r="UII338" s="162"/>
      <c r="UIJ338" s="162"/>
      <c r="UIK338" s="162"/>
      <c r="UIL338" s="162"/>
      <c r="UIM338" s="162"/>
      <c r="UIN338" s="162"/>
      <c r="UIO338" s="162"/>
      <c r="UIP338" s="162"/>
      <c r="UIQ338" s="162"/>
      <c r="UIR338" s="162"/>
      <c r="UIS338" s="162"/>
      <c r="UIT338" s="162"/>
      <c r="UIU338" s="162"/>
      <c r="UIV338" s="162"/>
      <c r="UIW338" s="162"/>
      <c r="UIX338" s="162"/>
      <c r="UIY338" s="162"/>
      <c r="UIZ338" s="162"/>
      <c r="UJA338" s="162"/>
      <c r="UJB338" s="162"/>
      <c r="UJC338" s="162"/>
      <c r="UJD338" s="162"/>
      <c r="UJE338" s="162"/>
      <c r="UJF338" s="162"/>
      <c r="UJG338" s="162"/>
      <c r="UJH338" s="162"/>
      <c r="UJI338" s="162"/>
      <c r="UJJ338" s="162"/>
      <c r="UJK338" s="162"/>
      <c r="UJL338" s="162"/>
      <c r="UJM338" s="162"/>
      <c r="UJN338" s="162"/>
      <c r="UJO338" s="162"/>
      <c r="UJP338" s="162"/>
      <c r="UJQ338" s="162"/>
      <c r="UJR338" s="162"/>
      <c r="UJS338" s="162"/>
      <c r="UJT338" s="162"/>
      <c r="UJU338" s="162"/>
      <c r="UJV338" s="162"/>
      <c r="UJW338" s="162"/>
      <c r="UJX338" s="162"/>
      <c r="UJY338" s="162"/>
      <c r="UJZ338" s="162"/>
      <c r="UKA338" s="162"/>
      <c r="UKB338" s="162"/>
      <c r="UKC338" s="162"/>
      <c r="UKD338" s="162"/>
      <c r="UKE338" s="162"/>
      <c r="UKF338" s="162"/>
      <c r="UKG338" s="162"/>
      <c r="UKH338" s="162"/>
      <c r="UKI338" s="162"/>
      <c r="UKJ338" s="162"/>
      <c r="UKK338" s="162"/>
      <c r="UKL338" s="162"/>
      <c r="UKM338" s="162"/>
      <c r="UKN338" s="162"/>
      <c r="UKO338" s="162"/>
      <c r="UKP338" s="162"/>
      <c r="UKQ338" s="162"/>
      <c r="UKR338" s="162"/>
      <c r="UKS338" s="162"/>
      <c r="UKT338" s="162"/>
      <c r="UKU338" s="162"/>
      <c r="UKV338" s="162"/>
      <c r="UKW338" s="162"/>
      <c r="UKX338" s="162"/>
      <c r="UKY338" s="162"/>
      <c r="UKZ338" s="162"/>
      <c r="ULA338" s="162"/>
      <c r="ULB338" s="162"/>
      <c r="ULC338" s="162"/>
      <c r="ULD338" s="162"/>
      <c r="ULE338" s="162"/>
      <c r="ULF338" s="162"/>
      <c r="ULG338" s="162"/>
      <c r="ULH338" s="162"/>
      <c r="ULI338" s="162"/>
      <c r="ULJ338" s="162"/>
      <c r="ULK338" s="162"/>
      <c r="ULL338" s="162"/>
      <c r="ULM338" s="162"/>
      <c r="ULN338" s="162"/>
      <c r="ULO338" s="162"/>
      <c r="ULP338" s="162"/>
      <c r="ULQ338" s="162"/>
      <c r="ULR338" s="162"/>
      <c r="ULS338" s="162"/>
      <c r="ULT338" s="162"/>
      <c r="ULU338" s="162"/>
      <c r="ULV338" s="162"/>
      <c r="ULW338" s="162"/>
      <c r="ULX338" s="162"/>
      <c r="ULY338" s="162"/>
      <c r="ULZ338" s="162"/>
      <c r="UMA338" s="162"/>
      <c r="UMB338" s="162"/>
      <c r="UMC338" s="162"/>
      <c r="UMD338" s="162"/>
      <c r="UME338" s="162"/>
      <c r="UMF338" s="162"/>
      <c r="UMG338" s="162"/>
      <c r="UMH338" s="162"/>
      <c r="UMI338" s="162"/>
      <c r="UMJ338" s="162"/>
      <c r="UMK338" s="162"/>
      <c r="UML338" s="162"/>
      <c r="UMM338" s="162"/>
      <c r="UMN338" s="162"/>
      <c r="UMO338" s="162"/>
      <c r="UMP338" s="162"/>
      <c r="UMQ338" s="162"/>
      <c r="UMR338" s="162"/>
      <c r="UMS338" s="162"/>
      <c r="UMT338" s="162"/>
      <c r="UMU338" s="162"/>
      <c r="UMV338" s="162"/>
      <c r="UMW338" s="162"/>
      <c r="UMX338" s="162"/>
      <c r="UMY338" s="162"/>
      <c r="UMZ338" s="162"/>
      <c r="UNA338" s="162"/>
      <c r="UNB338" s="162"/>
      <c r="UNC338" s="162"/>
      <c r="UND338" s="162"/>
      <c r="UNE338" s="162"/>
      <c r="UNF338" s="162"/>
      <c r="UNG338" s="162"/>
      <c r="UNH338" s="162"/>
      <c r="UNI338" s="162"/>
      <c r="UNJ338" s="162"/>
      <c r="UNK338" s="162"/>
      <c r="UNL338" s="162"/>
      <c r="UNM338" s="162"/>
      <c r="UNN338" s="162"/>
      <c r="UNO338" s="162"/>
      <c r="UNP338" s="162"/>
      <c r="UNQ338" s="162"/>
      <c r="UNR338" s="162"/>
      <c r="UNS338" s="162"/>
      <c r="UNT338" s="162"/>
      <c r="UNU338" s="162"/>
      <c r="UNV338" s="162"/>
      <c r="UNW338" s="162"/>
      <c r="UNX338" s="162"/>
      <c r="UNY338" s="162"/>
      <c r="UNZ338" s="162"/>
      <c r="UOA338" s="162"/>
      <c r="UOB338" s="162"/>
      <c r="UOC338" s="162"/>
      <c r="UOD338" s="162"/>
      <c r="UOE338" s="162"/>
      <c r="UOF338" s="162"/>
      <c r="UOG338" s="162"/>
      <c r="UOH338" s="162"/>
      <c r="UOI338" s="162"/>
      <c r="UOJ338" s="162"/>
      <c r="UOK338" s="162"/>
      <c r="UOL338" s="162"/>
      <c r="UOM338" s="162"/>
      <c r="UON338" s="162"/>
      <c r="UOO338" s="162"/>
      <c r="UOP338" s="162"/>
      <c r="UOQ338" s="162"/>
      <c r="UOR338" s="162"/>
      <c r="UOS338" s="162"/>
      <c r="UOT338" s="162"/>
      <c r="UOU338" s="162"/>
      <c r="UOV338" s="162"/>
      <c r="UOW338" s="162"/>
      <c r="UOX338" s="162"/>
      <c r="UOY338" s="162"/>
      <c r="UOZ338" s="162"/>
      <c r="UPA338" s="162"/>
      <c r="UPB338" s="162"/>
      <c r="UPC338" s="162"/>
      <c r="UPD338" s="162"/>
      <c r="UPE338" s="162"/>
      <c r="UPF338" s="162"/>
      <c r="UPG338" s="162"/>
      <c r="UPH338" s="162"/>
      <c r="UPI338" s="162"/>
      <c r="UPJ338" s="162"/>
      <c r="UPK338" s="162"/>
      <c r="UPL338" s="162"/>
      <c r="UPM338" s="162"/>
      <c r="UPN338" s="162"/>
      <c r="UPO338" s="162"/>
      <c r="UPP338" s="162"/>
      <c r="UPQ338" s="162"/>
      <c r="UPR338" s="162"/>
      <c r="UPS338" s="162"/>
      <c r="UPT338" s="162"/>
      <c r="UPU338" s="162"/>
      <c r="UPV338" s="162"/>
      <c r="UPW338" s="162"/>
      <c r="UPX338" s="162"/>
      <c r="UPY338" s="162"/>
      <c r="UPZ338" s="162"/>
      <c r="UQA338" s="162"/>
      <c r="UQB338" s="162"/>
      <c r="UQC338" s="162"/>
      <c r="UQD338" s="162"/>
      <c r="UQE338" s="162"/>
      <c r="UQF338" s="162"/>
      <c r="UQG338" s="162"/>
      <c r="UQH338" s="162"/>
      <c r="UQI338" s="162"/>
      <c r="UQJ338" s="162"/>
      <c r="UQK338" s="162"/>
      <c r="UQL338" s="162"/>
      <c r="UQM338" s="162"/>
      <c r="UQN338" s="162"/>
      <c r="UQO338" s="162"/>
      <c r="UQP338" s="162"/>
      <c r="UQQ338" s="162"/>
      <c r="UQR338" s="162"/>
      <c r="UQS338" s="162"/>
      <c r="UQT338" s="162"/>
      <c r="UQU338" s="162"/>
      <c r="UQV338" s="162"/>
      <c r="UQW338" s="162"/>
      <c r="UQX338" s="162"/>
      <c r="UQY338" s="162"/>
      <c r="UQZ338" s="162"/>
      <c r="URA338" s="162"/>
      <c r="URB338" s="162"/>
      <c r="URC338" s="162"/>
      <c r="URD338" s="162"/>
      <c r="URE338" s="162"/>
      <c r="URF338" s="162"/>
      <c r="URG338" s="162"/>
      <c r="URH338" s="162"/>
      <c r="URI338" s="162"/>
      <c r="URJ338" s="162"/>
      <c r="URK338" s="162"/>
      <c r="URL338" s="162"/>
      <c r="URM338" s="162"/>
      <c r="URN338" s="162"/>
      <c r="URO338" s="162"/>
      <c r="URP338" s="162"/>
      <c r="URQ338" s="162"/>
      <c r="URR338" s="162"/>
      <c r="URS338" s="162"/>
      <c r="URT338" s="162"/>
      <c r="URU338" s="162"/>
      <c r="URV338" s="162"/>
      <c r="URW338" s="162"/>
      <c r="URX338" s="162"/>
      <c r="URY338" s="162"/>
      <c r="URZ338" s="162"/>
      <c r="USA338" s="162"/>
      <c r="USB338" s="162"/>
      <c r="USC338" s="162"/>
      <c r="USD338" s="162"/>
      <c r="USE338" s="162"/>
      <c r="USF338" s="162"/>
      <c r="USG338" s="162"/>
      <c r="USH338" s="162"/>
      <c r="USI338" s="162"/>
      <c r="USJ338" s="162"/>
      <c r="USK338" s="162"/>
      <c r="USL338" s="162"/>
      <c r="USM338" s="162"/>
      <c r="USN338" s="162"/>
      <c r="USO338" s="162"/>
      <c r="USP338" s="162"/>
      <c r="USQ338" s="162"/>
      <c r="USR338" s="162"/>
      <c r="USS338" s="162"/>
      <c r="UST338" s="162"/>
      <c r="USU338" s="162"/>
      <c r="USV338" s="162"/>
      <c r="USW338" s="162"/>
      <c r="USX338" s="162"/>
      <c r="USY338" s="162"/>
      <c r="USZ338" s="162"/>
      <c r="UTA338" s="162"/>
      <c r="UTB338" s="162"/>
      <c r="UTC338" s="162"/>
      <c r="UTD338" s="162"/>
      <c r="UTE338" s="162"/>
      <c r="UTF338" s="162"/>
      <c r="UTG338" s="162"/>
      <c r="UTH338" s="162"/>
      <c r="UTI338" s="162"/>
      <c r="UTJ338" s="162"/>
      <c r="UTK338" s="162"/>
      <c r="UTL338" s="162"/>
      <c r="UTM338" s="162"/>
      <c r="UTN338" s="162"/>
      <c r="UTO338" s="162"/>
      <c r="UTP338" s="162"/>
      <c r="UTQ338" s="162"/>
      <c r="UTR338" s="162"/>
      <c r="UTS338" s="162"/>
      <c r="UTT338" s="162"/>
      <c r="UTU338" s="162"/>
      <c r="UTV338" s="162"/>
      <c r="UTW338" s="162"/>
      <c r="UTX338" s="162"/>
      <c r="UTY338" s="162"/>
      <c r="UTZ338" s="162"/>
      <c r="UUA338" s="162"/>
      <c r="UUB338" s="162"/>
      <c r="UUC338" s="162"/>
      <c r="UUD338" s="162"/>
      <c r="UUE338" s="162"/>
      <c r="UUF338" s="162"/>
      <c r="UUG338" s="162"/>
      <c r="UUH338" s="162"/>
      <c r="UUI338" s="162"/>
      <c r="UUJ338" s="162"/>
      <c r="UUK338" s="162"/>
      <c r="UUL338" s="162"/>
      <c r="UUM338" s="162"/>
      <c r="UUN338" s="162"/>
      <c r="UUO338" s="162"/>
      <c r="UUP338" s="162"/>
      <c r="UUQ338" s="162"/>
      <c r="UUR338" s="162"/>
      <c r="UUS338" s="162"/>
      <c r="UUT338" s="162"/>
      <c r="UUU338" s="162"/>
      <c r="UUV338" s="162"/>
      <c r="UUW338" s="162"/>
      <c r="UUX338" s="162"/>
      <c r="UUY338" s="162"/>
      <c r="UUZ338" s="162"/>
      <c r="UVA338" s="162"/>
      <c r="UVB338" s="162"/>
      <c r="UVC338" s="162"/>
      <c r="UVD338" s="162"/>
      <c r="UVE338" s="162"/>
      <c r="UVF338" s="162"/>
      <c r="UVG338" s="162"/>
      <c r="UVH338" s="162"/>
      <c r="UVI338" s="162"/>
      <c r="UVJ338" s="162"/>
      <c r="UVK338" s="162"/>
      <c r="UVL338" s="162"/>
      <c r="UVM338" s="162"/>
      <c r="UVN338" s="162"/>
      <c r="UVO338" s="162"/>
      <c r="UVP338" s="162"/>
      <c r="UVQ338" s="162"/>
      <c r="UVR338" s="162"/>
      <c r="UVS338" s="162"/>
      <c r="UVT338" s="162"/>
      <c r="UVU338" s="162"/>
      <c r="UVV338" s="162"/>
      <c r="UVW338" s="162"/>
      <c r="UVX338" s="162"/>
      <c r="UVY338" s="162"/>
      <c r="UVZ338" s="162"/>
      <c r="UWA338" s="162"/>
      <c r="UWB338" s="162"/>
      <c r="UWC338" s="162"/>
      <c r="UWD338" s="162"/>
      <c r="UWE338" s="162"/>
      <c r="UWF338" s="162"/>
      <c r="UWG338" s="162"/>
      <c r="UWH338" s="162"/>
      <c r="UWI338" s="162"/>
      <c r="UWJ338" s="162"/>
      <c r="UWK338" s="162"/>
      <c r="UWL338" s="162"/>
      <c r="UWM338" s="162"/>
      <c r="UWN338" s="162"/>
      <c r="UWO338" s="162"/>
      <c r="UWP338" s="162"/>
      <c r="UWQ338" s="162"/>
      <c r="UWR338" s="162"/>
      <c r="UWS338" s="162"/>
      <c r="UWT338" s="162"/>
      <c r="UWU338" s="162"/>
      <c r="UWV338" s="162"/>
      <c r="UWW338" s="162"/>
      <c r="UWX338" s="162"/>
      <c r="UWY338" s="162"/>
      <c r="UWZ338" s="162"/>
      <c r="UXA338" s="162"/>
      <c r="UXB338" s="162"/>
      <c r="UXC338" s="162"/>
      <c r="UXD338" s="162"/>
      <c r="UXE338" s="162"/>
      <c r="UXF338" s="162"/>
      <c r="UXG338" s="162"/>
      <c r="UXH338" s="162"/>
      <c r="UXI338" s="162"/>
      <c r="UXJ338" s="162"/>
      <c r="UXK338" s="162"/>
      <c r="UXL338" s="162"/>
      <c r="UXM338" s="162"/>
      <c r="UXN338" s="162"/>
      <c r="UXO338" s="162"/>
      <c r="UXP338" s="162"/>
      <c r="UXQ338" s="162"/>
      <c r="UXR338" s="162"/>
      <c r="UXS338" s="162"/>
      <c r="UXT338" s="162"/>
      <c r="UXU338" s="162"/>
      <c r="UXV338" s="162"/>
      <c r="UXW338" s="162"/>
      <c r="UXX338" s="162"/>
      <c r="UXY338" s="162"/>
      <c r="UXZ338" s="162"/>
      <c r="UYA338" s="162"/>
      <c r="UYB338" s="162"/>
      <c r="UYC338" s="162"/>
      <c r="UYD338" s="162"/>
      <c r="UYE338" s="162"/>
      <c r="UYF338" s="162"/>
      <c r="UYG338" s="162"/>
      <c r="UYH338" s="162"/>
      <c r="UYI338" s="162"/>
      <c r="UYJ338" s="162"/>
      <c r="UYK338" s="162"/>
      <c r="UYL338" s="162"/>
      <c r="UYM338" s="162"/>
      <c r="UYN338" s="162"/>
      <c r="UYO338" s="162"/>
      <c r="UYP338" s="162"/>
      <c r="UYQ338" s="162"/>
      <c r="UYR338" s="162"/>
      <c r="UYS338" s="162"/>
      <c r="UYT338" s="162"/>
      <c r="UYU338" s="162"/>
      <c r="UYV338" s="162"/>
      <c r="UYW338" s="162"/>
      <c r="UYX338" s="162"/>
      <c r="UYY338" s="162"/>
      <c r="UYZ338" s="162"/>
      <c r="UZA338" s="162"/>
      <c r="UZB338" s="162"/>
      <c r="UZC338" s="162"/>
      <c r="UZD338" s="162"/>
      <c r="UZE338" s="162"/>
      <c r="UZF338" s="162"/>
      <c r="UZG338" s="162"/>
      <c r="UZH338" s="162"/>
      <c r="UZI338" s="162"/>
      <c r="UZJ338" s="162"/>
      <c r="UZK338" s="162"/>
      <c r="UZL338" s="162"/>
      <c r="UZM338" s="162"/>
      <c r="UZN338" s="162"/>
      <c r="UZO338" s="162"/>
      <c r="UZP338" s="162"/>
      <c r="UZQ338" s="162"/>
      <c r="UZR338" s="162"/>
      <c r="UZS338" s="162"/>
      <c r="UZT338" s="162"/>
      <c r="UZU338" s="162"/>
      <c r="UZV338" s="162"/>
      <c r="UZW338" s="162"/>
      <c r="UZX338" s="162"/>
      <c r="UZY338" s="162"/>
      <c r="UZZ338" s="162"/>
      <c r="VAA338" s="162"/>
      <c r="VAB338" s="162"/>
      <c r="VAC338" s="162"/>
      <c r="VAD338" s="162"/>
      <c r="VAE338" s="162"/>
      <c r="VAF338" s="162"/>
      <c r="VAG338" s="162"/>
      <c r="VAH338" s="162"/>
      <c r="VAI338" s="162"/>
      <c r="VAJ338" s="162"/>
      <c r="VAK338" s="162"/>
      <c r="VAL338" s="162"/>
      <c r="VAM338" s="162"/>
      <c r="VAN338" s="162"/>
      <c r="VAO338" s="162"/>
      <c r="VAP338" s="162"/>
      <c r="VAQ338" s="162"/>
      <c r="VAR338" s="162"/>
      <c r="VAS338" s="162"/>
      <c r="VAT338" s="162"/>
      <c r="VAU338" s="162"/>
      <c r="VAV338" s="162"/>
      <c r="VAW338" s="162"/>
      <c r="VAX338" s="162"/>
      <c r="VAY338" s="162"/>
      <c r="VAZ338" s="162"/>
      <c r="VBA338" s="162"/>
      <c r="VBB338" s="162"/>
      <c r="VBC338" s="162"/>
      <c r="VBD338" s="162"/>
      <c r="VBE338" s="162"/>
      <c r="VBF338" s="162"/>
      <c r="VBG338" s="162"/>
      <c r="VBH338" s="162"/>
      <c r="VBI338" s="162"/>
      <c r="VBJ338" s="162"/>
      <c r="VBK338" s="162"/>
      <c r="VBL338" s="162"/>
      <c r="VBM338" s="162"/>
      <c r="VBN338" s="162"/>
      <c r="VBO338" s="162"/>
      <c r="VBP338" s="162"/>
      <c r="VBQ338" s="162"/>
      <c r="VBR338" s="162"/>
      <c r="VBS338" s="162"/>
      <c r="VBT338" s="162"/>
      <c r="VBU338" s="162"/>
      <c r="VBV338" s="162"/>
      <c r="VBW338" s="162"/>
      <c r="VBX338" s="162"/>
      <c r="VBY338" s="162"/>
      <c r="VBZ338" s="162"/>
      <c r="VCA338" s="162"/>
      <c r="VCB338" s="162"/>
      <c r="VCC338" s="162"/>
      <c r="VCD338" s="162"/>
      <c r="VCE338" s="162"/>
      <c r="VCF338" s="162"/>
      <c r="VCG338" s="162"/>
      <c r="VCH338" s="162"/>
      <c r="VCI338" s="162"/>
      <c r="VCJ338" s="162"/>
      <c r="VCK338" s="162"/>
      <c r="VCL338" s="162"/>
      <c r="VCM338" s="162"/>
      <c r="VCN338" s="162"/>
      <c r="VCO338" s="162"/>
      <c r="VCP338" s="162"/>
      <c r="VCQ338" s="162"/>
      <c r="VCR338" s="162"/>
      <c r="VCS338" s="162"/>
      <c r="VCT338" s="162"/>
      <c r="VCU338" s="162"/>
      <c r="VCV338" s="162"/>
      <c r="VCW338" s="162"/>
      <c r="VCX338" s="162"/>
      <c r="VCY338" s="162"/>
      <c r="VCZ338" s="162"/>
      <c r="VDA338" s="162"/>
      <c r="VDB338" s="162"/>
      <c r="VDC338" s="162"/>
      <c r="VDD338" s="162"/>
      <c r="VDE338" s="162"/>
      <c r="VDF338" s="162"/>
      <c r="VDG338" s="162"/>
      <c r="VDH338" s="162"/>
      <c r="VDI338" s="162"/>
      <c r="VDJ338" s="162"/>
      <c r="VDK338" s="162"/>
      <c r="VDL338" s="162"/>
      <c r="VDM338" s="162"/>
      <c r="VDN338" s="162"/>
      <c r="VDO338" s="162"/>
      <c r="VDP338" s="162"/>
      <c r="VDQ338" s="162"/>
      <c r="VDR338" s="162"/>
      <c r="VDS338" s="162"/>
      <c r="VDT338" s="162"/>
      <c r="VDU338" s="162"/>
      <c r="VDV338" s="162"/>
      <c r="VDW338" s="162"/>
      <c r="VDX338" s="162"/>
      <c r="VDY338" s="162"/>
      <c r="VDZ338" s="162"/>
      <c r="VEA338" s="162"/>
      <c r="VEB338" s="162"/>
      <c r="VEC338" s="162"/>
      <c r="VED338" s="162"/>
      <c r="VEE338" s="162"/>
      <c r="VEF338" s="162"/>
      <c r="VEG338" s="162"/>
      <c r="VEH338" s="162"/>
      <c r="VEI338" s="162"/>
      <c r="VEJ338" s="162"/>
      <c r="VEK338" s="162"/>
      <c r="VEL338" s="162"/>
      <c r="VEM338" s="162"/>
      <c r="VEN338" s="162"/>
      <c r="VEO338" s="162"/>
      <c r="VEP338" s="162"/>
      <c r="VEQ338" s="162"/>
      <c r="VER338" s="162"/>
      <c r="VES338" s="162"/>
      <c r="VET338" s="162"/>
      <c r="VEU338" s="162"/>
      <c r="VEV338" s="162"/>
      <c r="VEW338" s="162"/>
      <c r="VEX338" s="162"/>
      <c r="VEY338" s="162"/>
      <c r="VEZ338" s="162"/>
      <c r="VFA338" s="162"/>
      <c r="VFB338" s="162"/>
      <c r="VFC338" s="162"/>
      <c r="VFD338" s="162"/>
      <c r="VFE338" s="162"/>
      <c r="VFF338" s="162"/>
      <c r="VFG338" s="162"/>
      <c r="VFH338" s="162"/>
      <c r="VFI338" s="162"/>
      <c r="VFJ338" s="162"/>
      <c r="VFK338" s="162"/>
      <c r="VFL338" s="162"/>
      <c r="VFM338" s="162"/>
      <c r="VFN338" s="162"/>
      <c r="VFO338" s="162"/>
      <c r="VFP338" s="162"/>
      <c r="VFQ338" s="162"/>
      <c r="VFR338" s="162"/>
      <c r="VFS338" s="162"/>
      <c r="VFT338" s="162"/>
      <c r="VFU338" s="162"/>
      <c r="VFV338" s="162"/>
      <c r="VFW338" s="162"/>
      <c r="VFX338" s="162"/>
      <c r="VFY338" s="162"/>
      <c r="VFZ338" s="162"/>
      <c r="VGA338" s="162"/>
      <c r="VGB338" s="162"/>
      <c r="VGC338" s="162"/>
      <c r="VGD338" s="162"/>
      <c r="VGE338" s="162"/>
      <c r="VGF338" s="162"/>
      <c r="VGG338" s="162"/>
      <c r="VGH338" s="162"/>
      <c r="VGI338" s="162"/>
      <c r="VGJ338" s="162"/>
      <c r="VGK338" s="162"/>
      <c r="VGL338" s="162"/>
      <c r="VGM338" s="162"/>
      <c r="VGN338" s="162"/>
      <c r="VGO338" s="162"/>
      <c r="VGP338" s="162"/>
      <c r="VGQ338" s="162"/>
      <c r="VGR338" s="162"/>
      <c r="VGS338" s="162"/>
      <c r="VGT338" s="162"/>
      <c r="VGU338" s="162"/>
      <c r="VGV338" s="162"/>
      <c r="VGW338" s="162"/>
      <c r="VGX338" s="162"/>
      <c r="VGY338" s="162"/>
      <c r="VGZ338" s="162"/>
      <c r="VHA338" s="162"/>
      <c r="VHB338" s="162"/>
      <c r="VHC338" s="162"/>
      <c r="VHD338" s="162"/>
      <c r="VHE338" s="162"/>
      <c r="VHF338" s="162"/>
      <c r="VHG338" s="162"/>
      <c r="VHH338" s="162"/>
      <c r="VHI338" s="162"/>
      <c r="VHJ338" s="162"/>
      <c r="VHK338" s="162"/>
      <c r="VHL338" s="162"/>
      <c r="VHM338" s="162"/>
      <c r="VHN338" s="162"/>
      <c r="VHO338" s="162"/>
      <c r="VHP338" s="162"/>
      <c r="VHQ338" s="162"/>
      <c r="VHR338" s="162"/>
      <c r="VHS338" s="162"/>
      <c r="VHT338" s="162"/>
      <c r="VHU338" s="162"/>
      <c r="VHV338" s="162"/>
      <c r="VHW338" s="162"/>
      <c r="VHX338" s="162"/>
      <c r="VHY338" s="162"/>
      <c r="VHZ338" s="162"/>
      <c r="VIA338" s="162"/>
      <c r="VIB338" s="162"/>
      <c r="VIC338" s="162"/>
      <c r="VID338" s="162"/>
      <c r="VIE338" s="162"/>
      <c r="VIF338" s="162"/>
      <c r="VIG338" s="162"/>
      <c r="VIH338" s="162"/>
      <c r="VII338" s="162"/>
      <c r="VIJ338" s="162"/>
      <c r="VIK338" s="162"/>
      <c r="VIL338" s="162"/>
      <c r="VIM338" s="162"/>
      <c r="VIN338" s="162"/>
      <c r="VIO338" s="162"/>
      <c r="VIP338" s="162"/>
      <c r="VIQ338" s="162"/>
      <c r="VIR338" s="162"/>
      <c r="VIS338" s="162"/>
      <c r="VIT338" s="162"/>
      <c r="VIU338" s="162"/>
      <c r="VIV338" s="162"/>
      <c r="VIW338" s="162"/>
      <c r="VIX338" s="162"/>
      <c r="VIY338" s="162"/>
      <c r="VIZ338" s="162"/>
      <c r="VJA338" s="162"/>
      <c r="VJB338" s="162"/>
      <c r="VJC338" s="162"/>
      <c r="VJD338" s="162"/>
      <c r="VJE338" s="162"/>
      <c r="VJF338" s="162"/>
      <c r="VJG338" s="162"/>
      <c r="VJH338" s="162"/>
      <c r="VJI338" s="162"/>
      <c r="VJJ338" s="162"/>
      <c r="VJK338" s="162"/>
      <c r="VJL338" s="162"/>
      <c r="VJM338" s="162"/>
      <c r="VJN338" s="162"/>
      <c r="VJO338" s="162"/>
      <c r="VJP338" s="162"/>
      <c r="VJQ338" s="162"/>
      <c r="VJR338" s="162"/>
      <c r="VJS338" s="162"/>
      <c r="VJT338" s="162"/>
      <c r="VJU338" s="162"/>
      <c r="VJV338" s="162"/>
      <c r="VJW338" s="162"/>
      <c r="VJX338" s="162"/>
      <c r="VJY338" s="162"/>
      <c r="VJZ338" s="162"/>
      <c r="VKA338" s="162"/>
      <c r="VKB338" s="162"/>
      <c r="VKC338" s="162"/>
      <c r="VKD338" s="162"/>
      <c r="VKE338" s="162"/>
      <c r="VKF338" s="162"/>
      <c r="VKG338" s="162"/>
      <c r="VKH338" s="162"/>
      <c r="VKI338" s="162"/>
      <c r="VKJ338" s="162"/>
      <c r="VKK338" s="162"/>
      <c r="VKL338" s="162"/>
      <c r="VKM338" s="162"/>
      <c r="VKN338" s="162"/>
      <c r="VKO338" s="162"/>
      <c r="VKP338" s="162"/>
      <c r="VKQ338" s="162"/>
      <c r="VKR338" s="162"/>
      <c r="VKS338" s="162"/>
      <c r="VKT338" s="162"/>
      <c r="VKU338" s="162"/>
      <c r="VKV338" s="162"/>
      <c r="VKW338" s="162"/>
      <c r="VKX338" s="162"/>
      <c r="VKY338" s="162"/>
      <c r="VKZ338" s="162"/>
      <c r="VLA338" s="162"/>
      <c r="VLB338" s="162"/>
      <c r="VLC338" s="162"/>
      <c r="VLD338" s="162"/>
      <c r="VLE338" s="162"/>
      <c r="VLF338" s="162"/>
      <c r="VLG338" s="162"/>
      <c r="VLH338" s="162"/>
      <c r="VLI338" s="162"/>
      <c r="VLJ338" s="162"/>
      <c r="VLK338" s="162"/>
      <c r="VLL338" s="162"/>
      <c r="VLM338" s="162"/>
      <c r="VLN338" s="162"/>
      <c r="VLO338" s="162"/>
      <c r="VLP338" s="162"/>
      <c r="VLQ338" s="162"/>
      <c r="VLR338" s="162"/>
      <c r="VLS338" s="162"/>
      <c r="VLT338" s="162"/>
      <c r="VLU338" s="162"/>
      <c r="VLV338" s="162"/>
      <c r="VLW338" s="162"/>
      <c r="VLX338" s="162"/>
      <c r="VLY338" s="162"/>
      <c r="VLZ338" s="162"/>
      <c r="VMA338" s="162"/>
      <c r="VMB338" s="162"/>
      <c r="VMC338" s="162"/>
      <c r="VMD338" s="162"/>
      <c r="VME338" s="162"/>
      <c r="VMF338" s="162"/>
      <c r="VMG338" s="162"/>
      <c r="VMH338" s="162"/>
      <c r="VMI338" s="162"/>
      <c r="VMJ338" s="162"/>
      <c r="VMK338" s="162"/>
      <c r="VML338" s="162"/>
      <c r="VMM338" s="162"/>
      <c r="VMN338" s="162"/>
      <c r="VMO338" s="162"/>
      <c r="VMP338" s="162"/>
      <c r="VMQ338" s="162"/>
      <c r="VMR338" s="162"/>
      <c r="VMS338" s="162"/>
      <c r="VMT338" s="162"/>
      <c r="VMU338" s="162"/>
      <c r="VMV338" s="162"/>
      <c r="VMW338" s="162"/>
      <c r="VMX338" s="162"/>
      <c r="VMY338" s="162"/>
      <c r="VMZ338" s="162"/>
      <c r="VNA338" s="162"/>
      <c r="VNB338" s="162"/>
      <c r="VNC338" s="162"/>
      <c r="VND338" s="162"/>
      <c r="VNE338" s="162"/>
      <c r="VNF338" s="162"/>
      <c r="VNG338" s="162"/>
      <c r="VNH338" s="162"/>
      <c r="VNI338" s="162"/>
      <c r="VNJ338" s="162"/>
      <c r="VNK338" s="162"/>
      <c r="VNL338" s="162"/>
      <c r="VNM338" s="162"/>
      <c r="VNN338" s="162"/>
      <c r="VNO338" s="162"/>
      <c r="VNP338" s="162"/>
      <c r="VNQ338" s="162"/>
      <c r="VNR338" s="162"/>
      <c r="VNS338" s="162"/>
      <c r="VNT338" s="162"/>
      <c r="VNU338" s="162"/>
      <c r="VNV338" s="162"/>
      <c r="VNW338" s="162"/>
      <c r="VNX338" s="162"/>
      <c r="VNY338" s="162"/>
      <c r="VNZ338" s="162"/>
      <c r="VOA338" s="162"/>
      <c r="VOB338" s="162"/>
      <c r="VOC338" s="162"/>
      <c r="VOD338" s="162"/>
      <c r="VOE338" s="162"/>
      <c r="VOF338" s="162"/>
      <c r="VOG338" s="162"/>
      <c r="VOH338" s="162"/>
      <c r="VOI338" s="162"/>
      <c r="VOJ338" s="162"/>
      <c r="VOK338" s="162"/>
      <c r="VOL338" s="162"/>
      <c r="VOM338" s="162"/>
      <c r="VON338" s="162"/>
      <c r="VOO338" s="162"/>
      <c r="VOP338" s="162"/>
      <c r="VOQ338" s="162"/>
      <c r="VOR338" s="162"/>
      <c r="VOS338" s="162"/>
      <c r="VOT338" s="162"/>
      <c r="VOU338" s="162"/>
      <c r="VOV338" s="162"/>
      <c r="VOW338" s="162"/>
      <c r="VOX338" s="162"/>
      <c r="VOY338" s="162"/>
      <c r="VOZ338" s="162"/>
      <c r="VPA338" s="162"/>
      <c r="VPB338" s="162"/>
      <c r="VPC338" s="162"/>
      <c r="VPD338" s="162"/>
      <c r="VPE338" s="162"/>
      <c r="VPF338" s="162"/>
      <c r="VPG338" s="162"/>
      <c r="VPH338" s="162"/>
      <c r="VPI338" s="162"/>
      <c r="VPJ338" s="162"/>
      <c r="VPK338" s="162"/>
      <c r="VPL338" s="162"/>
      <c r="VPM338" s="162"/>
      <c r="VPN338" s="162"/>
      <c r="VPO338" s="162"/>
      <c r="VPP338" s="162"/>
      <c r="VPQ338" s="162"/>
      <c r="VPR338" s="162"/>
      <c r="VPS338" s="162"/>
      <c r="VPT338" s="162"/>
      <c r="VPU338" s="162"/>
      <c r="VPV338" s="162"/>
      <c r="VPW338" s="162"/>
      <c r="VPX338" s="162"/>
      <c r="VPY338" s="162"/>
      <c r="VPZ338" s="162"/>
      <c r="VQA338" s="162"/>
      <c r="VQB338" s="162"/>
      <c r="VQC338" s="162"/>
      <c r="VQD338" s="162"/>
      <c r="VQE338" s="162"/>
      <c r="VQF338" s="162"/>
      <c r="VQG338" s="162"/>
      <c r="VQH338" s="162"/>
      <c r="VQI338" s="162"/>
      <c r="VQJ338" s="162"/>
      <c r="VQK338" s="162"/>
      <c r="VQL338" s="162"/>
      <c r="VQM338" s="162"/>
      <c r="VQN338" s="162"/>
      <c r="VQO338" s="162"/>
      <c r="VQP338" s="162"/>
      <c r="VQQ338" s="162"/>
      <c r="VQR338" s="162"/>
      <c r="VQS338" s="162"/>
      <c r="VQT338" s="162"/>
      <c r="VQU338" s="162"/>
      <c r="VQV338" s="162"/>
      <c r="VQW338" s="162"/>
      <c r="VQX338" s="162"/>
      <c r="VQY338" s="162"/>
      <c r="VQZ338" s="162"/>
      <c r="VRA338" s="162"/>
      <c r="VRB338" s="162"/>
      <c r="VRC338" s="162"/>
      <c r="VRD338" s="162"/>
      <c r="VRE338" s="162"/>
      <c r="VRF338" s="162"/>
      <c r="VRG338" s="162"/>
      <c r="VRH338" s="162"/>
      <c r="VRI338" s="162"/>
      <c r="VRJ338" s="162"/>
      <c r="VRK338" s="162"/>
      <c r="VRL338" s="162"/>
      <c r="VRM338" s="162"/>
      <c r="VRN338" s="162"/>
      <c r="VRO338" s="162"/>
      <c r="VRP338" s="162"/>
      <c r="VRQ338" s="162"/>
      <c r="VRR338" s="162"/>
      <c r="VRS338" s="162"/>
      <c r="VRT338" s="162"/>
      <c r="VRU338" s="162"/>
      <c r="VRV338" s="162"/>
      <c r="VRW338" s="162"/>
      <c r="VRX338" s="162"/>
      <c r="VRY338" s="162"/>
      <c r="VRZ338" s="162"/>
      <c r="VSA338" s="162"/>
      <c r="VSB338" s="162"/>
      <c r="VSC338" s="162"/>
      <c r="VSD338" s="162"/>
      <c r="VSE338" s="162"/>
      <c r="VSF338" s="162"/>
      <c r="VSG338" s="162"/>
      <c r="VSH338" s="162"/>
      <c r="VSI338" s="162"/>
      <c r="VSJ338" s="162"/>
      <c r="VSK338" s="162"/>
      <c r="VSL338" s="162"/>
      <c r="VSM338" s="162"/>
      <c r="VSN338" s="162"/>
      <c r="VSO338" s="162"/>
      <c r="VSP338" s="162"/>
      <c r="VSQ338" s="162"/>
      <c r="VSR338" s="162"/>
      <c r="VSS338" s="162"/>
      <c r="VST338" s="162"/>
      <c r="VSU338" s="162"/>
      <c r="VSV338" s="162"/>
      <c r="VSW338" s="162"/>
      <c r="VSX338" s="162"/>
      <c r="VSY338" s="162"/>
      <c r="VSZ338" s="162"/>
      <c r="VTA338" s="162"/>
      <c r="VTB338" s="162"/>
      <c r="VTC338" s="162"/>
      <c r="VTD338" s="162"/>
      <c r="VTE338" s="162"/>
      <c r="VTF338" s="162"/>
      <c r="VTG338" s="162"/>
      <c r="VTH338" s="162"/>
      <c r="VTI338" s="162"/>
      <c r="VTJ338" s="162"/>
      <c r="VTK338" s="162"/>
      <c r="VTL338" s="162"/>
      <c r="VTM338" s="162"/>
      <c r="VTN338" s="162"/>
      <c r="VTO338" s="162"/>
      <c r="VTP338" s="162"/>
      <c r="VTQ338" s="162"/>
      <c r="VTR338" s="162"/>
      <c r="VTS338" s="162"/>
      <c r="VTT338" s="162"/>
      <c r="VTU338" s="162"/>
      <c r="VTV338" s="162"/>
      <c r="VTW338" s="162"/>
      <c r="VTX338" s="162"/>
      <c r="VTY338" s="162"/>
      <c r="VTZ338" s="162"/>
      <c r="VUA338" s="162"/>
      <c r="VUB338" s="162"/>
      <c r="VUC338" s="162"/>
      <c r="VUD338" s="162"/>
      <c r="VUE338" s="162"/>
      <c r="VUF338" s="162"/>
      <c r="VUG338" s="162"/>
      <c r="VUH338" s="162"/>
      <c r="VUI338" s="162"/>
      <c r="VUJ338" s="162"/>
      <c r="VUK338" s="162"/>
      <c r="VUL338" s="162"/>
      <c r="VUM338" s="162"/>
      <c r="VUN338" s="162"/>
      <c r="VUO338" s="162"/>
      <c r="VUP338" s="162"/>
      <c r="VUQ338" s="162"/>
      <c r="VUR338" s="162"/>
      <c r="VUS338" s="162"/>
      <c r="VUT338" s="162"/>
      <c r="VUU338" s="162"/>
      <c r="VUV338" s="162"/>
      <c r="VUW338" s="162"/>
      <c r="VUX338" s="162"/>
      <c r="VUY338" s="162"/>
      <c r="VUZ338" s="162"/>
      <c r="VVA338" s="162"/>
      <c r="VVB338" s="162"/>
      <c r="VVC338" s="162"/>
      <c r="VVD338" s="162"/>
      <c r="VVE338" s="162"/>
      <c r="VVF338" s="162"/>
      <c r="VVG338" s="162"/>
      <c r="VVH338" s="162"/>
      <c r="VVI338" s="162"/>
      <c r="VVJ338" s="162"/>
      <c r="VVK338" s="162"/>
      <c r="VVL338" s="162"/>
      <c r="VVM338" s="162"/>
      <c r="VVN338" s="162"/>
      <c r="VVO338" s="162"/>
      <c r="VVP338" s="162"/>
      <c r="VVQ338" s="162"/>
      <c r="VVR338" s="162"/>
      <c r="VVS338" s="162"/>
      <c r="VVT338" s="162"/>
      <c r="VVU338" s="162"/>
      <c r="VVV338" s="162"/>
      <c r="VVW338" s="162"/>
      <c r="VVX338" s="162"/>
      <c r="VVY338" s="162"/>
      <c r="VVZ338" s="162"/>
      <c r="VWA338" s="162"/>
      <c r="VWB338" s="162"/>
      <c r="VWC338" s="162"/>
      <c r="VWD338" s="162"/>
      <c r="VWE338" s="162"/>
      <c r="VWF338" s="162"/>
      <c r="VWG338" s="162"/>
      <c r="VWH338" s="162"/>
      <c r="VWI338" s="162"/>
      <c r="VWJ338" s="162"/>
      <c r="VWK338" s="162"/>
      <c r="VWL338" s="162"/>
      <c r="VWM338" s="162"/>
      <c r="VWN338" s="162"/>
      <c r="VWO338" s="162"/>
      <c r="VWP338" s="162"/>
      <c r="VWQ338" s="162"/>
      <c r="VWR338" s="162"/>
      <c r="VWS338" s="162"/>
      <c r="VWT338" s="162"/>
      <c r="VWU338" s="162"/>
      <c r="VWV338" s="162"/>
      <c r="VWW338" s="162"/>
      <c r="VWX338" s="162"/>
      <c r="VWY338" s="162"/>
      <c r="VWZ338" s="162"/>
      <c r="VXA338" s="162"/>
      <c r="VXB338" s="162"/>
      <c r="VXC338" s="162"/>
      <c r="VXD338" s="162"/>
      <c r="VXE338" s="162"/>
      <c r="VXF338" s="162"/>
      <c r="VXG338" s="162"/>
      <c r="VXH338" s="162"/>
      <c r="VXI338" s="162"/>
      <c r="VXJ338" s="162"/>
      <c r="VXK338" s="162"/>
      <c r="VXL338" s="162"/>
      <c r="VXM338" s="162"/>
      <c r="VXN338" s="162"/>
      <c r="VXO338" s="162"/>
      <c r="VXP338" s="162"/>
      <c r="VXQ338" s="162"/>
      <c r="VXR338" s="162"/>
      <c r="VXS338" s="162"/>
      <c r="VXT338" s="162"/>
      <c r="VXU338" s="162"/>
      <c r="VXV338" s="162"/>
      <c r="VXW338" s="162"/>
      <c r="VXX338" s="162"/>
      <c r="VXY338" s="162"/>
      <c r="VXZ338" s="162"/>
      <c r="VYA338" s="162"/>
      <c r="VYB338" s="162"/>
      <c r="VYC338" s="162"/>
      <c r="VYD338" s="162"/>
      <c r="VYE338" s="162"/>
      <c r="VYF338" s="162"/>
      <c r="VYG338" s="162"/>
      <c r="VYH338" s="162"/>
      <c r="VYI338" s="162"/>
      <c r="VYJ338" s="162"/>
      <c r="VYK338" s="162"/>
      <c r="VYL338" s="162"/>
      <c r="VYM338" s="162"/>
      <c r="VYN338" s="162"/>
      <c r="VYO338" s="162"/>
      <c r="VYP338" s="162"/>
      <c r="VYQ338" s="162"/>
      <c r="VYR338" s="162"/>
      <c r="VYS338" s="162"/>
      <c r="VYT338" s="162"/>
      <c r="VYU338" s="162"/>
      <c r="VYV338" s="162"/>
      <c r="VYW338" s="162"/>
      <c r="VYX338" s="162"/>
      <c r="VYY338" s="162"/>
      <c r="VYZ338" s="162"/>
      <c r="VZA338" s="162"/>
      <c r="VZB338" s="162"/>
      <c r="VZC338" s="162"/>
      <c r="VZD338" s="162"/>
      <c r="VZE338" s="162"/>
      <c r="VZF338" s="162"/>
      <c r="VZG338" s="162"/>
      <c r="VZH338" s="162"/>
      <c r="VZI338" s="162"/>
      <c r="VZJ338" s="162"/>
      <c r="VZK338" s="162"/>
      <c r="VZL338" s="162"/>
      <c r="VZM338" s="162"/>
      <c r="VZN338" s="162"/>
      <c r="VZO338" s="162"/>
      <c r="VZP338" s="162"/>
      <c r="VZQ338" s="162"/>
      <c r="VZR338" s="162"/>
      <c r="VZS338" s="162"/>
      <c r="VZT338" s="162"/>
      <c r="VZU338" s="162"/>
      <c r="VZV338" s="162"/>
      <c r="VZW338" s="162"/>
      <c r="VZX338" s="162"/>
      <c r="VZY338" s="162"/>
      <c r="VZZ338" s="162"/>
      <c r="WAA338" s="162"/>
      <c r="WAB338" s="162"/>
      <c r="WAC338" s="162"/>
      <c r="WAD338" s="162"/>
      <c r="WAE338" s="162"/>
      <c r="WAF338" s="162"/>
      <c r="WAG338" s="162"/>
      <c r="WAH338" s="162"/>
      <c r="WAI338" s="162"/>
      <c r="WAJ338" s="162"/>
      <c r="WAK338" s="162"/>
      <c r="WAL338" s="162"/>
      <c r="WAM338" s="162"/>
      <c r="WAN338" s="162"/>
      <c r="WAO338" s="162"/>
      <c r="WAP338" s="162"/>
      <c r="WAQ338" s="162"/>
      <c r="WAR338" s="162"/>
      <c r="WAS338" s="162"/>
      <c r="WAT338" s="162"/>
      <c r="WAU338" s="162"/>
      <c r="WAV338" s="162"/>
      <c r="WAW338" s="162"/>
      <c r="WAX338" s="162"/>
      <c r="WAY338" s="162"/>
      <c r="WAZ338" s="162"/>
      <c r="WBA338" s="162"/>
      <c r="WBB338" s="162"/>
      <c r="WBC338" s="162"/>
      <c r="WBD338" s="162"/>
      <c r="WBE338" s="162"/>
      <c r="WBF338" s="162"/>
      <c r="WBG338" s="162"/>
      <c r="WBH338" s="162"/>
      <c r="WBI338" s="162"/>
      <c r="WBJ338" s="162"/>
      <c r="WBK338" s="162"/>
      <c r="WBL338" s="162"/>
      <c r="WBM338" s="162"/>
      <c r="WBN338" s="162"/>
      <c r="WBO338" s="162"/>
      <c r="WBP338" s="162"/>
      <c r="WBQ338" s="162"/>
      <c r="WBR338" s="162"/>
      <c r="WBS338" s="162"/>
      <c r="WBT338" s="162"/>
      <c r="WBU338" s="162"/>
      <c r="WBV338" s="162"/>
      <c r="WBW338" s="162"/>
      <c r="WBX338" s="162"/>
      <c r="WBY338" s="162"/>
      <c r="WBZ338" s="162"/>
      <c r="WCA338" s="162"/>
      <c r="WCB338" s="162"/>
      <c r="WCC338" s="162"/>
      <c r="WCD338" s="162"/>
      <c r="WCE338" s="162"/>
      <c r="WCF338" s="162"/>
      <c r="WCG338" s="162"/>
      <c r="WCH338" s="162"/>
      <c r="WCI338" s="162"/>
      <c r="WCJ338" s="162"/>
      <c r="WCK338" s="162"/>
      <c r="WCL338" s="162"/>
      <c r="WCM338" s="162"/>
      <c r="WCN338" s="162"/>
      <c r="WCO338" s="162"/>
      <c r="WCP338" s="162"/>
      <c r="WCQ338" s="162"/>
      <c r="WCR338" s="162"/>
      <c r="WCS338" s="162"/>
      <c r="WCT338" s="162"/>
      <c r="WCU338" s="162"/>
      <c r="WCV338" s="162"/>
      <c r="WCW338" s="162"/>
      <c r="WCX338" s="162"/>
      <c r="WCY338" s="162"/>
      <c r="WCZ338" s="162"/>
      <c r="WDA338" s="162"/>
      <c r="WDB338" s="162"/>
      <c r="WDC338" s="162"/>
      <c r="WDD338" s="162"/>
      <c r="WDE338" s="162"/>
      <c r="WDF338" s="162"/>
      <c r="WDG338" s="162"/>
      <c r="WDH338" s="162"/>
      <c r="WDI338" s="162"/>
      <c r="WDJ338" s="162"/>
      <c r="WDK338" s="162"/>
      <c r="WDL338" s="162"/>
      <c r="WDM338" s="162"/>
      <c r="WDN338" s="162"/>
      <c r="WDO338" s="162"/>
      <c r="WDP338" s="162"/>
      <c r="WDQ338" s="162"/>
      <c r="WDR338" s="162"/>
      <c r="WDS338" s="162"/>
      <c r="WDT338" s="162"/>
      <c r="WDU338" s="162"/>
      <c r="WDV338" s="162"/>
      <c r="WDW338" s="162"/>
      <c r="WDX338" s="162"/>
      <c r="WDY338" s="162"/>
      <c r="WDZ338" s="162"/>
      <c r="WEA338" s="162"/>
      <c r="WEB338" s="162"/>
      <c r="WEC338" s="162"/>
      <c r="WED338" s="162"/>
      <c r="WEE338" s="162"/>
      <c r="WEF338" s="162"/>
      <c r="WEG338" s="162"/>
      <c r="WEH338" s="162"/>
      <c r="WEI338" s="162"/>
      <c r="WEJ338" s="162"/>
      <c r="WEK338" s="162"/>
      <c r="WEL338" s="162"/>
      <c r="WEM338" s="162"/>
      <c r="WEN338" s="162"/>
      <c r="WEO338" s="162"/>
      <c r="WEP338" s="162"/>
      <c r="WEQ338" s="162"/>
      <c r="WER338" s="162"/>
      <c r="WES338" s="162"/>
      <c r="WET338" s="162"/>
      <c r="WEU338" s="162"/>
      <c r="WEV338" s="162"/>
      <c r="WEW338" s="162"/>
      <c r="WEX338" s="162"/>
      <c r="WEY338" s="162"/>
      <c r="WEZ338" s="162"/>
      <c r="WFA338" s="162"/>
      <c r="WFB338" s="162"/>
      <c r="WFC338" s="162"/>
      <c r="WFD338" s="162"/>
      <c r="WFE338" s="162"/>
      <c r="WFF338" s="162"/>
      <c r="WFG338" s="162"/>
      <c r="WFH338" s="162"/>
      <c r="WFI338" s="162"/>
      <c r="WFJ338" s="162"/>
      <c r="WFK338" s="162"/>
      <c r="WFL338" s="162"/>
      <c r="WFM338" s="162"/>
      <c r="WFN338" s="162"/>
      <c r="WFO338" s="162"/>
      <c r="WFP338" s="162"/>
      <c r="WFQ338" s="162"/>
      <c r="WFR338" s="162"/>
      <c r="WFS338" s="162"/>
      <c r="WFT338" s="162"/>
      <c r="WFU338" s="162"/>
      <c r="WFV338" s="162"/>
      <c r="WFW338" s="162"/>
      <c r="WFX338" s="162"/>
      <c r="WFY338" s="162"/>
      <c r="WFZ338" s="162"/>
      <c r="WGA338" s="162"/>
      <c r="WGB338" s="162"/>
      <c r="WGC338" s="162"/>
      <c r="WGD338" s="162"/>
      <c r="WGE338" s="162"/>
      <c r="WGF338" s="162"/>
      <c r="WGG338" s="162"/>
      <c r="WGH338" s="162"/>
      <c r="WGI338" s="162"/>
      <c r="WGJ338" s="162"/>
      <c r="WGK338" s="162"/>
      <c r="WGL338" s="162"/>
      <c r="WGM338" s="162"/>
      <c r="WGN338" s="162"/>
      <c r="WGO338" s="162"/>
      <c r="WGP338" s="162"/>
      <c r="WGQ338" s="162"/>
      <c r="WGR338" s="162"/>
      <c r="WGS338" s="162"/>
      <c r="WGT338" s="162"/>
      <c r="WGU338" s="162"/>
      <c r="WGV338" s="162"/>
      <c r="WGW338" s="162"/>
      <c r="WGX338" s="162"/>
      <c r="WGY338" s="162"/>
      <c r="WGZ338" s="162"/>
      <c r="WHA338" s="162"/>
      <c r="WHB338" s="162"/>
      <c r="WHC338" s="162"/>
      <c r="WHD338" s="162"/>
      <c r="WHE338" s="162"/>
      <c r="WHF338" s="162"/>
      <c r="WHG338" s="162"/>
      <c r="WHH338" s="162"/>
      <c r="WHI338" s="162"/>
      <c r="WHJ338" s="162"/>
      <c r="WHK338" s="162"/>
      <c r="WHL338" s="162"/>
      <c r="WHM338" s="162"/>
      <c r="WHN338" s="162"/>
      <c r="WHO338" s="162"/>
      <c r="WHP338" s="162"/>
      <c r="WHQ338" s="162"/>
      <c r="WHR338" s="162"/>
      <c r="WHS338" s="162"/>
      <c r="WHT338" s="162"/>
      <c r="WHU338" s="162"/>
      <c r="WHV338" s="162"/>
      <c r="WHW338" s="162"/>
      <c r="WHX338" s="162"/>
      <c r="WHY338" s="162"/>
      <c r="WHZ338" s="162"/>
      <c r="WIA338" s="162"/>
      <c r="WIB338" s="162"/>
      <c r="WIC338" s="162"/>
      <c r="WID338" s="162"/>
      <c r="WIE338" s="162"/>
      <c r="WIF338" s="162"/>
      <c r="WIG338" s="162"/>
      <c r="WIH338" s="162"/>
      <c r="WII338" s="162"/>
      <c r="WIJ338" s="162"/>
      <c r="WIK338" s="162"/>
      <c r="WIL338" s="162"/>
      <c r="WIM338" s="162"/>
      <c r="WIN338" s="162"/>
      <c r="WIO338" s="162"/>
      <c r="WIP338" s="162"/>
      <c r="WIQ338" s="162"/>
      <c r="WIR338" s="162"/>
      <c r="WIS338" s="162"/>
      <c r="WIT338" s="162"/>
      <c r="WIU338" s="162"/>
      <c r="WIV338" s="162"/>
      <c r="WIW338" s="162"/>
      <c r="WIX338" s="162"/>
      <c r="WIY338" s="162"/>
      <c r="WIZ338" s="162"/>
      <c r="WJA338" s="162"/>
      <c r="WJB338" s="162"/>
      <c r="WJC338" s="162"/>
      <c r="WJD338" s="162"/>
      <c r="WJE338" s="162"/>
      <c r="WJF338" s="162"/>
      <c r="WJG338" s="162"/>
      <c r="WJH338" s="162"/>
      <c r="WJI338" s="162"/>
      <c r="WJJ338" s="162"/>
      <c r="WJK338" s="162"/>
      <c r="WJL338" s="162"/>
      <c r="WJM338" s="162"/>
      <c r="WJN338" s="162"/>
      <c r="WJO338" s="162"/>
      <c r="WJP338" s="162"/>
      <c r="WJQ338" s="162"/>
      <c r="WJR338" s="162"/>
      <c r="WJS338" s="162"/>
      <c r="WJT338" s="162"/>
      <c r="WJU338" s="162"/>
      <c r="WJV338" s="162"/>
      <c r="WJW338" s="162"/>
      <c r="WJX338" s="162"/>
      <c r="WJY338" s="162"/>
      <c r="WJZ338" s="162"/>
      <c r="WKA338" s="162"/>
      <c r="WKB338" s="162"/>
      <c r="WKC338" s="162"/>
      <c r="WKD338" s="162"/>
      <c r="WKE338" s="162"/>
      <c r="WKF338" s="162"/>
      <c r="WKG338" s="162"/>
      <c r="WKH338" s="162"/>
      <c r="WKI338" s="162"/>
      <c r="WKJ338" s="162"/>
      <c r="WKK338" s="162"/>
      <c r="WKL338" s="162"/>
      <c r="WKM338" s="162"/>
      <c r="WKN338" s="162"/>
      <c r="WKO338" s="162"/>
      <c r="WKP338" s="162"/>
      <c r="WKQ338" s="162"/>
      <c r="WKR338" s="162"/>
      <c r="WKS338" s="162"/>
      <c r="WKT338" s="162"/>
      <c r="WKU338" s="162"/>
      <c r="WKV338" s="162"/>
      <c r="WKW338" s="162"/>
      <c r="WKX338" s="162"/>
      <c r="WKY338" s="162"/>
      <c r="WKZ338" s="162"/>
      <c r="WLA338" s="162"/>
      <c r="WLB338" s="162"/>
      <c r="WLC338" s="162"/>
      <c r="WLD338" s="162"/>
      <c r="WLE338" s="162"/>
      <c r="WLF338" s="162"/>
      <c r="WLG338" s="162"/>
      <c r="WLH338" s="162"/>
      <c r="WLI338" s="162"/>
      <c r="WLJ338" s="162"/>
      <c r="WLK338" s="162"/>
      <c r="WLL338" s="162"/>
      <c r="WLM338" s="162"/>
      <c r="WLN338" s="162"/>
      <c r="WLO338" s="162"/>
      <c r="WLP338" s="162"/>
      <c r="WLQ338" s="162"/>
      <c r="WLR338" s="162"/>
      <c r="WLS338" s="162"/>
      <c r="WLT338" s="162"/>
      <c r="WLU338" s="162"/>
      <c r="WLV338" s="162"/>
      <c r="WLW338" s="162"/>
      <c r="WLX338" s="162"/>
      <c r="WLY338" s="162"/>
      <c r="WLZ338" s="162"/>
      <c r="WMA338" s="162"/>
      <c r="WMB338" s="162"/>
      <c r="WMC338" s="162"/>
      <c r="WMD338" s="162"/>
      <c r="WME338" s="162"/>
      <c r="WMF338" s="162"/>
      <c r="WMG338" s="162"/>
      <c r="WMH338" s="162"/>
      <c r="WMI338" s="162"/>
      <c r="WMJ338" s="162"/>
      <c r="WMK338" s="162"/>
      <c r="WML338" s="162"/>
      <c r="WMM338" s="162"/>
      <c r="WMN338" s="162"/>
      <c r="WMO338" s="162"/>
      <c r="WMP338" s="162"/>
      <c r="WMQ338" s="162"/>
      <c r="WMR338" s="162"/>
      <c r="WMS338" s="162"/>
      <c r="WMT338" s="162"/>
      <c r="WMU338" s="162"/>
      <c r="WMV338" s="162"/>
      <c r="WMW338" s="162"/>
      <c r="WMX338" s="162"/>
      <c r="WMY338" s="162"/>
      <c r="WMZ338" s="162"/>
      <c r="WNA338" s="162"/>
      <c r="WNB338" s="162"/>
      <c r="WNC338" s="162"/>
      <c r="WND338" s="162"/>
      <c r="WNE338" s="162"/>
      <c r="WNF338" s="162"/>
      <c r="WNG338" s="162"/>
      <c r="WNH338" s="162"/>
      <c r="WNI338" s="162"/>
      <c r="WNJ338" s="162"/>
      <c r="WNK338" s="162"/>
      <c r="WNL338" s="162"/>
      <c r="WNM338" s="162"/>
      <c r="WNN338" s="162"/>
      <c r="WNO338" s="162"/>
      <c r="WNP338" s="162"/>
      <c r="WNQ338" s="162"/>
      <c r="WNR338" s="162"/>
      <c r="WNS338" s="162"/>
      <c r="WNT338" s="162"/>
      <c r="WNU338" s="162"/>
      <c r="WNV338" s="162"/>
      <c r="WNW338" s="162"/>
      <c r="WNX338" s="162"/>
      <c r="WNY338" s="162"/>
      <c r="WNZ338" s="162"/>
      <c r="WOA338" s="162"/>
      <c r="WOB338" s="162"/>
      <c r="WOC338" s="162"/>
      <c r="WOD338" s="162"/>
      <c r="WOE338" s="162"/>
      <c r="WOF338" s="162"/>
      <c r="WOG338" s="162"/>
      <c r="WOH338" s="162"/>
      <c r="WOI338" s="162"/>
      <c r="WOJ338" s="162"/>
      <c r="WOK338" s="162"/>
      <c r="WOL338" s="162"/>
      <c r="WOM338" s="162"/>
      <c r="WON338" s="162"/>
      <c r="WOO338" s="162"/>
      <c r="WOP338" s="162"/>
      <c r="WOQ338" s="162"/>
      <c r="WOR338" s="162"/>
      <c r="WOS338" s="162"/>
      <c r="WOT338" s="162"/>
      <c r="WOU338" s="162"/>
      <c r="WOV338" s="162"/>
      <c r="WOW338" s="162"/>
      <c r="WOX338" s="162"/>
      <c r="WOY338" s="162"/>
      <c r="WOZ338" s="162"/>
      <c r="WPA338" s="162"/>
      <c r="WPB338" s="162"/>
      <c r="WPC338" s="162"/>
      <c r="WPD338" s="162"/>
      <c r="WPE338" s="162"/>
      <c r="WPF338" s="162"/>
      <c r="WPG338" s="162"/>
      <c r="WPH338" s="162"/>
      <c r="WPI338" s="162"/>
      <c r="WPJ338" s="162"/>
      <c r="WPK338" s="162"/>
      <c r="WPL338" s="162"/>
      <c r="WPM338" s="162"/>
      <c r="WPN338" s="162"/>
      <c r="WPO338" s="162"/>
      <c r="WPP338" s="162"/>
      <c r="WPQ338" s="162"/>
      <c r="WPR338" s="162"/>
      <c r="WPS338" s="162"/>
      <c r="WPT338" s="162"/>
      <c r="WPU338" s="162"/>
      <c r="WPV338" s="162"/>
      <c r="WPW338" s="162"/>
      <c r="WPX338" s="162"/>
      <c r="WPY338" s="162"/>
      <c r="WPZ338" s="162"/>
      <c r="WQA338" s="162"/>
      <c r="WQB338" s="162"/>
      <c r="WQC338" s="162"/>
      <c r="WQD338" s="162"/>
      <c r="WQE338" s="162"/>
      <c r="WQF338" s="162"/>
      <c r="WQG338" s="162"/>
      <c r="WQH338" s="162"/>
      <c r="WQI338" s="162"/>
      <c r="WQJ338" s="162"/>
      <c r="WQK338" s="162"/>
      <c r="WQL338" s="162"/>
      <c r="WQM338" s="162"/>
      <c r="WQN338" s="162"/>
      <c r="WQO338" s="162"/>
      <c r="WQP338" s="162"/>
      <c r="WQQ338" s="162"/>
      <c r="WQR338" s="162"/>
      <c r="WQS338" s="162"/>
      <c r="WQT338" s="162"/>
      <c r="WQU338" s="162"/>
      <c r="WQV338" s="162"/>
      <c r="WQW338" s="162"/>
      <c r="WQX338" s="162"/>
      <c r="WQY338" s="162"/>
      <c r="WQZ338" s="162"/>
      <c r="WRA338" s="162"/>
      <c r="WRB338" s="162"/>
      <c r="WRC338" s="162"/>
      <c r="WRD338" s="162"/>
      <c r="WRE338" s="162"/>
      <c r="WRF338" s="162"/>
      <c r="WRG338" s="162"/>
      <c r="WRH338" s="162"/>
      <c r="WRI338" s="162"/>
      <c r="WRJ338" s="162"/>
      <c r="WRK338" s="162"/>
      <c r="WRL338" s="162"/>
      <c r="WRM338" s="162"/>
      <c r="WRN338" s="162"/>
      <c r="WRO338" s="162"/>
      <c r="WRP338" s="162"/>
      <c r="WRQ338" s="162"/>
      <c r="WRR338" s="162"/>
      <c r="WRS338" s="162"/>
      <c r="WRT338" s="162"/>
      <c r="WRU338" s="162"/>
      <c r="WRV338" s="162"/>
      <c r="WRW338" s="162"/>
      <c r="WRX338" s="162"/>
      <c r="WRY338" s="162"/>
      <c r="WRZ338" s="162"/>
      <c r="WSA338" s="162"/>
      <c r="WSB338" s="162"/>
      <c r="WSC338" s="162"/>
      <c r="WSD338" s="162"/>
      <c r="WSE338" s="162"/>
      <c r="WSF338" s="162"/>
      <c r="WSG338" s="162"/>
      <c r="WSH338" s="162"/>
      <c r="WSI338" s="162"/>
      <c r="WSJ338" s="162"/>
      <c r="WSK338" s="162"/>
      <c r="WSL338" s="162"/>
      <c r="WSM338" s="162"/>
      <c r="WSN338" s="162"/>
      <c r="WSO338" s="162"/>
      <c r="WSP338" s="162"/>
      <c r="WSQ338" s="162"/>
      <c r="WSR338" s="162"/>
      <c r="WSS338" s="162"/>
      <c r="WST338" s="162"/>
      <c r="WSU338" s="162"/>
      <c r="WSV338" s="162"/>
      <c r="WSW338" s="162"/>
      <c r="WSX338" s="162"/>
      <c r="WSY338" s="162"/>
      <c r="WSZ338" s="162"/>
      <c r="WTA338" s="162"/>
      <c r="WTB338" s="162"/>
      <c r="WTC338" s="162"/>
      <c r="WTD338" s="162"/>
      <c r="WTE338" s="162"/>
      <c r="WTF338" s="162"/>
      <c r="WTG338" s="162"/>
      <c r="WTH338" s="162"/>
      <c r="WTI338" s="162"/>
      <c r="WTJ338" s="162"/>
      <c r="WTK338" s="162"/>
      <c r="WTL338" s="162"/>
      <c r="WTM338" s="162"/>
      <c r="WTN338" s="162"/>
      <c r="WTO338" s="162"/>
      <c r="WTP338" s="162"/>
      <c r="WTQ338" s="162"/>
      <c r="WTR338" s="162"/>
      <c r="WTS338" s="162"/>
      <c r="WTT338" s="162"/>
      <c r="WTU338" s="162"/>
      <c r="WTV338" s="162"/>
      <c r="WTW338" s="162"/>
      <c r="WTX338" s="162"/>
      <c r="WTY338" s="162"/>
      <c r="WTZ338" s="162"/>
      <c r="WUA338" s="162"/>
      <c r="WUB338" s="162"/>
      <c r="WUC338" s="162"/>
      <c r="WUD338" s="162"/>
      <c r="WUE338" s="162"/>
      <c r="WUF338" s="162"/>
      <c r="WUG338" s="162"/>
      <c r="WUH338" s="162"/>
      <c r="WUI338" s="162"/>
      <c r="WUJ338" s="162"/>
      <c r="WUK338" s="162"/>
      <c r="WUL338" s="162"/>
      <c r="WUM338" s="162"/>
      <c r="WUN338" s="162"/>
      <c r="WUO338" s="162"/>
      <c r="WUP338" s="162"/>
      <c r="WUQ338" s="162"/>
      <c r="WUR338" s="162"/>
      <c r="WUS338" s="162"/>
      <c r="WUT338" s="162"/>
      <c r="WUU338" s="162"/>
      <c r="WUV338" s="162"/>
      <c r="WUW338" s="162"/>
      <c r="WUX338" s="162"/>
      <c r="WUY338" s="162"/>
      <c r="WUZ338" s="162"/>
      <c r="WVA338" s="162"/>
      <c r="WVB338" s="162"/>
      <c r="WVC338" s="162"/>
      <c r="WVD338" s="162"/>
      <c r="WVE338" s="162"/>
      <c r="WVF338" s="162"/>
      <c r="WVG338" s="162"/>
      <c r="WVH338" s="162"/>
      <c r="WVI338" s="162"/>
      <c r="WVJ338" s="162"/>
      <c r="WVK338" s="162"/>
      <c r="WVL338" s="162"/>
      <c r="WVM338" s="162"/>
      <c r="WVN338" s="162"/>
      <c r="WVO338" s="162"/>
      <c r="WVP338" s="162"/>
      <c r="WVQ338" s="162"/>
      <c r="WVR338" s="162"/>
      <c r="WVS338" s="162"/>
      <c r="WVT338" s="162"/>
      <c r="WVU338" s="162"/>
      <c r="WVV338" s="162"/>
      <c r="WVW338" s="162"/>
      <c r="WVX338" s="162"/>
      <c r="WVY338" s="162"/>
      <c r="WVZ338" s="162"/>
      <c r="WWA338" s="162"/>
      <c r="WWB338" s="162"/>
      <c r="WWC338" s="162"/>
      <c r="WWD338" s="162"/>
      <c r="WWE338" s="162"/>
      <c r="WWF338" s="162"/>
      <c r="WWG338" s="162"/>
      <c r="WWH338" s="162"/>
      <c r="WWI338" s="162"/>
      <c r="WWJ338" s="162"/>
      <c r="WWK338" s="162"/>
      <c r="WWL338" s="162"/>
      <c r="WWM338" s="162"/>
      <c r="WWN338" s="162"/>
      <c r="WWO338" s="162"/>
      <c r="WWP338" s="162"/>
      <c r="WWQ338" s="162"/>
      <c r="WWR338" s="162"/>
      <c r="WWS338" s="162"/>
      <c r="WWT338" s="162"/>
      <c r="WWU338" s="162"/>
      <c r="WWV338" s="162"/>
      <c r="WWW338" s="162"/>
      <c r="WWX338" s="162"/>
      <c r="WWY338" s="162"/>
      <c r="WWZ338" s="162"/>
      <c r="WXA338" s="162"/>
      <c r="WXB338" s="162"/>
      <c r="WXC338" s="162"/>
      <c r="WXD338" s="162"/>
      <c r="WXE338" s="162"/>
      <c r="WXF338" s="162"/>
      <c r="WXG338" s="162"/>
      <c r="WXH338" s="162"/>
      <c r="WXI338" s="162"/>
      <c r="WXJ338" s="162"/>
      <c r="WXK338" s="162"/>
      <c r="WXL338" s="162"/>
      <c r="WXM338" s="162"/>
      <c r="WXN338" s="162"/>
      <c r="WXO338" s="162"/>
      <c r="WXP338" s="162"/>
      <c r="WXQ338" s="162"/>
      <c r="WXR338" s="162"/>
      <c r="WXS338" s="162"/>
      <c r="WXT338" s="162"/>
      <c r="WXU338" s="162"/>
      <c r="WXV338" s="162"/>
      <c r="WXW338" s="162"/>
      <c r="WXX338" s="162"/>
      <c r="WXY338" s="162"/>
      <c r="WXZ338" s="162"/>
      <c r="WYA338" s="162"/>
      <c r="WYB338" s="162"/>
      <c r="WYC338" s="162"/>
      <c r="WYD338" s="162"/>
      <c r="WYE338" s="162"/>
      <c r="WYF338" s="162"/>
      <c r="WYG338" s="162"/>
      <c r="WYH338" s="162"/>
      <c r="WYI338" s="162"/>
      <c r="WYJ338" s="162"/>
      <c r="WYK338" s="162"/>
      <c r="WYL338" s="162"/>
      <c r="WYM338" s="162"/>
      <c r="WYN338" s="162"/>
      <c r="WYO338" s="162"/>
      <c r="WYP338" s="162"/>
      <c r="WYQ338" s="162"/>
      <c r="WYR338" s="162"/>
      <c r="WYS338" s="162"/>
      <c r="WYT338" s="162"/>
      <c r="WYU338" s="162"/>
      <c r="WYV338" s="162"/>
      <c r="WYW338" s="162"/>
      <c r="WYX338" s="162"/>
      <c r="WYY338" s="162"/>
      <c r="WYZ338" s="162"/>
      <c r="WZA338" s="162"/>
      <c r="WZB338" s="162"/>
      <c r="WZC338" s="162"/>
      <c r="WZD338" s="162"/>
      <c r="WZE338" s="162"/>
      <c r="WZF338" s="162"/>
      <c r="WZG338" s="162"/>
      <c r="WZH338" s="162"/>
      <c r="WZI338" s="162"/>
      <c r="WZJ338" s="162"/>
      <c r="WZK338" s="162"/>
      <c r="WZL338" s="162"/>
      <c r="WZM338" s="162"/>
      <c r="WZN338" s="162"/>
      <c r="WZO338" s="162"/>
      <c r="WZP338" s="162"/>
      <c r="WZQ338" s="162"/>
      <c r="WZR338" s="162"/>
      <c r="WZS338" s="162"/>
      <c r="WZT338" s="162"/>
      <c r="WZU338" s="162"/>
      <c r="WZV338" s="162"/>
      <c r="WZW338" s="162"/>
      <c r="WZX338" s="162"/>
      <c r="WZY338" s="162"/>
      <c r="WZZ338" s="162"/>
      <c r="XAA338" s="162"/>
      <c r="XAB338" s="162"/>
      <c r="XAC338" s="162"/>
      <c r="XAD338" s="162"/>
      <c r="XAE338" s="162"/>
      <c r="XAF338" s="162"/>
      <c r="XAG338" s="162"/>
      <c r="XAH338" s="162"/>
      <c r="XAI338" s="162"/>
      <c r="XAJ338" s="162"/>
      <c r="XAK338" s="162"/>
      <c r="XAL338" s="162"/>
      <c r="XAM338" s="162"/>
      <c r="XAN338" s="162"/>
      <c r="XAO338" s="162"/>
      <c r="XAP338" s="162"/>
      <c r="XAQ338" s="162"/>
      <c r="XAR338" s="162"/>
      <c r="XAS338" s="162"/>
      <c r="XAT338" s="162"/>
      <c r="XAU338" s="162"/>
      <c r="XAV338" s="162"/>
      <c r="XAW338" s="162"/>
      <c r="XAX338" s="162"/>
      <c r="XAY338" s="162"/>
      <c r="XAZ338" s="162"/>
      <c r="XBA338" s="162"/>
      <c r="XBB338" s="162"/>
      <c r="XBC338" s="162"/>
      <c r="XBD338" s="162"/>
      <c r="XBE338" s="162"/>
      <c r="XBF338" s="162"/>
      <c r="XBG338" s="162"/>
      <c r="XBH338" s="162"/>
      <c r="XBI338" s="162"/>
      <c r="XBJ338" s="162"/>
      <c r="XBK338" s="162"/>
      <c r="XBL338" s="162"/>
      <c r="XBM338" s="162"/>
      <c r="XBN338" s="162"/>
      <c r="XBO338" s="162"/>
      <c r="XBP338" s="162"/>
      <c r="XBQ338" s="162"/>
      <c r="XBR338" s="162"/>
      <c r="XBS338" s="162"/>
      <c r="XBT338" s="162"/>
      <c r="XBU338" s="162"/>
      <c r="XBV338" s="162"/>
      <c r="XBW338" s="162"/>
      <c r="XBX338" s="162"/>
      <c r="XBY338" s="162"/>
      <c r="XBZ338" s="162"/>
      <c r="XCA338" s="162"/>
      <c r="XCB338" s="162"/>
      <c r="XCC338" s="162"/>
      <c r="XCD338" s="162"/>
      <c r="XCE338" s="162"/>
      <c r="XCF338" s="162"/>
      <c r="XCG338" s="162"/>
      <c r="XCH338" s="162"/>
      <c r="XCI338" s="162"/>
      <c r="XCJ338" s="162"/>
      <c r="XCK338" s="162"/>
      <c r="XCL338" s="162"/>
      <c r="XCM338" s="162"/>
      <c r="XCN338" s="162"/>
      <c r="XCO338" s="162"/>
      <c r="XCP338" s="162"/>
      <c r="XCQ338" s="162"/>
      <c r="XCR338" s="162"/>
      <c r="XCS338" s="162"/>
      <c r="XCT338" s="162"/>
      <c r="XCU338" s="162"/>
      <c r="XCV338" s="162"/>
      <c r="XCW338" s="162"/>
      <c r="XCX338" s="162"/>
      <c r="XCY338" s="162"/>
      <c r="XCZ338" s="162"/>
      <c r="XDA338" s="162"/>
      <c r="XDB338" s="162"/>
      <c r="XDC338" s="162"/>
      <c r="XDD338" s="162"/>
      <c r="XDE338" s="162"/>
      <c r="XDF338" s="162"/>
      <c r="XDG338" s="162"/>
      <c r="XDH338" s="162"/>
      <c r="XDI338" s="162"/>
      <c r="XDJ338" s="162"/>
      <c r="XDK338" s="162"/>
      <c r="XDL338" s="162"/>
      <c r="XDM338" s="162"/>
      <c r="XDN338" s="162"/>
      <c r="XDO338" s="162"/>
      <c r="XDP338" s="162"/>
      <c r="XDQ338" s="162"/>
      <c r="XDR338" s="162"/>
      <c r="XDS338" s="162"/>
      <c r="XDT338" s="162"/>
      <c r="XDU338" s="162"/>
      <c r="XDV338" s="162"/>
      <c r="XDW338" s="162"/>
      <c r="XDX338" s="162"/>
      <c r="XDY338" s="162"/>
      <c r="XDZ338" s="162"/>
      <c r="XEA338" s="162"/>
      <c r="XEB338" s="162"/>
      <c r="XEC338" s="162"/>
      <c r="XED338" s="162"/>
      <c r="XEE338" s="162"/>
      <c r="XEF338" s="162"/>
      <c r="XEG338" s="162"/>
      <c r="XEH338" s="162"/>
      <c r="XEI338" s="162"/>
      <c r="XEJ338" s="162"/>
      <c r="XEK338" s="162"/>
      <c r="XEL338" s="162"/>
      <c r="XEM338" s="162"/>
      <c r="XEN338" s="162"/>
      <c r="XEO338" s="162"/>
      <c r="XEP338" s="162"/>
      <c r="XEQ338" s="162"/>
      <c r="XER338" s="162"/>
      <c r="XES338" s="162"/>
      <c r="XET338" s="162"/>
      <c r="XEU338" s="162"/>
      <c r="XEV338" s="162"/>
    </row>
    <row r="339" spans="1:16376" ht="12" hidden="1" customHeight="1">
      <c r="A339" s="73">
        <v>2024</v>
      </c>
      <c r="B339" s="83" t="s">
        <v>12</v>
      </c>
      <c r="C339" s="84">
        <f>(C95/C85-1)*100</f>
        <v>-4.5921115000000174</v>
      </c>
      <c r="D339" s="84">
        <f>(D95/D85-1)*100</f>
        <v>-11.42350000000002</v>
      </c>
      <c r="E339" s="92">
        <f>(E95/E85-1)*100</f>
        <v>1.8249999999997435E-2</v>
      </c>
      <c r="F339" s="84">
        <f>(F95/F85-1)*100</f>
        <v>1.1405110000000107</v>
      </c>
      <c r="G339" s="84">
        <f>(G95/G85-1)*100</f>
        <v>17.581322</v>
      </c>
    </row>
    <row r="340" spans="1:16376" ht="12" hidden="1" customHeight="1">
      <c r="A340" s="73"/>
      <c r="B340" s="72" t="s">
        <v>13</v>
      </c>
      <c r="C340" s="84">
        <f>(C96/C95-1)*100</f>
        <v>-1.211300000000004</v>
      </c>
      <c r="D340" s="84">
        <f t="shared" ref="D340:G340" si="29">(D96/D95-1)*100</f>
        <v>-4.4191715399999998</v>
      </c>
      <c r="E340" s="84">
        <f t="shared" si="29"/>
        <v>1.7822299999999958</v>
      </c>
      <c r="F340" s="84">
        <f t="shared" si="29"/>
        <v>2.4099700000000057</v>
      </c>
      <c r="G340" s="84">
        <f t="shared" si="29"/>
        <v>-3.0992140000000057</v>
      </c>
    </row>
    <row r="341" spans="1:16376" ht="12" hidden="1" customHeight="1">
      <c r="A341" s="72"/>
      <c r="B341" s="83" t="s">
        <v>14</v>
      </c>
      <c r="C341" s="84">
        <f>(C97/C96-1)*100</f>
        <v>7.6432099999999892</v>
      </c>
      <c r="D341" s="84">
        <f t="shared" ref="D341:G341" si="30">(D97/D96-1)*100</f>
        <v>12.944660000000008</v>
      </c>
      <c r="E341" s="84">
        <f t="shared" si="30"/>
        <v>1.4995819999999993</v>
      </c>
      <c r="F341" s="84">
        <f t="shared" si="30"/>
        <v>2.1021409999999907</v>
      </c>
      <c r="G341" s="84">
        <f t="shared" si="30"/>
        <v>14.856800000000003</v>
      </c>
    </row>
    <row r="342" spans="1:16376" ht="12" hidden="1" customHeight="1">
      <c r="A342" s="72"/>
      <c r="B342" s="83" t="s">
        <v>15</v>
      </c>
      <c r="C342" s="84">
        <f>(C98/C97-1)*100</f>
        <v>-7.8912300000000046</v>
      </c>
      <c r="D342" s="84">
        <f t="shared" ref="D342:G342" si="31">(D98/D97-1)*100</f>
        <v>-13.711570000000018</v>
      </c>
      <c r="E342" s="84">
        <f t="shared" si="31"/>
        <v>0.39124699999999457</v>
      </c>
      <c r="F342" s="84">
        <f t="shared" si="31"/>
        <v>9.8214000000007573E-2</v>
      </c>
      <c r="G342" s="84">
        <f t="shared" si="31"/>
        <v>-21.502569999999999</v>
      </c>
    </row>
    <row r="343" spans="1:16376" ht="12" hidden="1" customHeight="1">
      <c r="A343" s="72"/>
      <c r="B343" s="83" t="s">
        <v>16</v>
      </c>
      <c r="C343" s="84">
        <f t="shared" ref="C343:G343" si="32">(C99/C98-1)*100</f>
        <v>8.5125230000000052</v>
      </c>
      <c r="D343" s="84">
        <f t="shared" si="32"/>
        <v>16.814419999999998</v>
      </c>
      <c r="E343" s="84">
        <f t="shared" si="32"/>
        <v>-0.28951200000001398</v>
      </c>
      <c r="F343" s="84">
        <f t="shared" si="32"/>
        <v>1.0125200000000056</v>
      </c>
      <c r="G343" s="84">
        <f t="shared" si="32"/>
        <v>17.250188000000001</v>
      </c>
    </row>
    <row r="344" spans="1:16376" ht="12" hidden="1" customHeight="1">
      <c r="A344" s="72"/>
      <c r="B344" s="83" t="s">
        <v>17</v>
      </c>
      <c r="C344" s="84">
        <f t="shared" ref="C344:G344" si="33">(C100/C99-1)*100</f>
        <v>-9.4216300000000039</v>
      </c>
      <c r="D344" s="84">
        <f t="shared" si="33"/>
        <v>-15.965324999999986</v>
      </c>
      <c r="E344" s="84">
        <f t="shared" si="33"/>
        <v>-0.35250012399998809</v>
      </c>
      <c r="F344" s="84">
        <f t="shared" si="33"/>
        <v>-0.37421149999999903</v>
      </c>
      <c r="G344" s="84">
        <f t="shared" si="33"/>
        <v>-3.1233562000000048</v>
      </c>
    </row>
    <row r="345" spans="1:16376" ht="12" hidden="1" customHeight="1">
      <c r="A345" s="72"/>
      <c r="B345" s="83" t="s">
        <v>18</v>
      </c>
      <c r="C345" s="84">
        <f t="shared" ref="C345:G345" si="34">(C101/C100-1)*100</f>
        <v>11.212522999999997</v>
      </c>
      <c r="D345" s="84">
        <f t="shared" si="34"/>
        <v>21.904023909999992</v>
      </c>
      <c r="E345" s="84">
        <f t="shared" si="34"/>
        <v>0.35687200000000807</v>
      </c>
      <c r="F345" s="84">
        <f t="shared" si="34"/>
        <v>0.55123999999999729</v>
      </c>
      <c r="G345" s="84">
        <f t="shared" si="34"/>
        <v>11.757810000000003</v>
      </c>
    </row>
    <row r="346" spans="1:16376" ht="12" hidden="1" customHeight="1">
      <c r="A346" s="72"/>
      <c r="B346" s="83" t="s">
        <v>19</v>
      </c>
      <c r="C346" s="84">
        <f t="shared" ref="C346:G346" si="35">(C102/C101-1)*100</f>
        <v>-0.85011999999998755</v>
      </c>
      <c r="D346" s="84">
        <f t="shared" si="35"/>
        <v>-2.7546999999999877</v>
      </c>
      <c r="E346" s="84">
        <f t="shared" si="35"/>
        <v>0.31346999999999348</v>
      </c>
      <c r="F346" s="84">
        <f t="shared" si="35"/>
        <v>0.44151999999999525</v>
      </c>
      <c r="G346" s="84">
        <f t="shared" si="35"/>
        <v>-4.3132100000000007</v>
      </c>
    </row>
    <row r="347" spans="1:16376" ht="12" hidden="1" customHeight="1">
      <c r="A347" s="72"/>
      <c r="B347" s="83" t="s">
        <v>20</v>
      </c>
      <c r="C347" s="84">
        <f t="shared" ref="C347:G347" si="36">(C103/C102-1)*100</f>
        <v>-8.7873399999999986</v>
      </c>
      <c r="D347" s="84">
        <f t="shared" si="36"/>
        <v>-15.345200000000014</v>
      </c>
      <c r="E347" s="84">
        <f t="shared" si="36"/>
        <v>-1.6491999999999951</v>
      </c>
      <c r="F347" s="84">
        <f t="shared" si="36"/>
        <v>-1.6325999999999952</v>
      </c>
      <c r="G347" s="84">
        <f t="shared" si="36"/>
        <v>-5.3502139999999976</v>
      </c>
    </row>
    <row r="348" spans="1:16376" ht="12" hidden="1" customHeight="1">
      <c r="A348" s="72"/>
      <c r="B348" s="83" t="s">
        <v>21</v>
      </c>
      <c r="C348" s="84">
        <f t="shared" ref="C348:G348" si="37">(C104/C103-1)*100</f>
        <v>8.7812299999999954</v>
      </c>
      <c r="D348" s="84">
        <f t="shared" si="37"/>
        <v>16.161340000000003</v>
      </c>
      <c r="E348" s="84">
        <f t="shared" si="37"/>
        <v>1.1471000000000009</v>
      </c>
      <c r="F348" s="84">
        <f t="shared" si="37"/>
        <v>1.7321399999999931</v>
      </c>
      <c r="G348" s="84">
        <f t="shared" si="37"/>
        <v>6.8021399999999899</v>
      </c>
    </row>
    <row r="349" spans="1:16376" ht="12" hidden="1" customHeight="1">
      <c r="A349" s="72"/>
      <c r="B349" s="83" t="s">
        <v>22</v>
      </c>
      <c r="C349" s="84">
        <f t="shared" ref="C349:G349" si="38">(C105/C104-1)*100</f>
        <v>-3.1323149999999966</v>
      </c>
      <c r="D349" s="84">
        <f t="shared" si="38"/>
        <v>-3.0417231399999967</v>
      </c>
      <c r="E349" s="84">
        <f t="shared" si="38"/>
        <v>-2.0874999999999866</v>
      </c>
      <c r="F349" s="84">
        <f t="shared" si="38"/>
        <v>-1.0452999999999935</v>
      </c>
      <c r="G349" s="84">
        <f t="shared" si="38"/>
        <v>-8.6812399999999901</v>
      </c>
    </row>
    <row r="350" spans="1:16376" ht="12" hidden="1" customHeight="1">
      <c r="A350" s="72"/>
      <c r="B350" s="88" t="s">
        <v>23</v>
      </c>
      <c r="C350" s="84">
        <f t="shared" ref="C350:G350" si="39">(C106/C105-1)*100</f>
        <v>8.3423580000000044</v>
      </c>
      <c r="D350" s="84">
        <f t="shared" si="39"/>
        <v>13.342143240000004</v>
      </c>
      <c r="E350" s="84">
        <f t="shared" si="39"/>
        <v>1.2013427000000076</v>
      </c>
      <c r="F350" s="84">
        <f t="shared" si="39"/>
        <v>3.2441624000000058</v>
      </c>
      <c r="G350" s="84">
        <f t="shared" si="39"/>
        <v>2.330123999999989</v>
      </c>
    </row>
    <row r="351" spans="1:16376" ht="8.4" hidden="1" customHeight="1">
      <c r="A351" s="81"/>
      <c r="B351" s="89"/>
      <c r="C351" s="81"/>
      <c r="D351" s="81"/>
      <c r="E351" s="81"/>
      <c r="F351" s="81"/>
      <c r="G351" s="81"/>
    </row>
    <row r="352" spans="1:16376" ht="12" customHeight="1">
      <c r="A352" s="73">
        <v>2025</v>
      </c>
      <c r="B352" s="88" t="s">
        <v>12</v>
      </c>
      <c r="C352" s="84">
        <f>(C108/C106-1)*100</f>
        <v>-19.612349999999999</v>
      </c>
      <c r="D352" s="84">
        <f t="shared" ref="D352:G352" si="40">(D108/D106-1)*100</f>
        <v>-33.912348000000001</v>
      </c>
      <c r="E352" s="84">
        <f t="shared" si="40"/>
        <v>-2.9231500000000077</v>
      </c>
      <c r="F352" s="84">
        <f t="shared" si="40"/>
        <v>-1.812345999999998</v>
      </c>
      <c r="G352" s="84">
        <f t="shared" si="40"/>
        <v>-3.0124749999999922</v>
      </c>
    </row>
    <row r="353" spans="1:7" ht="12" customHeight="1">
      <c r="A353" s="73"/>
      <c r="B353" s="88" t="s">
        <v>13</v>
      </c>
      <c r="C353" s="84">
        <f>(C109/C108-1)*100</f>
        <v>10.313254000000027</v>
      </c>
      <c r="D353" s="84">
        <f t="shared" ref="D353:G353" si="41">(D109/D108-1)*100</f>
        <v>22.993529999999971</v>
      </c>
      <c r="E353" s="84">
        <f t="shared" si="41"/>
        <v>-2.6012539999999973</v>
      </c>
      <c r="F353" s="84">
        <f t="shared" si="41"/>
        <v>-2.0865270000000158</v>
      </c>
      <c r="G353" s="84">
        <f t="shared" si="41"/>
        <v>6.1401326399999956</v>
      </c>
    </row>
    <row r="354" spans="1:7" ht="12" customHeight="1">
      <c r="A354" s="73"/>
      <c r="B354" s="83" t="s">
        <v>24</v>
      </c>
      <c r="C354" s="84">
        <f>(C110/C109-1)*100</f>
        <v>9.4721540000000104</v>
      </c>
      <c r="D354" s="84">
        <f t="shared" ref="D354:G354" si="42">(D110/D109-1)*100</f>
        <v>14.202351999999973</v>
      </c>
      <c r="E354" s="84">
        <f t="shared" si="42"/>
        <v>3.3952430000000033</v>
      </c>
      <c r="F354" s="84">
        <f t="shared" si="42"/>
        <v>3.3025899999999941</v>
      </c>
      <c r="G354" s="84">
        <f t="shared" si="42"/>
        <v>6.9312547000000002</v>
      </c>
    </row>
    <row r="355" spans="1:7" ht="12" customHeight="1">
      <c r="A355" s="73"/>
      <c r="B355" s="88" t="s">
        <v>15</v>
      </c>
      <c r="C355" s="84">
        <f>(C111/C110-1)*100</f>
        <v>-7.9915421246230078</v>
      </c>
      <c r="D355" s="84">
        <f t="shared" ref="D355:G355" si="43">(D111/D110-1)*100</f>
        <v>-13.552847530000001</v>
      </c>
      <c r="E355" s="84">
        <f t="shared" si="43"/>
        <v>-0.50143266999999048</v>
      </c>
      <c r="F355" s="84">
        <f t="shared" si="43"/>
        <v>-1.3523147000000013</v>
      </c>
      <c r="G355" s="84">
        <f t="shared" si="43"/>
        <v>-11.858911124350014</v>
      </c>
    </row>
    <row r="356" spans="1:7" ht="12" customHeight="1">
      <c r="A356" s="73"/>
      <c r="B356" s="83" t="s">
        <v>16</v>
      </c>
      <c r="C356" s="84">
        <f t="shared" ref="C356:G356" si="44">(C112/C111-1)*100</f>
        <v>8.0532470000000078</v>
      </c>
      <c r="D356" s="84">
        <f t="shared" si="44"/>
        <v>15.502314700000008</v>
      </c>
      <c r="E356" s="84">
        <f t="shared" si="44"/>
        <v>2.0173024386999971</v>
      </c>
      <c r="F356" s="84">
        <f t="shared" si="44"/>
        <v>0.44438215700000061</v>
      </c>
      <c r="G356" s="84">
        <f t="shared" si="44"/>
        <v>12.013246999999993</v>
      </c>
    </row>
    <row r="357" spans="1:7" ht="12" customHeight="1">
      <c r="A357" s="73"/>
      <c r="B357" s="88" t="s">
        <v>17</v>
      </c>
      <c r="C357" s="84">
        <f t="shared" ref="C357:G357" si="45">(C113/C112-1)*100</f>
        <v>-10.295543846999999</v>
      </c>
      <c r="D357" s="84">
        <f t="shared" si="45"/>
        <v>-18.341533487200003</v>
      </c>
      <c r="E357" s="84">
        <f t="shared" si="45"/>
        <v>1.604005053247004</v>
      </c>
      <c r="F357" s="84">
        <f t="shared" si="45"/>
        <v>0.34234120000000701</v>
      </c>
      <c r="G357" s="84">
        <f t="shared" si="45"/>
        <v>-4.05121047239001</v>
      </c>
    </row>
    <row r="358" spans="1:7" ht="12" customHeight="1">
      <c r="A358" s="73"/>
      <c r="B358" s="88" t="s">
        <v>18</v>
      </c>
      <c r="C358" s="84">
        <f t="shared" ref="C358:G358" si="46">(C114/C113-1)*100</f>
        <v>12.900265829999991</v>
      </c>
      <c r="D358" s="84">
        <f t="shared" si="46"/>
        <v>24.102368499999983</v>
      </c>
      <c r="E358" s="84">
        <f t="shared" si="46"/>
        <v>1.9743000000000066</v>
      </c>
      <c r="F358" s="84">
        <f t="shared" si="46"/>
        <v>0.50123581999999001</v>
      </c>
      <c r="G358" s="84">
        <f t="shared" si="46"/>
        <v>12.383268900000012</v>
      </c>
    </row>
    <row r="359" spans="1:7" ht="12" customHeight="1">
      <c r="A359" s="72"/>
      <c r="B359" s="83" t="s">
        <v>19</v>
      </c>
      <c r="C359" s="84">
        <f t="shared" ref="C359:G359" si="47">(C115/C114-1)*100</f>
        <v>1.2856329399999922</v>
      </c>
      <c r="D359" s="84">
        <f t="shared" si="47"/>
        <v>2.9552134600000057</v>
      </c>
      <c r="E359" s="84">
        <f t="shared" si="47"/>
        <v>-0.70423518000000129</v>
      </c>
      <c r="F359" s="84">
        <f t="shared" si="47"/>
        <v>-0.35424511299998462</v>
      </c>
      <c r="G359" s="84">
        <f t="shared" si="47"/>
        <v>-4.2036240000000173</v>
      </c>
    </row>
    <row r="360" spans="1:7" ht="12" customHeight="1">
      <c r="A360" s="72"/>
      <c r="B360" s="88" t="s">
        <v>28</v>
      </c>
      <c r="C360" s="84">
        <f t="shared" ref="C360:G360" si="48">(C116/C115-1)*100</f>
        <v>-8.5718123450000068</v>
      </c>
      <c r="D360" s="84">
        <f t="shared" si="48"/>
        <v>-17.545214368000007</v>
      </c>
      <c r="E360" s="84">
        <f t="shared" si="48"/>
        <v>2.8441124368699944</v>
      </c>
      <c r="F360" s="84">
        <f t="shared" si="48"/>
        <v>2.9550142366999932</v>
      </c>
      <c r="G360" s="84">
        <f t="shared" si="48"/>
        <v>-12.451121432689993</v>
      </c>
    </row>
    <row r="361" spans="1:7" ht="12" customHeight="1">
      <c r="A361" s="73"/>
      <c r="B361" s="88" t="s">
        <v>21</v>
      </c>
      <c r="C361" s="84">
        <f t="shared" ref="C361:G361" si="49">(C117/C116-1)*100</f>
        <v>12.886539240000005</v>
      </c>
      <c r="D361" s="84">
        <f t="shared" si="49"/>
        <v>25.102356472000011</v>
      </c>
      <c r="E361" s="84">
        <f t="shared" si="49"/>
        <v>0.65231426900000944</v>
      </c>
      <c r="F361" s="84">
        <f t="shared" si="49"/>
        <v>1.203164280000002</v>
      </c>
      <c r="G361" s="84">
        <f t="shared" si="49"/>
        <v>10.652136482000007</v>
      </c>
    </row>
    <row r="362" spans="1:7" s="81" customFormat="1" ht="13.5" customHeight="1">
      <c r="A362" s="73"/>
      <c r="B362" s="83" t="s">
        <v>22</v>
      </c>
      <c r="C362" s="84">
        <f t="shared" ref="C362:G362" si="50">(C118/C117-1)*100</f>
        <v>-3.4912643199999982</v>
      </c>
      <c r="D362" s="84">
        <f t="shared" si="50"/>
        <v>-3.6321326419999966</v>
      </c>
      <c r="E362" s="84">
        <f t="shared" si="50"/>
        <v>-2.799123675799986</v>
      </c>
      <c r="F362" s="84">
        <f t="shared" si="50"/>
        <v>-1.1932687455999735</v>
      </c>
      <c r="G362" s="84">
        <f t="shared" si="50"/>
        <v>-4.9001286425000012</v>
      </c>
    </row>
    <row r="363" spans="1:7" ht="13.5" customHeight="1">
      <c r="A363" s="3"/>
      <c r="B363" s="83" t="s">
        <v>23</v>
      </c>
      <c r="C363" s="84">
        <f t="shared" ref="C363:G363" si="51">(C119/C118-1)*100</f>
        <v>12.543632680000005</v>
      </c>
      <c r="D363" s="84">
        <f t="shared" si="51"/>
        <v>20.376849362451011</v>
      </c>
      <c r="E363" s="84">
        <f t="shared" si="51"/>
        <v>2.9302369849999899</v>
      </c>
      <c r="F363" s="84">
        <f t="shared" si="51"/>
        <v>3.8418314500000106</v>
      </c>
      <c r="G363" s="84">
        <f t="shared" si="51"/>
        <v>5.592354799999999</v>
      </c>
    </row>
    <row r="364" spans="1:7">
      <c r="B364" s="1"/>
    </row>
    <row r="365" spans="1:7" ht="12" customHeight="1">
      <c r="A365" s="73">
        <v>2026</v>
      </c>
      <c r="B365" s="83" t="s">
        <v>12</v>
      </c>
      <c r="C365" s="84">
        <f>(C121/C119-1)*100</f>
        <v>-16.05023658</v>
      </c>
      <c r="D365" s="84">
        <f t="shared" ref="D365:G365" si="52">(D121/D119-1)*100</f>
        <v>-27.901236500000003</v>
      </c>
      <c r="E365" s="84">
        <f t="shared" si="52"/>
        <v>-2.8110326800000029</v>
      </c>
      <c r="F365" s="84">
        <f t="shared" si="52"/>
        <v>-2.0423658000000122</v>
      </c>
      <c r="G365" s="84">
        <f t="shared" si="52"/>
        <v>16.040236579999998</v>
      </c>
    </row>
    <row r="366" spans="1:7" ht="12" customHeight="1">
      <c r="A366" s="73"/>
      <c r="B366" s="83" t="s">
        <v>13</v>
      </c>
      <c r="C366" s="84">
        <f>(C122/C121-1)*100</f>
        <v>-11.042364999999998</v>
      </c>
      <c r="D366" s="84">
        <f t="shared" ref="D366:G366" si="53">(D122/D121-1)*100</f>
        <v>-18.441236500000002</v>
      </c>
      <c r="E366" s="84">
        <f t="shared" si="53"/>
        <v>-1.9398516999999837</v>
      </c>
      <c r="F366" s="84">
        <f t="shared" si="53"/>
        <v>-1.7802316399999962</v>
      </c>
      <c r="G366" s="84">
        <f t="shared" si="53"/>
        <v>-19.183267999999998</v>
      </c>
    </row>
    <row r="367" spans="1:7" ht="12" customHeight="1">
      <c r="A367" s="73"/>
      <c r="B367" s="83" t="s">
        <v>163</v>
      </c>
      <c r="C367" s="84">
        <f>(C123/C122-1)*100</f>
        <v>11.908932568000008</v>
      </c>
      <c r="D367" s="84">
        <f t="shared" ref="D367:G367" si="54">(D123/D122-1)*100</f>
        <v>20.602315280000006</v>
      </c>
      <c r="E367" s="84">
        <f t="shared" si="54"/>
        <v>3.882136540000003</v>
      </c>
      <c r="F367" s="84">
        <f t="shared" si="54"/>
        <v>4.3421536000000094</v>
      </c>
      <c r="G367" s="84">
        <f t="shared" si="54"/>
        <v>7.115236579999995</v>
      </c>
    </row>
    <row r="368" spans="1:7" ht="12" customHeight="1">
      <c r="A368" s="73"/>
      <c r="B368" s="83" t="s">
        <v>154</v>
      </c>
      <c r="C368" s="84">
        <f>(C124/C123-1)*100</f>
        <v>9.4223657999999979</v>
      </c>
      <c r="D368" s="84">
        <f t="shared" ref="D368:G368" si="55">(D124/D123-1)*100</f>
        <v>15.898235000000005</v>
      </c>
      <c r="E368" s="84">
        <f t="shared" si="55"/>
        <v>-0.51482569999999894</v>
      </c>
      <c r="F368" s="84">
        <f t="shared" si="55"/>
        <v>8.2365820000007695E-2</v>
      </c>
      <c r="G368" s="84">
        <f t="shared" si="55"/>
        <v>21.521365839999994</v>
      </c>
    </row>
    <row r="369" spans="1:7" ht="12" hidden="1" customHeight="1">
      <c r="A369" s="73"/>
      <c r="B369" s="83" t="s">
        <v>155</v>
      </c>
      <c r="C369" s="84">
        <f t="shared" ref="C369:G369" si="56">(C125/C124-1)*100</f>
        <v>-100</v>
      </c>
      <c r="D369" s="84">
        <f t="shared" si="56"/>
        <v>-100</v>
      </c>
      <c r="E369" s="84">
        <f t="shared" si="56"/>
        <v>-100</v>
      </c>
      <c r="F369" s="84">
        <f t="shared" si="56"/>
        <v>-100</v>
      </c>
      <c r="G369" s="84">
        <f t="shared" si="56"/>
        <v>-100</v>
      </c>
    </row>
    <row r="370" spans="1:7" ht="12" hidden="1" customHeight="1">
      <c r="A370" s="73"/>
      <c r="B370" s="83" t="s">
        <v>156</v>
      </c>
      <c r="C370" s="84" t="e">
        <f t="shared" ref="C370:G370" si="57">(C126/C125-1)*100</f>
        <v>#DIV/0!</v>
      </c>
      <c r="D370" s="84" t="e">
        <f t="shared" si="57"/>
        <v>#DIV/0!</v>
      </c>
      <c r="E370" s="84" t="e">
        <f t="shared" si="57"/>
        <v>#DIV/0!</v>
      </c>
      <c r="F370" s="84" t="e">
        <f t="shared" si="57"/>
        <v>#DIV/0!</v>
      </c>
      <c r="G370" s="84" t="e">
        <f t="shared" si="57"/>
        <v>#DIV/0!</v>
      </c>
    </row>
    <row r="371" spans="1:7" ht="12" hidden="1" customHeight="1">
      <c r="A371" s="73"/>
      <c r="B371" s="83" t="s">
        <v>157</v>
      </c>
      <c r="C371" s="84" t="e">
        <f t="shared" ref="C371:G371" si="58">(C127/C126-1)*100</f>
        <v>#DIV/0!</v>
      </c>
      <c r="D371" s="84" t="e">
        <f t="shared" si="58"/>
        <v>#DIV/0!</v>
      </c>
      <c r="E371" s="84" t="e">
        <f t="shared" si="58"/>
        <v>#DIV/0!</v>
      </c>
      <c r="F371" s="84" t="e">
        <f t="shared" si="58"/>
        <v>#DIV/0!</v>
      </c>
      <c r="G371" s="84" t="e">
        <f t="shared" si="58"/>
        <v>#DIV/0!</v>
      </c>
    </row>
    <row r="372" spans="1:7" ht="12" hidden="1" customHeight="1">
      <c r="A372" s="72"/>
      <c r="B372" s="83" t="s">
        <v>158</v>
      </c>
      <c r="C372" s="84" t="e">
        <f t="shared" ref="C372:G372" si="59">(C128/C127-1)*100</f>
        <v>#DIV/0!</v>
      </c>
      <c r="D372" s="84" t="e">
        <f t="shared" si="59"/>
        <v>#DIV/0!</v>
      </c>
      <c r="E372" s="84" t="e">
        <f t="shared" si="59"/>
        <v>#DIV/0!</v>
      </c>
      <c r="F372" s="84" t="e">
        <f t="shared" si="59"/>
        <v>#DIV/0!</v>
      </c>
      <c r="G372" s="84" t="e">
        <f t="shared" si="59"/>
        <v>#DIV/0!</v>
      </c>
    </row>
    <row r="373" spans="1:7" ht="12" hidden="1" customHeight="1">
      <c r="A373" s="72"/>
      <c r="B373" s="83" t="s">
        <v>159</v>
      </c>
      <c r="C373" s="84" t="e">
        <f t="shared" ref="C373:G373" si="60">(C129/C128-1)*100</f>
        <v>#DIV/0!</v>
      </c>
      <c r="D373" s="84" t="e">
        <f t="shared" si="60"/>
        <v>#DIV/0!</v>
      </c>
      <c r="E373" s="84" t="e">
        <f t="shared" si="60"/>
        <v>#DIV/0!</v>
      </c>
      <c r="F373" s="84" t="e">
        <f t="shared" si="60"/>
        <v>#DIV/0!</v>
      </c>
      <c r="G373" s="84" t="e">
        <f t="shared" si="60"/>
        <v>#DIV/0!</v>
      </c>
    </row>
    <row r="374" spans="1:7" ht="12" hidden="1" customHeight="1">
      <c r="A374" s="73"/>
      <c r="B374" s="83" t="s">
        <v>160</v>
      </c>
      <c r="C374" s="84" t="e">
        <f t="shared" ref="C374:G374" si="61">(C130/C129-1)*100</f>
        <v>#DIV/0!</v>
      </c>
      <c r="D374" s="84" t="e">
        <f t="shared" si="61"/>
        <v>#DIV/0!</v>
      </c>
      <c r="E374" s="84" t="e">
        <f t="shared" si="61"/>
        <v>#DIV/0!</v>
      </c>
      <c r="F374" s="84" t="e">
        <f t="shared" si="61"/>
        <v>#DIV/0!</v>
      </c>
      <c r="G374" s="84" t="e">
        <f t="shared" si="61"/>
        <v>#DIV/0!</v>
      </c>
    </row>
    <row r="375" spans="1:7" s="81" customFormat="1" ht="13.5" hidden="1" customHeight="1">
      <c r="A375" s="73"/>
      <c r="B375" s="83" t="s">
        <v>161</v>
      </c>
      <c r="C375" s="84" t="e">
        <f t="shared" ref="C375:G375" si="62">(C131/C130-1)*100</f>
        <v>#DIV/0!</v>
      </c>
      <c r="D375" s="84" t="e">
        <f t="shared" si="62"/>
        <v>#DIV/0!</v>
      </c>
      <c r="E375" s="84" t="e">
        <f t="shared" si="62"/>
        <v>#DIV/0!</v>
      </c>
      <c r="F375" s="84" t="e">
        <f t="shared" si="62"/>
        <v>#DIV/0!</v>
      </c>
      <c r="G375" s="84" t="e">
        <f t="shared" si="62"/>
        <v>#DIV/0!</v>
      </c>
    </row>
    <row r="376" spans="1:7" ht="13.5" hidden="1" customHeight="1">
      <c r="A376" s="3"/>
      <c r="B376" s="83" t="s">
        <v>134</v>
      </c>
      <c r="C376" s="8" t="e">
        <f t="shared" ref="C376:G376" si="63">(C132/C131-1)*100</f>
        <v>#DIV/0!</v>
      </c>
      <c r="D376" s="8" t="e">
        <f t="shared" si="63"/>
        <v>#DIV/0!</v>
      </c>
      <c r="E376" s="8" t="e">
        <f t="shared" si="63"/>
        <v>#DIV/0!</v>
      </c>
      <c r="F376" s="8" t="e">
        <f t="shared" si="63"/>
        <v>#DIV/0!</v>
      </c>
      <c r="G376" s="8" t="e">
        <f t="shared" si="63"/>
        <v>#DIV/0!</v>
      </c>
    </row>
  </sheetData>
  <sheetProtection formatCells="0" formatColumns="0" formatRows="0" insertColumns="0" insertRows="0" insertHyperlinks="0" deleteColumns="0" deleteRows="0" sort="0" autoFilter="0" pivotTables="0"/>
  <mergeCells count="4685">
    <mergeCell ref="XCH338:XCN338"/>
    <mergeCell ref="XCO338:XCU338"/>
    <mergeCell ref="XCV338:XDB338"/>
    <mergeCell ref="XDC338:XDI338"/>
    <mergeCell ref="XDJ338:XDP338"/>
    <mergeCell ref="XDQ338:XDW338"/>
    <mergeCell ref="XDX338:XED338"/>
    <mergeCell ref="XEE338:XEK338"/>
    <mergeCell ref="XEL338:XER338"/>
    <mergeCell ref="XES338:XEV338"/>
    <mergeCell ref="WXS338:WXY338"/>
    <mergeCell ref="WXZ338:WYF338"/>
    <mergeCell ref="WYG338:WYM338"/>
    <mergeCell ref="WYN338:WYT338"/>
    <mergeCell ref="WYU338:WZA338"/>
    <mergeCell ref="WZB338:WZH338"/>
    <mergeCell ref="WZI338:WZO338"/>
    <mergeCell ref="WZP338:WZV338"/>
    <mergeCell ref="WZW338:XAC338"/>
    <mergeCell ref="XAD338:XAJ338"/>
    <mergeCell ref="XAK338:XAQ338"/>
    <mergeCell ref="XAR338:XAX338"/>
    <mergeCell ref="XAY338:XBE338"/>
    <mergeCell ref="XBF338:XBL338"/>
    <mergeCell ref="XBM338:XBS338"/>
    <mergeCell ref="XBT338:XBZ338"/>
    <mergeCell ref="XCA338:XCG338"/>
    <mergeCell ref="WTD338:WTJ338"/>
    <mergeCell ref="WTK338:WTQ338"/>
    <mergeCell ref="WTR338:WTX338"/>
    <mergeCell ref="WTY338:WUE338"/>
    <mergeCell ref="WUF338:WUL338"/>
    <mergeCell ref="WUM338:WUS338"/>
    <mergeCell ref="WUT338:WUZ338"/>
    <mergeCell ref="WVA338:WVG338"/>
    <mergeCell ref="WVH338:WVN338"/>
    <mergeCell ref="WVO338:WVU338"/>
    <mergeCell ref="WVV338:WWB338"/>
    <mergeCell ref="WWC338:WWI338"/>
    <mergeCell ref="WWJ338:WWP338"/>
    <mergeCell ref="WWQ338:WWW338"/>
    <mergeCell ref="WWX338:WXD338"/>
    <mergeCell ref="WXE338:WXK338"/>
    <mergeCell ref="WXL338:WXR338"/>
    <mergeCell ref="WOO338:WOU338"/>
    <mergeCell ref="WOV338:WPB338"/>
    <mergeCell ref="WPC338:WPI338"/>
    <mergeCell ref="WPJ338:WPP338"/>
    <mergeCell ref="WPQ338:WPW338"/>
    <mergeCell ref="WPX338:WQD338"/>
    <mergeCell ref="WQE338:WQK338"/>
    <mergeCell ref="WQL338:WQR338"/>
    <mergeCell ref="WQS338:WQY338"/>
    <mergeCell ref="WQZ338:WRF338"/>
    <mergeCell ref="WRG338:WRM338"/>
    <mergeCell ref="WRN338:WRT338"/>
    <mergeCell ref="WRU338:WSA338"/>
    <mergeCell ref="WSB338:WSH338"/>
    <mergeCell ref="WSI338:WSO338"/>
    <mergeCell ref="WSP338:WSV338"/>
    <mergeCell ref="WSW338:WTC338"/>
    <mergeCell ref="WJZ338:WKF338"/>
    <mergeCell ref="WKG338:WKM338"/>
    <mergeCell ref="WKN338:WKT338"/>
    <mergeCell ref="WKU338:WLA338"/>
    <mergeCell ref="WLB338:WLH338"/>
    <mergeCell ref="WLI338:WLO338"/>
    <mergeCell ref="WLP338:WLV338"/>
    <mergeCell ref="WLW338:WMC338"/>
    <mergeCell ref="WMD338:WMJ338"/>
    <mergeCell ref="WMK338:WMQ338"/>
    <mergeCell ref="WMR338:WMX338"/>
    <mergeCell ref="WMY338:WNE338"/>
    <mergeCell ref="WNF338:WNL338"/>
    <mergeCell ref="WNM338:WNS338"/>
    <mergeCell ref="WNT338:WNZ338"/>
    <mergeCell ref="WOA338:WOG338"/>
    <mergeCell ref="WOH338:WON338"/>
    <mergeCell ref="WFK338:WFQ338"/>
    <mergeCell ref="WFR338:WFX338"/>
    <mergeCell ref="WFY338:WGE338"/>
    <mergeCell ref="WGF338:WGL338"/>
    <mergeCell ref="WGM338:WGS338"/>
    <mergeCell ref="WGT338:WGZ338"/>
    <mergeCell ref="WHA338:WHG338"/>
    <mergeCell ref="WHH338:WHN338"/>
    <mergeCell ref="WHO338:WHU338"/>
    <mergeCell ref="WHV338:WIB338"/>
    <mergeCell ref="WIC338:WII338"/>
    <mergeCell ref="WIJ338:WIP338"/>
    <mergeCell ref="WIQ338:WIW338"/>
    <mergeCell ref="WIX338:WJD338"/>
    <mergeCell ref="WJE338:WJK338"/>
    <mergeCell ref="WJL338:WJR338"/>
    <mergeCell ref="WJS338:WJY338"/>
    <mergeCell ref="WAV338:WBB338"/>
    <mergeCell ref="WBC338:WBI338"/>
    <mergeCell ref="WBJ338:WBP338"/>
    <mergeCell ref="WBQ338:WBW338"/>
    <mergeCell ref="WBX338:WCD338"/>
    <mergeCell ref="WCE338:WCK338"/>
    <mergeCell ref="WCL338:WCR338"/>
    <mergeCell ref="WCS338:WCY338"/>
    <mergeCell ref="WCZ338:WDF338"/>
    <mergeCell ref="WDG338:WDM338"/>
    <mergeCell ref="WDN338:WDT338"/>
    <mergeCell ref="WDU338:WEA338"/>
    <mergeCell ref="WEB338:WEH338"/>
    <mergeCell ref="WEI338:WEO338"/>
    <mergeCell ref="WEP338:WEV338"/>
    <mergeCell ref="WEW338:WFC338"/>
    <mergeCell ref="WFD338:WFJ338"/>
    <mergeCell ref="VWG338:VWM338"/>
    <mergeCell ref="VWN338:VWT338"/>
    <mergeCell ref="VWU338:VXA338"/>
    <mergeCell ref="VXB338:VXH338"/>
    <mergeCell ref="VXI338:VXO338"/>
    <mergeCell ref="VXP338:VXV338"/>
    <mergeCell ref="VXW338:VYC338"/>
    <mergeCell ref="VYD338:VYJ338"/>
    <mergeCell ref="VYK338:VYQ338"/>
    <mergeCell ref="VYR338:VYX338"/>
    <mergeCell ref="VYY338:VZE338"/>
    <mergeCell ref="VZF338:VZL338"/>
    <mergeCell ref="VZM338:VZS338"/>
    <mergeCell ref="VZT338:VZZ338"/>
    <mergeCell ref="WAA338:WAG338"/>
    <mergeCell ref="WAH338:WAN338"/>
    <mergeCell ref="WAO338:WAU338"/>
    <mergeCell ref="VRR338:VRX338"/>
    <mergeCell ref="VRY338:VSE338"/>
    <mergeCell ref="VSF338:VSL338"/>
    <mergeCell ref="VSM338:VSS338"/>
    <mergeCell ref="VST338:VSZ338"/>
    <mergeCell ref="VTA338:VTG338"/>
    <mergeCell ref="VTH338:VTN338"/>
    <mergeCell ref="VTO338:VTU338"/>
    <mergeCell ref="VTV338:VUB338"/>
    <mergeCell ref="VUC338:VUI338"/>
    <mergeCell ref="VUJ338:VUP338"/>
    <mergeCell ref="VUQ338:VUW338"/>
    <mergeCell ref="VUX338:VVD338"/>
    <mergeCell ref="VVE338:VVK338"/>
    <mergeCell ref="VVL338:VVR338"/>
    <mergeCell ref="VVS338:VVY338"/>
    <mergeCell ref="VVZ338:VWF338"/>
    <mergeCell ref="VNC338:VNI338"/>
    <mergeCell ref="VNJ338:VNP338"/>
    <mergeCell ref="VNQ338:VNW338"/>
    <mergeCell ref="VNX338:VOD338"/>
    <mergeCell ref="VOE338:VOK338"/>
    <mergeCell ref="VOL338:VOR338"/>
    <mergeCell ref="VOS338:VOY338"/>
    <mergeCell ref="VOZ338:VPF338"/>
    <mergeCell ref="VPG338:VPM338"/>
    <mergeCell ref="VPN338:VPT338"/>
    <mergeCell ref="VPU338:VQA338"/>
    <mergeCell ref="VQB338:VQH338"/>
    <mergeCell ref="VQI338:VQO338"/>
    <mergeCell ref="VQP338:VQV338"/>
    <mergeCell ref="VQW338:VRC338"/>
    <mergeCell ref="VRD338:VRJ338"/>
    <mergeCell ref="VRK338:VRQ338"/>
    <mergeCell ref="VIN338:VIT338"/>
    <mergeCell ref="VIU338:VJA338"/>
    <mergeCell ref="VJB338:VJH338"/>
    <mergeCell ref="VJI338:VJO338"/>
    <mergeCell ref="VJP338:VJV338"/>
    <mergeCell ref="VJW338:VKC338"/>
    <mergeCell ref="VKD338:VKJ338"/>
    <mergeCell ref="VKK338:VKQ338"/>
    <mergeCell ref="VKR338:VKX338"/>
    <mergeCell ref="VKY338:VLE338"/>
    <mergeCell ref="VLF338:VLL338"/>
    <mergeCell ref="VLM338:VLS338"/>
    <mergeCell ref="VLT338:VLZ338"/>
    <mergeCell ref="VMA338:VMG338"/>
    <mergeCell ref="VMH338:VMN338"/>
    <mergeCell ref="VMO338:VMU338"/>
    <mergeCell ref="VMV338:VNB338"/>
    <mergeCell ref="VDY338:VEE338"/>
    <mergeCell ref="VEF338:VEL338"/>
    <mergeCell ref="VEM338:VES338"/>
    <mergeCell ref="VET338:VEZ338"/>
    <mergeCell ref="VFA338:VFG338"/>
    <mergeCell ref="VFH338:VFN338"/>
    <mergeCell ref="VFO338:VFU338"/>
    <mergeCell ref="VFV338:VGB338"/>
    <mergeCell ref="VGC338:VGI338"/>
    <mergeCell ref="VGJ338:VGP338"/>
    <mergeCell ref="VGQ338:VGW338"/>
    <mergeCell ref="VGX338:VHD338"/>
    <mergeCell ref="VHE338:VHK338"/>
    <mergeCell ref="VHL338:VHR338"/>
    <mergeCell ref="VHS338:VHY338"/>
    <mergeCell ref="VHZ338:VIF338"/>
    <mergeCell ref="VIG338:VIM338"/>
    <mergeCell ref="UZJ338:UZP338"/>
    <mergeCell ref="UZQ338:UZW338"/>
    <mergeCell ref="UZX338:VAD338"/>
    <mergeCell ref="VAE338:VAK338"/>
    <mergeCell ref="VAL338:VAR338"/>
    <mergeCell ref="VAS338:VAY338"/>
    <mergeCell ref="VAZ338:VBF338"/>
    <mergeCell ref="VBG338:VBM338"/>
    <mergeCell ref="VBN338:VBT338"/>
    <mergeCell ref="VBU338:VCA338"/>
    <mergeCell ref="VCB338:VCH338"/>
    <mergeCell ref="VCI338:VCO338"/>
    <mergeCell ref="VCP338:VCV338"/>
    <mergeCell ref="VCW338:VDC338"/>
    <mergeCell ref="VDD338:VDJ338"/>
    <mergeCell ref="VDK338:VDQ338"/>
    <mergeCell ref="VDR338:VDX338"/>
    <mergeCell ref="UUU338:UVA338"/>
    <mergeCell ref="UVB338:UVH338"/>
    <mergeCell ref="UVI338:UVO338"/>
    <mergeCell ref="UVP338:UVV338"/>
    <mergeCell ref="UVW338:UWC338"/>
    <mergeCell ref="UWD338:UWJ338"/>
    <mergeCell ref="UWK338:UWQ338"/>
    <mergeCell ref="UWR338:UWX338"/>
    <mergeCell ref="UWY338:UXE338"/>
    <mergeCell ref="UXF338:UXL338"/>
    <mergeCell ref="UXM338:UXS338"/>
    <mergeCell ref="UXT338:UXZ338"/>
    <mergeCell ref="UYA338:UYG338"/>
    <mergeCell ref="UYH338:UYN338"/>
    <mergeCell ref="UYO338:UYU338"/>
    <mergeCell ref="UYV338:UZB338"/>
    <mergeCell ref="UZC338:UZI338"/>
    <mergeCell ref="UQF338:UQL338"/>
    <mergeCell ref="UQM338:UQS338"/>
    <mergeCell ref="UQT338:UQZ338"/>
    <mergeCell ref="URA338:URG338"/>
    <mergeCell ref="URH338:URN338"/>
    <mergeCell ref="URO338:URU338"/>
    <mergeCell ref="URV338:USB338"/>
    <mergeCell ref="USC338:USI338"/>
    <mergeCell ref="USJ338:USP338"/>
    <mergeCell ref="USQ338:USW338"/>
    <mergeCell ref="USX338:UTD338"/>
    <mergeCell ref="UTE338:UTK338"/>
    <mergeCell ref="UTL338:UTR338"/>
    <mergeCell ref="UTS338:UTY338"/>
    <mergeCell ref="UTZ338:UUF338"/>
    <mergeCell ref="UUG338:UUM338"/>
    <mergeCell ref="UUN338:UUT338"/>
    <mergeCell ref="ULQ338:ULW338"/>
    <mergeCell ref="ULX338:UMD338"/>
    <mergeCell ref="UME338:UMK338"/>
    <mergeCell ref="UML338:UMR338"/>
    <mergeCell ref="UMS338:UMY338"/>
    <mergeCell ref="UMZ338:UNF338"/>
    <mergeCell ref="UNG338:UNM338"/>
    <mergeCell ref="UNN338:UNT338"/>
    <mergeCell ref="UNU338:UOA338"/>
    <mergeCell ref="UOB338:UOH338"/>
    <mergeCell ref="UOI338:UOO338"/>
    <mergeCell ref="UOP338:UOV338"/>
    <mergeCell ref="UOW338:UPC338"/>
    <mergeCell ref="UPD338:UPJ338"/>
    <mergeCell ref="UPK338:UPQ338"/>
    <mergeCell ref="UPR338:UPX338"/>
    <mergeCell ref="UPY338:UQE338"/>
    <mergeCell ref="UHB338:UHH338"/>
    <mergeCell ref="UHI338:UHO338"/>
    <mergeCell ref="UHP338:UHV338"/>
    <mergeCell ref="UHW338:UIC338"/>
    <mergeCell ref="UID338:UIJ338"/>
    <mergeCell ref="UIK338:UIQ338"/>
    <mergeCell ref="UIR338:UIX338"/>
    <mergeCell ref="UIY338:UJE338"/>
    <mergeCell ref="UJF338:UJL338"/>
    <mergeCell ref="UJM338:UJS338"/>
    <mergeCell ref="UJT338:UJZ338"/>
    <mergeCell ref="UKA338:UKG338"/>
    <mergeCell ref="UKH338:UKN338"/>
    <mergeCell ref="UKO338:UKU338"/>
    <mergeCell ref="UKV338:ULB338"/>
    <mergeCell ref="ULC338:ULI338"/>
    <mergeCell ref="ULJ338:ULP338"/>
    <mergeCell ref="UCM338:UCS338"/>
    <mergeCell ref="UCT338:UCZ338"/>
    <mergeCell ref="UDA338:UDG338"/>
    <mergeCell ref="UDH338:UDN338"/>
    <mergeCell ref="UDO338:UDU338"/>
    <mergeCell ref="UDV338:UEB338"/>
    <mergeCell ref="UEC338:UEI338"/>
    <mergeCell ref="UEJ338:UEP338"/>
    <mergeCell ref="UEQ338:UEW338"/>
    <mergeCell ref="UEX338:UFD338"/>
    <mergeCell ref="UFE338:UFK338"/>
    <mergeCell ref="UFL338:UFR338"/>
    <mergeCell ref="UFS338:UFY338"/>
    <mergeCell ref="UFZ338:UGF338"/>
    <mergeCell ref="UGG338:UGM338"/>
    <mergeCell ref="UGN338:UGT338"/>
    <mergeCell ref="UGU338:UHA338"/>
    <mergeCell ref="TXX338:TYD338"/>
    <mergeCell ref="TYE338:TYK338"/>
    <mergeCell ref="TYL338:TYR338"/>
    <mergeCell ref="TYS338:TYY338"/>
    <mergeCell ref="TYZ338:TZF338"/>
    <mergeCell ref="TZG338:TZM338"/>
    <mergeCell ref="TZN338:TZT338"/>
    <mergeCell ref="TZU338:UAA338"/>
    <mergeCell ref="UAB338:UAH338"/>
    <mergeCell ref="UAI338:UAO338"/>
    <mergeCell ref="UAP338:UAV338"/>
    <mergeCell ref="UAW338:UBC338"/>
    <mergeCell ref="UBD338:UBJ338"/>
    <mergeCell ref="UBK338:UBQ338"/>
    <mergeCell ref="UBR338:UBX338"/>
    <mergeCell ref="UBY338:UCE338"/>
    <mergeCell ref="UCF338:UCL338"/>
    <mergeCell ref="TTI338:TTO338"/>
    <mergeCell ref="TTP338:TTV338"/>
    <mergeCell ref="TTW338:TUC338"/>
    <mergeCell ref="TUD338:TUJ338"/>
    <mergeCell ref="TUK338:TUQ338"/>
    <mergeCell ref="TUR338:TUX338"/>
    <mergeCell ref="TUY338:TVE338"/>
    <mergeCell ref="TVF338:TVL338"/>
    <mergeCell ref="TVM338:TVS338"/>
    <mergeCell ref="TVT338:TVZ338"/>
    <mergeCell ref="TWA338:TWG338"/>
    <mergeCell ref="TWH338:TWN338"/>
    <mergeCell ref="TWO338:TWU338"/>
    <mergeCell ref="TWV338:TXB338"/>
    <mergeCell ref="TXC338:TXI338"/>
    <mergeCell ref="TXJ338:TXP338"/>
    <mergeCell ref="TXQ338:TXW338"/>
    <mergeCell ref="TOT338:TOZ338"/>
    <mergeCell ref="TPA338:TPG338"/>
    <mergeCell ref="TPH338:TPN338"/>
    <mergeCell ref="TPO338:TPU338"/>
    <mergeCell ref="TPV338:TQB338"/>
    <mergeCell ref="TQC338:TQI338"/>
    <mergeCell ref="TQJ338:TQP338"/>
    <mergeCell ref="TQQ338:TQW338"/>
    <mergeCell ref="TQX338:TRD338"/>
    <mergeCell ref="TRE338:TRK338"/>
    <mergeCell ref="TRL338:TRR338"/>
    <mergeCell ref="TRS338:TRY338"/>
    <mergeCell ref="TRZ338:TSF338"/>
    <mergeCell ref="TSG338:TSM338"/>
    <mergeCell ref="TSN338:TST338"/>
    <mergeCell ref="TSU338:TTA338"/>
    <mergeCell ref="TTB338:TTH338"/>
    <mergeCell ref="TKE338:TKK338"/>
    <mergeCell ref="TKL338:TKR338"/>
    <mergeCell ref="TKS338:TKY338"/>
    <mergeCell ref="TKZ338:TLF338"/>
    <mergeCell ref="TLG338:TLM338"/>
    <mergeCell ref="TLN338:TLT338"/>
    <mergeCell ref="TLU338:TMA338"/>
    <mergeCell ref="TMB338:TMH338"/>
    <mergeCell ref="TMI338:TMO338"/>
    <mergeCell ref="TMP338:TMV338"/>
    <mergeCell ref="TMW338:TNC338"/>
    <mergeCell ref="TND338:TNJ338"/>
    <mergeCell ref="TNK338:TNQ338"/>
    <mergeCell ref="TNR338:TNX338"/>
    <mergeCell ref="TNY338:TOE338"/>
    <mergeCell ref="TOF338:TOL338"/>
    <mergeCell ref="TOM338:TOS338"/>
    <mergeCell ref="TFP338:TFV338"/>
    <mergeCell ref="TFW338:TGC338"/>
    <mergeCell ref="TGD338:TGJ338"/>
    <mergeCell ref="TGK338:TGQ338"/>
    <mergeCell ref="TGR338:TGX338"/>
    <mergeCell ref="TGY338:THE338"/>
    <mergeCell ref="THF338:THL338"/>
    <mergeCell ref="THM338:THS338"/>
    <mergeCell ref="THT338:THZ338"/>
    <mergeCell ref="TIA338:TIG338"/>
    <mergeCell ref="TIH338:TIN338"/>
    <mergeCell ref="TIO338:TIU338"/>
    <mergeCell ref="TIV338:TJB338"/>
    <mergeCell ref="TJC338:TJI338"/>
    <mergeCell ref="TJJ338:TJP338"/>
    <mergeCell ref="TJQ338:TJW338"/>
    <mergeCell ref="TJX338:TKD338"/>
    <mergeCell ref="TBA338:TBG338"/>
    <mergeCell ref="TBH338:TBN338"/>
    <mergeCell ref="TBO338:TBU338"/>
    <mergeCell ref="TBV338:TCB338"/>
    <mergeCell ref="TCC338:TCI338"/>
    <mergeCell ref="TCJ338:TCP338"/>
    <mergeCell ref="TCQ338:TCW338"/>
    <mergeCell ref="TCX338:TDD338"/>
    <mergeCell ref="TDE338:TDK338"/>
    <mergeCell ref="TDL338:TDR338"/>
    <mergeCell ref="TDS338:TDY338"/>
    <mergeCell ref="TDZ338:TEF338"/>
    <mergeCell ref="TEG338:TEM338"/>
    <mergeCell ref="TEN338:TET338"/>
    <mergeCell ref="TEU338:TFA338"/>
    <mergeCell ref="TFB338:TFH338"/>
    <mergeCell ref="TFI338:TFO338"/>
    <mergeCell ref="SWL338:SWR338"/>
    <mergeCell ref="SWS338:SWY338"/>
    <mergeCell ref="SWZ338:SXF338"/>
    <mergeCell ref="SXG338:SXM338"/>
    <mergeCell ref="SXN338:SXT338"/>
    <mergeCell ref="SXU338:SYA338"/>
    <mergeCell ref="SYB338:SYH338"/>
    <mergeCell ref="SYI338:SYO338"/>
    <mergeCell ref="SYP338:SYV338"/>
    <mergeCell ref="SYW338:SZC338"/>
    <mergeCell ref="SZD338:SZJ338"/>
    <mergeCell ref="SZK338:SZQ338"/>
    <mergeCell ref="SZR338:SZX338"/>
    <mergeCell ref="SZY338:TAE338"/>
    <mergeCell ref="TAF338:TAL338"/>
    <mergeCell ref="TAM338:TAS338"/>
    <mergeCell ref="TAT338:TAZ338"/>
    <mergeCell ref="SRW338:SSC338"/>
    <mergeCell ref="SSD338:SSJ338"/>
    <mergeCell ref="SSK338:SSQ338"/>
    <mergeCell ref="SSR338:SSX338"/>
    <mergeCell ref="SSY338:STE338"/>
    <mergeCell ref="STF338:STL338"/>
    <mergeCell ref="STM338:STS338"/>
    <mergeCell ref="STT338:STZ338"/>
    <mergeCell ref="SUA338:SUG338"/>
    <mergeCell ref="SUH338:SUN338"/>
    <mergeCell ref="SUO338:SUU338"/>
    <mergeCell ref="SUV338:SVB338"/>
    <mergeCell ref="SVC338:SVI338"/>
    <mergeCell ref="SVJ338:SVP338"/>
    <mergeCell ref="SVQ338:SVW338"/>
    <mergeCell ref="SVX338:SWD338"/>
    <mergeCell ref="SWE338:SWK338"/>
    <mergeCell ref="SNH338:SNN338"/>
    <mergeCell ref="SNO338:SNU338"/>
    <mergeCell ref="SNV338:SOB338"/>
    <mergeCell ref="SOC338:SOI338"/>
    <mergeCell ref="SOJ338:SOP338"/>
    <mergeCell ref="SOQ338:SOW338"/>
    <mergeCell ref="SOX338:SPD338"/>
    <mergeCell ref="SPE338:SPK338"/>
    <mergeCell ref="SPL338:SPR338"/>
    <mergeCell ref="SPS338:SPY338"/>
    <mergeCell ref="SPZ338:SQF338"/>
    <mergeCell ref="SQG338:SQM338"/>
    <mergeCell ref="SQN338:SQT338"/>
    <mergeCell ref="SQU338:SRA338"/>
    <mergeCell ref="SRB338:SRH338"/>
    <mergeCell ref="SRI338:SRO338"/>
    <mergeCell ref="SRP338:SRV338"/>
    <mergeCell ref="SIS338:SIY338"/>
    <mergeCell ref="SIZ338:SJF338"/>
    <mergeCell ref="SJG338:SJM338"/>
    <mergeCell ref="SJN338:SJT338"/>
    <mergeCell ref="SJU338:SKA338"/>
    <mergeCell ref="SKB338:SKH338"/>
    <mergeCell ref="SKI338:SKO338"/>
    <mergeCell ref="SKP338:SKV338"/>
    <mergeCell ref="SKW338:SLC338"/>
    <mergeCell ref="SLD338:SLJ338"/>
    <mergeCell ref="SLK338:SLQ338"/>
    <mergeCell ref="SLR338:SLX338"/>
    <mergeCell ref="SLY338:SME338"/>
    <mergeCell ref="SMF338:SML338"/>
    <mergeCell ref="SMM338:SMS338"/>
    <mergeCell ref="SMT338:SMZ338"/>
    <mergeCell ref="SNA338:SNG338"/>
    <mergeCell ref="SED338:SEJ338"/>
    <mergeCell ref="SEK338:SEQ338"/>
    <mergeCell ref="SER338:SEX338"/>
    <mergeCell ref="SEY338:SFE338"/>
    <mergeCell ref="SFF338:SFL338"/>
    <mergeCell ref="SFM338:SFS338"/>
    <mergeCell ref="SFT338:SFZ338"/>
    <mergeCell ref="SGA338:SGG338"/>
    <mergeCell ref="SGH338:SGN338"/>
    <mergeCell ref="SGO338:SGU338"/>
    <mergeCell ref="SGV338:SHB338"/>
    <mergeCell ref="SHC338:SHI338"/>
    <mergeCell ref="SHJ338:SHP338"/>
    <mergeCell ref="SHQ338:SHW338"/>
    <mergeCell ref="SHX338:SID338"/>
    <mergeCell ref="SIE338:SIK338"/>
    <mergeCell ref="SIL338:SIR338"/>
    <mergeCell ref="RZO338:RZU338"/>
    <mergeCell ref="RZV338:SAB338"/>
    <mergeCell ref="SAC338:SAI338"/>
    <mergeCell ref="SAJ338:SAP338"/>
    <mergeCell ref="SAQ338:SAW338"/>
    <mergeCell ref="SAX338:SBD338"/>
    <mergeCell ref="SBE338:SBK338"/>
    <mergeCell ref="SBL338:SBR338"/>
    <mergeCell ref="SBS338:SBY338"/>
    <mergeCell ref="SBZ338:SCF338"/>
    <mergeCell ref="SCG338:SCM338"/>
    <mergeCell ref="SCN338:SCT338"/>
    <mergeCell ref="SCU338:SDA338"/>
    <mergeCell ref="SDB338:SDH338"/>
    <mergeCell ref="SDI338:SDO338"/>
    <mergeCell ref="SDP338:SDV338"/>
    <mergeCell ref="SDW338:SEC338"/>
    <mergeCell ref="RUZ338:RVF338"/>
    <mergeCell ref="RVG338:RVM338"/>
    <mergeCell ref="RVN338:RVT338"/>
    <mergeCell ref="RVU338:RWA338"/>
    <mergeCell ref="RWB338:RWH338"/>
    <mergeCell ref="RWI338:RWO338"/>
    <mergeCell ref="RWP338:RWV338"/>
    <mergeCell ref="RWW338:RXC338"/>
    <mergeCell ref="RXD338:RXJ338"/>
    <mergeCell ref="RXK338:RXQ338"/>
    <mergeCell ref="RXR338:RXX338"/>
    <mergeCell ref="RXY338:RYE338"/>
    <mergeCell ref="RYF338:RYL338"/>
    <mergeCell ref="RYM338:RYS338"/>
    <mergeCell ref="RYT338:RYZ338"/>
    <mergeCell ref="RZA338:RZG338"/>
    <mergeCell ref="RZH338:RZN338"/>
    <mergeCell ref="RQK338:RQQ338"/>
    <mergeCell ref="RQR338:RQX338"/>
    <mergeCell ref="RQY338:RRE338"/>
    <mergeCell ref="RRF338:RRL338"/>
    <mergeCell ref="RRM338:RRS338"/>
    <mergeCell ref="RRT338:RRZ338"/>
    <mergeCell ref="RSA338:RSG338"/>
    <mergeCell ref="RSH338:RSN338"/>
    <mergeCell ref="RSO338:RSU338"/>
    <mergeCell ref="RSV338:RTB338"/>
    <mergeCell ref="RTC338:RTI338"/>
    <mergeCell ref="RTJ338:RTP338"/>
    <mergeCell ref="RTQ338:RTW338"/>
    <mergeCell ref="RTX338:RUD338"/>
    <mergeCell ref="RUE338:RUK338"/>
    <mergeCell ref="RUL338:RUR338"/>
    <mergeCell ref="RUS338:RUY338"/>
    <mergeCell ref="RLV338:RMB338"/>
    <mergeCell ref="RMC338:RMI338"/>
    <mergeCell ref="RMJ338:RMP338"/>
    <mergeCell ref="RMQ338:RMW338"/>
    <mergeCell ref="RMX338:RND338"/>
    <mergeCell ref="RNE338:RNK338"/>
    <mergeCell ref="RNL338:RNR338"/>
    <mergeCell ref="RNS338:RNY338"/>
    <mergeCell ref="RNZ338:ROF338"/>
    <mergeCell ref="ROG338:ROM338"/>
    <mergeCell ref="RON338:ROT338"/>
    <mergeCell ref="ROU338:RPA338"/>
    <mergeCell ref="RPB338:RPH338"/>
    <mergeCell ref="RPI338:RPO338"/>
    <mergeCell ref="RPP338:RPV338"/>
    <mergeCell ref="RPW338:RQC338"/>
    <mergeCell ref="RQD338:RQJ338"/>
    <mergeCell ref="RHG338:RHM338"/>
    <mergeCell ref="RHN338:RHT338"/>
    <mergeCell ref="RHU338:RIA338"/>
    <mergeCell ref="RIB338:RIH338"/>
    <mergeCell ref="RII338:RIO338"/>
    <mergeCell ref="RIP338:RIV338"/>
    <mergeCell ref="RIW338:RJC338"/>
    <mergeCell ref="RJD338:RJJ338"/>
    <mergeCell ref="RJK338:RJQ338"/>
    <mergeCell ref="RJR338:RJX338"/>
    <mergeCell ref="RJY338:RKE338"/>
    <mergeCell ref="RKF338:RKL338"/>
    <mergeCell ref="RKM338:RKS338"/>
    <mergeCell ref="RKT338:RKZ338"/>
    <mergeCell ref="RLA338:RLG338"/>
    <mergeCell ref="RLH338:RLN338"/>
    <mergeCell ref="RLO338:RLU338"/>
    <mergeCell ref="RCR338:RCX338"/>
    <mergeCell ref="RCY338:RDE338"/>
    <mergeCell ref="RDF338:RDL338"/>
    <mergeCell ref="RDM338:RDS338"/>
    <mergeCell ref="RDT338:RDZ338"/>
    <mergeCell ref="REA338:REG338"/>
    <mergeCell ref="REH338:REN338"/>
    <mergeCell ref="REO338:REU338"/>
    <mergeCell ref="REV338:RFB338"/>
    <mergeCell ref="RFC338:RFI338"/>
    <mergeCell ref="RFJ338:RFP338"/>
    <mergeCell ref="RFQ338:RFW338"/>
    <mergeCell ref="RFX338:RGD338"/>
    <mergeCell ref="RGE338:RGK338"/>
    <mergeCell ref="RGL338:RGR338"/>
    <mergeCell ref="RGS338:RGY338"/>
    <mergeCell ref="RGZ338:RHF338"/>
    <mergeCell ref="QYC338:QYI338"/>
    <mergeCell ref="QYJ338:QYP338"/>
    <mergeCell ref="QYQ338:QYW338"/>
    <mergeCell ref="QYX338:QZD338"/>
    <mergeCell ref="QZE338:QZK338"/>
    <mergeCell ref="QZL338:QZR338"/>
    <mergeCell ref="QZS338:QZY338"/>
    <mergeCell ref="QZZ338:RAF338"/>
    <mergeCell ref="RAG338:RAM338"/>
    <mergeCell ref="RAN338:RAT338"/>
    <mergeCell ref="RAU338:RBA338"/>
    <mergeCell ref="RBB338:RBH338"/>
    <mergeCell ref="RBI338:RBO338"/>
    <mergeCell ref="RBP338:RBV338"/>
    <mergeCell ref="RBW338:RCC338"/>
    <mergeCell ref="RCD338:RCJ338"/>
    <mergeCell ref="RCK338:RCQ338"/>
    <mergeCell ref="QTN338:QTT338"/>
    <mergeCell ref="QTU338:QUA338"/>
    <mergeCell ref="QUB338:QUH338"/>
    <mergeCell ref="QUI338:QUO338"/>
    <mergeCell ref="QUP338:QUV338"/>
    <mergeCell ref="QUW338:QVC338"/>
    <mergeCell ref="QVD338:QVJ338"/>
    <mergeCell ref="QVK338:QVQ338"/>
    <mergeCell ref="QVR338:QVX338"/>
    <mergeCell ref="QVY338:QWE338"/>
    <mergeCell ref="QWF338:QWL338"/>
    <mergeCell ref="QWM338:QWS338"/>
    <mergeCell ref="QWT338:QWZ338"/>
    <mergeCell ref="QXA338:QXG338"/>
    <mergeCell ref="QXH338:QXN338"/>
    <mergeCell ref="QXO338:QXU338"/>
    <mergeCell ref="QXV338:QYB338"/>
    <mergeCell ref="QOY338:QPE338"/>
    <mergeCell ref="QPF338:QPL338"/>
    <mergeCell ref="QPM338:QPS338"/>
    <mergeCell ref="QPT338:QPZ338"/>
    <mergeCell ref="QQA338:QQG338"/>
    <mergeCell ref="QQH338:QQN338"/>
    <mergeCell ref="QQO338:QQU338"/>
    <mergeCell ref="QQV338:QRB338"/>
    <mergeCell ref="QRC338:QRI338"/>
    <mergeCell ref="QRJ338:QRP338"/>
    <mergeCell ref="QRQ338:QRW338"/>
    <mergeCell ref="QRX338:QSD338"/>
    <mergeCell ref="QSE338:QSK338"/>
    <mergeCell ref="QSL338:QSR338"/>
    <mergeCell ref="QSS338:QSY338"/>
    <mergeCell ref="QSZ338:QTF338"/>
    <mergeCell ref="QTG338:QTM338"/>
    <mergeCell ref="QKJ338:QKP338"/>
    <mergeCell ref="QKQ338:QKW338"/>
    <mergeCell ref="QKX338:QLD338"/>
    <mergeCell ref="QLE338:QLK338"/>
    <mergeCell ref="QLL338:QLR338"/>
    <mergeCell ref="QLS338:QLY338"/>
    <mergeCell ref="QLZ338:QMF338"/>
    <mergeCell ref="QMG338:QMM338"/>
    <mergeCell ref="QMN338:QMT338"/>
    <mergeCell ref="QMU338:QNA338"/>
    <mergeCell ref="QNB338:QNH338"/>
    <mergeCell ref="QNI338:QNO338"/>
    <mergeCell ref="QNP338:QNV338"/>
    <mergeCell ref="QNW338:QOC338"/>
    <mergeCell ref="QOD338:QOJ338"/>
    <mergeCell ref="QOK338:QOQ338"/>
    <mergeCell ref="QOR338:QOX338"/>
    <mergeCell ref="QFU338:QGA338"/>
    <mergeCell ref="QGB338:QGH338"/>
    <mergeCell ref="QGI338:QGO338"/>
    <mergeCell ref="QGP338:QGV338"/>
    <mergeCell ref="QGW338:QHC338"/>
    <mergeCell ref="QHD338:QHJ338"/>
    <mergeCell ref="QHK338:QHQ338"/>
    <mergeCell ref="QHR338:QHX338"/>
    <mergeCell ref="QHY338:QIE338"/>
    <mergeCell ref="QIF338:QIL338"/>
    <mergeCell ref="QIM338:QIS338"/>
    <mergeCell ref="QIT338:QIZ338"/>
    <mergeCell ref="QJA338:QJG338"/>
    <mergeCell ref="QJH338:QJN338"/>
    <mergeCell ref="QJO338:QJU338"/>
    <mergeCell ref="QJV338:QKB338"/>
    <mergeCell ref="QKC338:QKI338"/>
    <mergeCell ref="QBF338:QBL338"/>
    <mergeCell ref="QBM338:QBS338"/>
    <mergeCell ref="QBT338:QBZ338"/>
    <mergeCell ref="QCA338:QCG338"/>
    <mergeCell ref="QCH338:QCN338"/>
    <mergeCell ref="QCO338:QCU338"/>
    <mergeCell ref="QCV338:QDB338"/>
    <mergeCell ref="QDC338:QDI338"/>
    <mergeCell ref="QDJ338:QDP338"/>
    <mergeCell ref="QDQ338:QDW338"/>
    <mergeCell ref="QDX338:QED338"/>
    <mergeCell ref="QEE338:QEK338"/>
    <mergeCell ref="QEL338:QER338"/>
    <mergeCell ref="QES338:QEY338"/>
    <mergeCell ref="QEZ338:QFF338"/>
    <mergeCell ref="QFG338:QFM338"/>
    <mergeCell ref="QFN338:QFT338"/>
    <mergeCell ref="PWQ338:PWW338"/>
    <mergeCell ref="PWX338:PXD338"/>
    <mergeCell ref="PXE338:PXK338"/>
    <mergeCell ref="PXL338:PXR338"/>
    <mergeCell ref="PXS338:PXY338"/>
    <mergeCell ref="PXZ338:PYF338"/>
    <mergeCell ref="PYG338:PYM338"/>
    <mergeCell ref="PYN338:PYT338"/>
    <mergeCell ref="PYU338:PZA338"/>
    <mergeCell ref="PZB338:PZH338"/>
    <mergeCell ref="PZI338:PZO338"/>
    <mergeCell ref="PZP338:PZV338"/>
    <mergeCell ref="PZW338:QAC338"/>
    <mergeCell ref="QAD338:QAJ338"/>
    <mergeCell ref="QAK338:QAQ338"/>
    <mergeCell ref="QAR338:QAX338"/>
    <mergeCell ref="QAY338:QBE338"/>
    <mergeCell ref="PSB338:PSH338"/>
    <mergeCell ref="PSI338:PSO338"/>
    <mergeCell ref="PSP338:PSV338"/>
    <mergeCell ref="PSW338:PTC338"/>
    <mergeCell ref="PTD338:PTJ338"/>
    <mergeCell ref="PTK338:PTQ338"/>
    <mergeCell ref="PTR338:PTX338"/>
    <mergeCell ref="PTY338:PUE338"/>
    <mergeCell ref="PUF338:PUL338"/>
    <mergeCell ref="PUM338:PUS338"/>
    <mergeCell ref="PUT338:PUZ338"/>
    <mergeCell ref="PVA338:PVG338"/>
    <mergeCell ref="PVH338:PVN338"/>
    <mergeCell ref="PVO338:PVU338"/>
    <mergeCell ref="PVV338:PWB338"/>
    <mergeCell ref="PWC338:PWI338"/>
    <mergeCell ref="PWJ338:PWP338"/>
    <mergeCell ref="PNM338:PNS338"/>
    <mergeCell ref="PNT338:PNZ338"/>
    <mergeCell ref="POA338:POG338"/>
    <mergeCell ref="POH338:PON338"/>
    <mergeCell ref="POO338:POU338"/>
    <mergeCell ref="POV338:PPB338"/>
    <mergeCell ref="PPC338:PPI338"/>
    <mergeCell ref="PPJ338:PPP338"/>
    <mergeCell ref="PPQ338:PPW338"/>
    <mergeCell ref="PPX338:PQD338"/>
    <mergeCell ref="PQE338:PQK338"/>
    <mergeCell ref="PQL338:PQR338"/>
    <mergeCell ref="PQS338:PQY338"/>
    <mergeCell ref="PQZ338:PRF338"/>
    <mergeCell ref="PRG338:PRM338"/>
    <mergeCell ref="PRN338:PRT338"/>
    <mergeCell ref="PRU338:PSA338"/>
    <mergeCell ref="PIX338:PJD338"/>
    <mergeCell ref="PJE338:PJK338"/>
    <mergeCell ref="PJL338:PJR338"/>
    <mergeCell ref="PJS338:PJY338"/>
    <mergeCell ref="PJZ338:PKF338"/>
    <mergeCell ref="PKG338:PKM338"/>
    <mergeCell ref="PKN338:PKT338"/>
    <mergeCell ref="PKU338:PLA338"/>
    <mergeCell ref="PLB338:PLH338"/>
    <mergeCell ref="PLI338:PLO338"/>
    <mergeCell ref="PLP338:PLV338"/>
    <mergeCell ref="PLW338:PMC338"/>
    <mergeCell ref="PMD338:PMJ338"/>
    <mergeCell ref="PMK338:PMQ338"/>
    <mergeCell ref="PMR338:PMX338"/>
    <mergeCell ref="PMY338:PNE338"/>
    <mergeCell ref="PNF338:PNL338"/>
    <mergeCell ref="PEI338:PEO338"/>
    <mergeCell ref="PEP338:PEV338"/>
    <mergeCell ref="PEW338:PFC338"/>
    <mergeCell ref="PFD338:PFJ338"/>
    <mergeCell ref="PFK338:PFQ338"/>
    <mergeCell ref="PFR338:PFX338"/>
    <mergeCell ref="PFY338:PGE338"/>
    <mergeCell ref="PGF338:PGL338"/>
    <mergeCell ref="PGM338:PGS338"/>
    <mergeCell ref="PGT338:PGZ338"/>
    <mergeCell ref="PHA338:PHG338"/>
    <mergeCell ref="PHH338:PHN338"/>
    <mergeCell ref="PHO338:PHU338"/>
    <mergeCell ref="PHV338:PIB338"/>
    <mergeCell ref="PIC338:PII338"/>
    <mergeCell ref="PIJ338:PIP338"/>
    <mergeCell ref="PIQ338:PIW338"/>
    <mergeCell ref="OZT338:OZZ338"/>
    <mergeCell ref="PAA338:PAG338"/>
    <mergeCell ref="PAH338:PAN338"/>
    <mergeCell ref="PAO338:PAU338"/>
    <mergeCell ref="PAV338:PBB338"/>
    <mergeCell ref="PBC338:PBI338"/>
    <mergeCell ref="PBJ338:PBP338"/>
    <mergeCell ref="PBQ338:PBW338"/>
    <mergeCell ref="PBX338:PCD338"/>
    <mergeCell ref="PCE338:PCK338"/>
    <mergeCell ref="PCL338:PCR338"/>
    <mergeCell ref="PCS338:PCY338"/>
    <mergeCell ref="PCZ338:PDF338"/>
    <mergeCell ref="PDG338:PDM338"/>
    <mergeCell ref="PDN338:PDT338"/>
    <mergeCell ref="PDU338:PEA338"/>
    <mergeCell ref="PEB338:PEH338"/>
    <mergeCell ref="OVE338:OVK338"/>
    <mergeCell ref="OVL338:OVR338"/>
    <mergeCell ref="OVS338:OVY338"/>
    <mergeCell ref="OVZ338:OWF338"/>
    <mergeCell ref="OWG338:OWM338"/>
    <mergeCell ref="OWN338:OWT338"/>
    <mergeCell ref="OWU338:OXA338"/>
    <mergeCell ref="OXB338:OXH338"/>
    <mergeCell ref="OXI338:OXO338"/>
    <mergeCell ref="OXP338:OXV338"/>
    <mergeCell ref="OXW338:OYC338"/>
    <mergeCell ref="OYD338:OYJ338"/>
    <mergeCell ref="OYK338:OYQ338"/>
    <mergeCell ref="OYR338:OYX338"/>
    <mergeCell ref="OYY338:OZE338"/>
    <mergeCell ref="OZF338:OZL338"/>
    <mergeCell ref="OZM338:OZS338"/>
    <mergeCell ref="OQP338:OQV338"/>
    <mergeCell ref="OQW338:ORC338"/>
    <mergeCell ref="ORD338:ORJ338"/>
    <mergeCell ref="ORK338:ORQ338"/>
    <mergeCell ref="ORR338:ORX338"/>
    <mergeCell ref="ORY338:OSE338"/>
    <mergeCell ref="OSF338:OSL338"/>
    <mergeCell ref="OSM338:OSS338"/>
    <mergeCell ref="OST338:OSZ338"/>
    <mergeCell ref="OTA338:OTG338"/>
    <mergeCell ref="OTH338:OTN338"/>
    <mergeCell ref="OTO338:OTU338"/>
    <mergeCell ref="OTV338:OUB338"/>
    <mergeCell ref="OUC338:OUI338"/>
    <mergeCell ref="OUJ338:OUP338"/>
    <mergeCell ref="OUQ338:OUW338"/>
    <mergeCell ref="OUX338:OVD338"/>
    <mergeCell ref="OMA338:OMG338"/>
    <mergeCell ref="OMH338:OMN338"/>
    <mergeCell ref="OMO338:OMU338"/>
    <mergeCell ref="OMV338:ONB338"/>
    <mergeCell ref="ONC338:ONI338"/>
    <mergeCell ref="ONJ338:ONP338"/>
    <mergeCell ref="ONQ338:ONW338"/>
    <mergeCell ref="ONX338:OOD338"/>
    <mergeCell ref="OOE338:OOK338"/>
    <mergeCell ref="OOL338:OOR338"/>
    <mergeCell ref="OOS338:OOY338"/>
    <mergeCell ref="OOZ338:OPF338"/>
    <mergeCell ref="OPG338:OPM338"/>
    <mergeCell ref="OPN338:OPT338"/>
    <mergeCell ref="OPU338:OQA338"/>
    <mergeCell ref="OQB338:OQH338"/>
    <mergeCell ref="OQI338:OQO338"/>
    <mergeCell ref="OHL338:OHR338"/>
    <mergeCell ref="OHS338:OHY338"/>
    <mergeCell ref="OHZ338:OIF338"/>
    <mergeCell ref="OIG338:OIM338"/>
    <mergeCell ref="OIN338:OIT338"/>
    <mergeCell ref="OIU338:OJA338"/>
    <mergeCell ref="OJB338:OJH338"/>
    <mergeCell ref="OJI338:OJO338"/>
    <mergeCell ref="OJP338:OJV338"/>
    <mergeCell ref="OJW338:OKC338"/>
    <mergeCell ref="OKD338:OKJ338"/>
    <mergeCell ref="OKK338:OKQ338"/>
    <mergeCell ref="OKR338:OKX338"/>
    <mergeCell ref="OKY338:OLE338"/>
    <mergeCell ref="OLF338:OLL338"/>
    <mergeCell ref="OLM338:OLS338"/>
    <mergeCell ref="OLT338:OLZ338"/>
    <mergeCell ref="OCW338:ODC338"/>
    <mergeCell ref="ODD338:ODJ338"/>
    <mergeCell ref="ODK338:ODQ338"/>
    <mergeCell ref="ODR338:ODX338"/>
    <mergeCell ref="ODY338:OEE338"/>
    <mergeCell ref="OEF338:OEL338"/>
    <mergeCell ref="OEM338:OES338"/>
    <mergeCell ref="OET338:OEZ338"/>
    <mergeCell ref="OFA338:OFG338"/>
    <mergeCell ref="OFH338:OFN338"/>
    <mergeCell ref="OFO338:OFU338"/>
    <mergeCell ref="OFV338:OGB338"/>
    <mergeCell ref="OGC338:OGI338"/>
    <mergeCell ref="OGJ338:OGP338"/>
    <mergeCell ref="OGQ338:OGW338"/>
    <mergeCell ref="OGX338:OHD338"/>
    <mergeCell ref="OHE338:OHK338"/>
    <mergeCell ref="NYH338:NYN338"/>
    <mergeCell ref="NYO338:NYU338"/>
    <mergeCell ref="NYV338:NZB338"/>
    <mergeCell ref="NZC338:NZI338"/>
    <mergeCell ref="NZJ338:NZP338"/>
    <mergeCell ref="NZQ338:NZW338"/>
    <mergeCell ref="NZX338:OAD338"/>
    <mergeCell ref="OAE338:OAK338"/>
    <mergeCell ref="OAL338:OAR338"/>
    <mergeCell ref="OAS338:OAY338"/>
    <mergeCell ref="OAZ338:OBF338"/>
    <mergeCell ref="OBG338:OBM338"/>
    <mergeCell ref="OBN338:OBT338"/>
    <mergeCell ref="OBU338:OCA338"/>
    <mergeCell ref="OCB338:OCH338"/>
    <mergeCell ref="OCI338:OCO338"/>
    <mergeCell ref="OCP338:OCV338"/>
    <mergeCell ref="NTS338:NTY338"/>
    <mergeCell ref="NTZ338:NUF338"/>
    <mergeCell ref="NUG338:NUM338"/>
    <mergeCell ref="NUN338:NUT338"/>
    <mergeCell ref="NUU338:NVA338"/>
    <mergeCell ref="NVB338:NVH338"/>
    <mergeCell ref="NVI338:NVO338"/>
    <mergeCell ref="NVP338:NVV338"/>
    <mergeCell ref="NVW338:NWC338"/>
    <mergeCell ref="NWD338:NWJ338"/>
    <mergeCell ref="NWK338:NWQ338"/>
    <mergeCell ref="NWR338:NWX338"/>
    <mergeCell ref="NWY338:NXE338"/>
    <mergeCell ref="NXF338:NXL338"/>
    <mergeCell ref="NXM338:NXS338"/>
    <mergeCell ref="NXT338:NXZ338"/>
    <mergeCell ref="NYA338:NYG338"/>
    <mergeCell ref="NPD338:NPJ338"/>
    <mergeCell ref="NPK338:NPQ338"/>
    <mergeCell ref="NPR338:NPX338"/>
    <mergeCell ref="NPY338:NQE338"/>
    <mergeCell ref="NQF338:NQL338"/>
    <mergeCell ref="NQM338:NQS338"/>
    <mergeCell ref="NQT338:NQZ338"/>
    <mergeCell ref="NRA338:NRG338"/>
    <mergeCell ref="NRH338:NRN338"/>
    <mergeCell ref="NRO338:NRU338"/>
    <mergeCell ref="NRV338:NSB338"/>
    <mergeCell ref="NSC338:NSI338"/>
    <mergeCell ref="NSJ338:NSP338"/>
    <mergeCell ref="NSQ338:NSW338"/>
    <mergeCell ref="NSX338:NTD338"/>
    <mergeCell ref="NTE338:NTK338"/>
    <mergeCell ref="NTL338:NTR338"/>
    <mergeCell ref="NKO338:NKU338"/>
    <mergeCell ref="NKV338:NLB338"/>
    <mergeCell ref="NLC338:NLI338"/>
    <mergeCell ref="NLJ338:NLP338"/>
    <mergeCell ref="NLQ338:NLW338"/>
    <mergeCell ref="NLX338:NMD338"/>
    <mergeCell ref="NME338:NMK338"/>
    <mergeCell ref="NML338:NMR338"/>
    <mergeCell ref="NMS338:NMY338"/>
    <mergeCell ref="NMZ338:NNF338"/>
    <mergeCell ref="NNG338:NNM338"/>
    <mergeCell ref="NNN338:NNT338"/>
    <mergeCell ref="NNU338:NOA338"/>
    <mergeCell ref="NOB338:NOH338"/>
    <mergeCell ref="NOI338:NOO338"/>
    <mergeCell ref="NOP338:NOV338"/>
    <mergeCell ref="NOW338:NPC338"/>
    <mergeCell ref="NFZ338:NGF338"/>
    <mergeCell ref="NGG338:NGM338"/>
    <mergeCell ref="NGN338:NGT338"/>
    <mergeCell ref="NGU338:NHA338"/>
    <mergeCell ref="NHB338:NHH338"/>
    <mergeCell ref="NHI338:NHO338"/>
    <mergeCell ref="NHP338:NHV338"/>
    <mergeCell ref="NHW338:NIC338"/>
    <mergeCell ref="NID338:NIJ338"/>
    <mergeCell ref="NIK338:NIQ338"/>
    <mergeCell ref="NIR338:NIX338"/>
    <mergeCell ref="NIY338:NJE338"/>
    <mergeCell ref="NJF338:NJL338"/>
    <mergeCell ref="NJM338:NJS338"/>
    <mergeCell ref="NJT338:NJZ338"/>
    <mergeCell ref="NKA338:NKG338"/>
    <mergeCell ref="NKH338:NKN338"/>
    <mergeCell ref="NBK338:NBQ338"/>
    <mergeCell ref="NBR338:NBX338"/>
    <mergeCell ref="NBY338:NCE338"/>
    <mergeCell ref="NCF338:NCL338"/>
    <mergeCell ref="NCM338:NCS338"/>
    <mergeCell ref="NCT338:NCZ338"/>
    <mergeCell ref="NDA338:NDG338"/>
    <mergeCell ref="NDH338:NDN338"/>
    <mergeCell ref="NDO338:NDU338"/>
    <mergeCell ref="NDV338:NEB338"/>
    <mergeCell ref="NEC338:NEI338"/>
    <mergeCell ref="NEJ338:NEP338"/>
    <mergeCell ref="NEQ338:NEW338"/>
    <mergeCell ref="NEX338:NFD338"/>
    <mergeCell ref="NFE338:NFK338"/>
    <mergeCell ref="NFL338:NFR338"/>
    <mergeCell ref="NFS338:NFY338"/>
    <mergeCell ref="MWV338:MXB338"/>
    <mergeCell ref="MXC338:MXI338"/>
    <mergeCell ref="MXJ338:MXP338"/>
    <mergeCell ref="MXQ338:MXW338"/>
    <mergeCell ref="MXX338:MYD338"/>
    <mergeCell ref="MYE338:MYK338"/>
    <mergeCell ref="MYL338:MYR338"/>
    <mergeCell ref="MYS338:MYY338"/>
    <mergeCell ref="MYZ338:MZF338"/>
    <mergeCell ref="MZG338:MZM338"/>
    <mergeCell ref="MZN338:MZT338"/>
    <mergeCell ref="MZU338:NAA338"/>
    <mergeCell ref="NAB338:NAH338"/>
    <mergeCell ref="NAI338:NAO338"/>
    <mergeCell ref="NAP338:NAV338"/>
    <mergeCell ref="NAW338:NBC338"/>
    <mergeCell ref="NBD338:NBJ338"/>
    <mergeCell ref="MSG338:MSM338"/>
    <mergeCell ref="MSN338:MST338"/>
    <mergeCell ref="MSU338:MTA338"/>
    <mergeCell ref="MTB338:MTH338"/>
    <mergeCell ref="MTI338:MTO338"/>
    <mergeCell ref="MTP338:MTV338"/>
    <mergeCell ref="MTW338:MUC338"/>
    <mergeCell ref="MUD338:MUJ338"/>
    <mergeCell ref="MUK338:MUQ338"/>
    <mergeCell ref="MUR338:MUX338"/>
    <mergeCell ref="MUY338:MVE338"/>
    <mergeCell ref="MVF338:MVL338"/>
    <mergeCell ref="MVM338:MVS338"/>
    <mergeCell ref="MVT338:MVZ338"/>
    <mergeCell ref="MWA338:MWG338"/>
    <mergeCell ref="MWH338:MWN338"/>
    <mergeCell ref="MWO338:MWU338"/>
    <mergeCell ref="MNR338:MNX338"/>
    <mergeCell ref="MNY338:MOE338"/>
    <mergeCell ref="MOF338:MOL338"/>
    <mergeCell ref="MOM338:MOS338"/>
    <mergeCell ref="MOT338:MOZ338"/>
    <mergeCell ref="MPA338:MPG338"/>
    <mergeCell ref="MPH338:MPN338"/>
    <mergeCell ref="MPO338:MPU338"/>
    <mergeCell ref="MPV338:MQB338"/>
    <mergeCell ref="MQC338:MQI338"/>
    <mergeCell ref="MQJ338:MQP338"/>
    <mergeCell ref="MQQ338:MQW338"/>
    <mergeCell ref="MQX338:MRD338"/>
    <mergeCell ref="MRE338:MRK338"/>
    <mergeCell ref="MRL338:MRR338"/>
    <mergeCell ref="MRS338:MRY338"/>
    <mergeCell ref="MRZ338:MSF338"/>
    <mergeCell ref="MJC338:MJI338"/>
    <mergeCell ref="MJJ338:MJP338"/>
    <mergeCell ref="MJQ338:MJW338"/>
    <mergeCell ref="MJX338:MKD338"/>
    <mergeCell ref="MKE338:MKK338"/>
    <mergeCell ref="MKL338:MKR338"/>
    <mergeCell ref="MKS338:MKY338"/>
    <mergeCell ref="MKZ338:MLF338"/>
    <mergeCell ref="MLG338:MLM338"/>
    <mergeCell ref="MLN338:MLT338"/>
    <mergeCell ref="MLU338:MMA338"/>
    <mergeCell ref="MMB338:MMH338"/>
    <mergeCell ref="MMI338:MMO338"/>
    <mergeCell ref="MMP338:MMV338"/>
    <mergeCell ref="MMW338:MNC338"/>
    <mergeCell ref="MND338:MNJ338"/>
    <mergeCell ref="MNK338:MNQ338"/>
    <mergeCell ref="MEN338:MET338"/>
    <mergeCell ref="MEU338:MFA338"/>
    <mergeCell ref="MFB338:MFH338"/>
    <mergeCell ref="MFI338:MFO338"/>
    <mergeCell ref="MFP338:MFV338"/>
    <mergeCell ref="MFW338:MGC338"/>
    <mergeCell ref="MGD338:MGJ338"/>
    <mergeCell ref="MGK338:MGQ338"/>
    <mergeCell ref="MGR338:MGX338"/>
    <mergeCell ref="MGY338:MHE338"/>
    <mergeCell ref="MHF338:MHL338"/>
    <mergeCell ref="MHM338:MHS338"/>
    <mergeCell ref="MHT338:MHZ338"/>
    <mergeCell ref="MIA338:MIG338"/>
    <mergeCell ref="MIH338:MIN338"/>
    <mergeCell ref="MIO338:MIU338"/>
    <mergeCell ref="MIV338:MJB338"/>
    <mergeCell ref="LZY338:MAE338"/>
    <mergeCell ref="MAF338:MAL338"/>
    <mergeCell ref="MAM338:MAS338"/>
    <mergeCell ref="MAT338:MAZ338"/>
    <mergeCell ref="MBA338:MBG338"/>
    <mergeCell ref="MBH338:MBN338"/>
    <mergeCell ref="MBO338:MBU338"/>
    <mergeCell ref="MBV338:MCB338"/>
    <mergeCell ref="MCC338:MCI338"/>
    <mergeCell ref="MCJ338:MCP338"/>
    <mergeCell ref="MCQ338:MCW338"/>
    <mergeCell ref="MCX338:MDD338"/>
    <mergeCell ref="MDE338:MDK338"/>
    <mergeCell ref="MDL338:MDR338"/>
    <mergeCell ref="MDS338:MDY338"/>
    <mergeCell ref="MDZ338:MEF338"/>
    <mergeCell ref="MEG338:MEM338"/>
    <mergeCell ref="LVJ338:LVP338"/>
    <mergeCell ref="LVQ338:LVW338"/>
    <mergeCell ref="LVX338:LWD338"/>
    <mergeCell ref="LWE338:LWK338"/>
    <mergeCell ref="LWL338:LWR338"/>
    <mergeCell ref="LWS338:LWY338"/>
    <mergeCell ref="LWZ338:LXF338"/>
    <mergeCell ref="LXG338:LXM338"/>
    <mergeCell ref="LXN338:LXT338"/>
    <mergeCell ref="LXU338:LYA338"/>
    <mergeCell ref="LYB338:LYH338"/>
    <mergeCell ref="LYI338:LYO338"/>
    <mergeCell ref="LYP338:LYV338"/>
    <mergeCell ref="LYW338:LZC338"/>
    <mergeCell ref="LZD338:LZJ338"/>
    <mergeCell ref="LZK338:LZQ338"/>
    <mergeCell ref="LZR338:LZX338"/>
    <mergeCell ref="LQU338:LRA338"/>
    <mergeCell ref="LRB338:LRH338"/>
    <mergeCell ref="LRI338:LRO338"/>
    <mergeCell ref="LRP338:LRV338"/>
    <mergeCell ref="LRW338:LSC338"/>
    <mergeCell ref="LSD338:LSJ338"/>
    <mergeCell ref="LSK338:LSQ338"/>
    <mergeCell ref="LSR338:LSX338"/>
    <mergeCell ref="LSY338:LTE338"/>
    <mergeCell ref="LTF338:LTL338"/>
    <mergeCell ref="LTM338:LTS338"/>
    <mergeCell ref="LTT338:LTZ338"/>
    <mergeCell ref="LUA338:LUG338"/>
    <mergeCell ref="LUH338:LUN338"/>
    <mergeCell ref="LUO338:LUU338"/>
    <mergeCell ref="LUV338:LVB338"/>
    <mergeCell ref="LVC338:LVI338"/>
    <mergeCell ref="LMF338:LML338"/>
    <mergeCell ref="LMM338:LMS338"/>
    <mergeCell ref="LMT338:LMZ338"/>
    <mergeCell ref="LNA338:LNG338"/>
    <mergeCell ref="LNH338:LNN338"/>
    <mergeCell ref="LNO338:LNU338"/>
    <mergeCell ref="LNV338:LOB338"/>
    <mergeCell ref="LOC338:LOI338"/>
    <mergeCell ref="LOJ338:LOP338"/>
    <mergeCell ref="LOQ338:LOW338"/>
    <mergeCell ref="LOX338:LPD338"/>
    <mergeCell ref="LPE338:LPK338"/>
    <mergeCell ref="LPL338:LPR338"/>
    <mergeCell ref="LPS338:LPY338"/>
    <mergeCell ref="LPZ338:LQF338"/>
    <mergeCell ref="LQG338:LQM338"/>
    <mergeCell ref="LQN338:LQT338"/>
    <mergeCell ref="LHQ338:LHW338"/>
    <mergeCell ref="LHX338:LID338"/>
    <mergeCell ref="LIE338:LIK338"/>
    <mergeCell ref="LIL338:LIR338"/>
    <mergeCell ref="LIS338:LIY338"/>
    <mergeCell ref="LIZ338:LJF338"/>
    <mergeCell ref="LJG338:LJM338"/>
    <mergeCell ref="LJN338:LJT338"/>
    <mergeCell ref="LJU338:LKA338"/>
    <mergeCell ref="LKB338:LKH338"/>
    <mergeCell ref="LKI338:LKO338"/>
    <mergeCell ref="LKP338:LKV338"/>
    <mergeCell ref="LKW338:LLC338"/>
    <mergeCell ref="LLD338:LLJ338"/>
    <mergeCell ref="LLK338:LLQ338"/>
    <mergeCell ref="LLR338:LLX338"/>
    <mergeCell ref="LLY338:LME338"/>
    <mergeCell ref="LDB338:LDH338"/>
    <mergeCell ref="LDI338:LDO338"/>
    <mergeCell ref="LDP338:LDV338"/>
    <mergeCell ref="LDW338:LEC338"/>
    <mergeCell ref="LED338:LEJ338"/>
    <mergeCell ref="LEK338:LEQ338"/>
    <mergeCell ref="LER338:LEX338"/>
    <mergeCell ref="LEY338:LFE338"/>
    <mergeCell ref="LFF338:LFL338"/>
    <mergeCell ref="LFM338:LFS338"/>
    <mergeCell ref="LFT338:LFZ338"/>
    <mergeCell ref="LGA338:LGG338"/>
    <mergeCell ref="LGH338:LGN338"/>
    <mergeCell ref="LGO338:LGU338"/>
    <mergeCell ref="LGV338:LHB338"/>
    <mergeCell ref="LHC338:LHI338"/>
    <mergeCell ref="LHJ338:LHP338"/>
    <mergeCell ref="KYM338:KYS338"/>
    <mergeCell ref="KYT338:KYZ338"/>
    <mergeCell ref="KZA338:KZG338"/>
    <mergeCell ref="KZH338:KZN338"/>
    <mergeCell ref="KZO338:KZU338"/>
    <mergeCell ref="KZV338:LAB338"/>
    <mergeCell ref="LAC338:LAI338"/>
    <mergeCell ref="LAJ338:LAP338"/>
    <mergeCell ref="LAQ338:LAW338"/>
    <mergeCell ref="LAX338:LBD338"/>
    <mergeCell ref="LBE338:LBK338"/>
    <mergeCell ref="LBL338:LBR338"/>
    <mergeCell ref="LBS338:LBY338"/>
    <mergeCell ref="LBZ338:LCF338"/>
    <mergeCell ref="LCG338:LCM338"/>
    <mergeCell ref="LCN338:LCT338"/>
    <mergeCell ref="LCU338:LDA338"/>
    <mergeCell ref="KTX338:KUD338"/>
    <mergeCell ref="KUE338:KUK338"/>
    <mergeCell ref="KUL338:KUR338"/>
    <mergeCell ref="KUS338:KUY338"/>
    <mergeCell ref="KUZ338:KVF338"/>
    <mergeCell ref="KVG338:KVM338"/>
    <mergeCell ref="KVN338:KVT338"/>
    <mergeCell ref="KVU338:KWA338"/>
    <mergeCell ref="KWB338:KWH338"/>
    <mergeCell ref="KWI338:KWO338"/>
    <mergeCell ref="KWP338:KWV338"/>
    <mergeCell ref="KWW338:KXC338"/>
    <mergeCell ref="KXD338:KXJ338"/>
    <mergeCell ref="KXK338:KXQ338"/>
    <mergeCell ref="KXR338:KXX338"/>
    <mergeCell ref="KXY338:KYE338"/>
    <mergeCell ref="KYF338:KYL338"/>
    <mergeCell ref="KPI338:KPO338"/>
    <mergeCell ref="KPP338:KPV338"/>
    <mergeCell ref="KPW338:KQC338"/>
    <mergeCell ref="KQD338:KQJ338"/>
    <mergeCell ref="KQK338:KQQ338"/>
    <mergeCell ref="KQR338:KQX338"/>
    <mergeCell ref="KQY338:KRE338"/>
    <mergeCell ref="KRF338:KRL338"/>
    <mergeCell ref="KRM338:KRS338"/>
    <mergeCell ref="KRT338:KRZ338"/>
    <mergeCell ref="KSA338:KSG338"/>
    <mergeCell ref="KSH338:KSN338"/>
    <mergeCell ref="KSO338:KSU338"/>
    <mergeCell ref="KSV338:KTB338"/>
    <mergeCell ref="KTC338:KTI338"/>
    <mergeCell ref="KTJ338:KTP338"/>
    <mergeCell ref="KTQ338:KTW338"/>
    <mergeCell ref="KKT338:KKZ338"/>
    <mergeCell ref="KLA338:KLG338"/>
    <mergeCell ref="KLH338:KLN338"/>
    <mergeCell ref="KLO338:KLU338"/>
    <mergeCell ref="KLV338:KMB338"/>
    <mergeCell ref="KMC338:KMI338"/>
    <mergeCell ref="KMJ338:KMP338"/>
    <mergeCell ref="KMQ338:KMW338"/>
    <mergeCell ref="KMX338:KND338"/>
    <mergeCell ref="KNE338:KNK338"/>
    <mergeCell ref="KNL338:KNR338"/>
    <mergeCell ref="KNS338:KNY338"/>
    <mergeCell ref="KNZ338:KOF338"/>
    <mergeCell ref="KOG338:KOM338"/>
    <mergeCell ref="KON338:KOT338"/>
    <mergeCell ref="KOU338:KPA338"/>
    <mergeCell ref="KPB338:KPH338"/>
    <mergeCell ref="KGE338:KGK338"/>
    <mergeCell ref="KGL338:KGR338"/>
    <mergeCell ref="KGS338:KGY338"/>
    <mergeCell ref="KGZ338:KHF338"/>
    <mergeCell ref="KHG338:KHM338"/>
    <mergeCell ref="KHN338:KHT338"/>
    <mergeCell ref="KHU338:KIA338"/>
    <mergeCell ref="KIB338:KIH338"/>
    <mergeCell ref="KII338:KIO338"/>
    <mergeCell ref="KIP338:KIV338"/>
    <mergeCell ref="KIW338:KJC338"/>
    <mergeCell ref="KJD338:KJJ338"/>
    <mergeCell ref="KJK338:KJQ338"/>
    <mergeCell ref="KJR338:KJX338"/>
    <mergeCell ref="KJY338:KKE338"/>
    <mergeCell ref="KKF338:KKL338"/>
    <mergeCell ref="KKM338:KKS338"/>
    <mergeCell ref="KBP338:KBV338"/>
    <mergeCell ref="KBW338:KCC338"/>
    <mergeCell ref="KCD338:KCJ338"/>
    <mergeCell ref="KCK338:KCQ338"/>
    <mergeCell ref="KCR338:KCX338"/>
    <mergeCell ref="KCY338:KDE338"/>
    <mergeCell ref="KDF338:KDL338"/>
    <mergeCell ref="KDM338:KDS338"/>
    <mergeCell ref="KDT338:KDZ338"/>
    <mergeCell ref="KEA338:KEG338"/>
    <mergeCell ref="KEH338:KEN338"/>
    <mergeCell ref="KEO338:KEU338"/>
    <mergeCell ref="KEV338:KFB338"/>
    <mergeCell ref="KFC338:KFI338"/>
    <mergeCell ref="KFJ338:KFP338"/>
    <mergeCell ref="KFQ338:KFW338"/>
    <mergeCell ref="KFX338:KGD338"/>
    <mergeCell ref="JXA338:JXG338"/>
    <mergeCell ref="JXH338:JXN338"/>
    <mergeCell ref="JXO338:JXU338"/>
    <mergeCell ref="JXV338:JYB338"/>
    <mergeCell ref="JYC338:JYI338"/>
    <mergeCell ref="JYJ338:JYP338"/>
    <mergeCell ref="JYQ338:JYW338"/>
    <mergeCell ref="JYX338:JZD338"/>
    <mergeCell ref="JZE338:JZK338"/>
    <mergeCell ref="JZL338:JZR338"/>
    <mergeCell ref="JZS338:JZY338"/>
    <mergeCell ref="JZZ338:KAF338"/>
    <mergeCell ref="KAG338:KAM338"/>
    <mergeCell ref="KAN338:KAT338"/>
    <mergeCell ref="KAU338:KBA338"/>
    <mergeCell ref="KBB338:KBH338"/>
    <mergeCell ref="KBI338:KBO338"/>
    <mergeCell ref="JSL338:JSR338"/>
    <mergeCell ref="JSS338:JSY338"/>
    <mergeCell ref="JSZ338:JTF338"/>
    <mergeCell ref="JTG338:JTM338"/>
    <mergeCell ref="JTN338:JTT338"/>
    <mergeCell ref="JTU338:JUA338"/>
    <mergeCell ref="JUB338:JUH338"/>
    <mergeCell ref="JUI338:JUO338"/>
    <mergeCell ref="JUP338:JUV338"/>
    <mergeCell ref="JUW338:JVC338"/>
    <mergeCell ref="JVD338:JVJ338"/>
    <mergeCell ref="JVK338:JVQ338"/>
    <mergeCell ref="JVR338:JVX338"/>
    <mergeCell ref="JVY338:JWE338"/>
    <mergeCell ref="JWF338:JWL338"/>
    <mergeCell ref="JWM338:JWS338"/>
    <mergeCell ref="JWT338:JWZ338"/>
    <mergeCell ref="JNW338:JOC338"/>
    <mergeCell ref="JOD338:JOJ338"/>
    <mergeCell ref="JOK338:JOQ338"/>
    <mergeCell ref="JOR338:JOX338"/>
    <mergeCell ref="JOY338:JPE338"/>
    <mergeCell ref="JPF338:JPL338"/>
    <mergeCell ref="JPM338:JPS338"/>
    <mergeCell ref="JPT338:JPZ338"/>
    <mergeCell ref="JQA338:JQG338"/>
    <mergeCell ref="JQH338:JQN338"/>
    <mergeCell ref="JQO338:JQU338"/>
    <mergeCell ref="JQV338:JRB338"/>
    <mergeCell ref="JRC338:JRI338"/>
    <mergeCell ref="JRJ338:JRP338"/>
    <mergeCell ref="JRQ338:JRW338"/>
    <mergeCell ref="JRX338:JSD338"/>
    <mergeCell ref="JSE338:JSK338"/>
    <mergeCell ref="JJH338:JJN338"/>
    <mergeCell ref="JJO338:JJU338"/>
    <mergeCell ref="JJV338:JKB338"/>
    <mergeCell ref="JKC338:JKI338"/>
    <mergeCell ref="JKJ338:JKP338"/>
    <mergeCell ref="JKQ338:JKW338"/>
    <mergeCell ref="JKX338:JLD338"/>
    <mergeCell ref="JLE338:JLK338"/>
    <mergeCell ref="JLL338:JLR338"/>
    <mergeCell ref="JLS338:JLY338"/>
    <mergeCell ref="JLZ338:JMF338"/>
    <mergeCell ref="JMG338:JMM338"/>
    <mergeCell ref="JMN338:JMT338"/>
    <mergeCell ref="JMU338:JNA338"/>
    <mergeCell ref="JNB338:JNH338"/>
    <mergeCell ref="JNI338:JNO338"/>
    <mergeCell ref="JNP338:JNV338"/>
    <mergeCell ref="JES338:JEY338"/>
    <mergeCell ref="JEZ338:JFF338"/>
    <mergeCell ref="JFG338:JFM338"/>
    <mergeCell ref="JFN338:JFT338"/>
    <mergeCell ref="JFU338:JGA338"/>
    <mergeCell ref="JGB338:JGH338"/>
    <mergeCell ref="JGI338:JGO338"/>
    <mergeCell ref="JGP338:JGV338"/>
    <mergeCell ref="JGW338:JHC338"/>
    <mergeCell ref="JHD338:JHJ338"/>
    <mergeCell ref="JHK338:JHQ338"/>
    <mergeCell ref="JHR338:JHX338"/>
    <mergeCell ref="JHY338:JIE338"/>
    <mergeCell ref="JIF338:JIL338"/>
    <mergeCell ref="JIM338:JIS338"/>
    <mergeCell ref="JIT338:JIZ338"/>
    <mergeCell ref="JJA338:JJG338"/>
    <mergeCell ref="JAD338:JAJ338"/>
    <mergeCell ref="JAK338:JAQ338"/>
    <mergeCell ref="JAR338:JAX338"/>
    <mergeCell ref="JAY338:JBE338"/>
    <mergeCell ref="JBF338:JBL338"/>
    <mergeCell ref="JBM338:JBS338"/>
    <mergeCell ref="JBT338:JBZ338"/>
    <mergeCell ref="JCA338:JCG338"/>
    <mergeCell ref="JCH338:JCN338"/>
    <mergeCell ref="JCO338:JCU338"/>
    <mergeCell ref="JCV338:JDB338"/>
    <mergeCell ref="JDC338:JDI338"/>
    <mergeCell ref="JDJ338:JDP338"/>
    <mergeCell ref="JDQ338:JDW338"/>
    <mergeCell ref="JDX338:JED338"/>
    <mergeCell ref="JEE338:JEK338"/>
    <mergeCell ref="JEL338:JER338"/>
    <mergeCell ref="IVO338:IVU338"/>
    <mergeCell ref="IVV338:IWB338"/>
    <mergeCell ref="IWC338:IWI338"/>
    <mergeCell ref="IWJ338:IWP338"/>
    <mergeCell ref="IWQ338:IWW338"/>
    <mergeCell ref="IWX338:IXD338"/>
    <mergeCell ref="IXE338:IXK338"/>
    <mergeCell ref="IXL338:IXR338"/>
    <mergeCell ref="IXS338:IXY338"/>
    <mergeCell ref="IXZ338:IYF338"/>
    <mergeCell ref="IYG338:IYM338"/>
    <mergeCell ref="IYN338:IYT338"/>
    <mergeCell ref="IYU338:IZA338"/>
    <mergeCell ref="IZB338:IZH338"/>
    <mergeCell ref="IZI338:IZO338"/>
    <mergeCell ref="IZP338:IZV338"/>
    <mergeCell ref="IZW338:JAC338"/>
    <mergeCell ref="IQZ338:IRF338"/>
    <mergeCell ref="IRG338:IRM338"/>
    <mergeCell ref="IRN338:IRT338"/>
    <mergeCell ref="IRU338:ISA338"/>
    <mergeCell ref="ISB338:ISH338"/>
    <mergeCell ref="ISI338:ISO338"/>
    <mergeCell ref="ISP338:ISV338"/>
    <mergeCell ref="ISW338:ITC338"/>
    <mergeCell ref="ITD338:ITJ338"/>
    <mergeCell ref="ITK338:ITQ338"/>
    <mergeCell ref="ITR338:ITX338"/>
    <mergeCell ref="ITY338:IUE338"/>
    <mergeCell ref="IUF338:IUL338"/>
    <mergeCell ref="IUM338:IUS338"/>
    <mergeCell ref="IUT338:IUZ338"/>
    <mergeCell ref="IVA338:IVG338"/>
    <mergeCell ref="IVH338:IVN338"/>
    <mergeCell ref="IMK338:IMQ338"/>
    <mergeCell ref="IMR338:IMX338"/>
    <mergeCell ref="IMY338:INE338"/>
    <mergeCell ref="INF338:INL338"/>
    <mergeCell ref="INM338:INS338"/>
    <mergeCell ref="INT338:INZ338"/>
    <mergeCell ref="IOA338:IOG338"/>
    <mergeCell ref="IOH338:ION338"/>
    <mergeCell ref="IOO338:IOU338"/>
    <mergeCell ref="IOV338:IPB338"/>
    <mergeCell ref="IPC338:IPI338"/>
    <mergeCell ref="IPJ338:IPP338"/>
    <mergeCell ref="IPQ338:IPW338"/>
    <mergeCell ref="IPX338:IQD338"/>
    <mergeCell ref="IQE338:IQK338"/>
    <mergeCell ref="IQL338:IQR338"/>
    <mergeCell ref="IQS338:IQY338"/>
    <mergeCell ref="IHV338:IIB338"/>
    <mergeCell ref="IIC338:III338"/>
    <mergeCell ref="IIJ338:IIP338"/>
    <mergeCell ref="IIQ338:IIW338"/>
    <mergeCell ref="IIX338:IJD338"/>
    <mergeCell ref="IJE338:IJK338"/>
    <mergeCell ref="IJL338:IJR338"/>
    <mergeCell ref="IJS338:IJY338"/>
    <mergeCell ref="IJZ338:IKF338"/>
    <mergeCell ref="IKG338:IKM338"/>
    <mergeCell ref="IKN338:IKT338"/>
    <mergeCell ref="IKU338:ILA338"/>
    <mergeCell ref="ILB338:ILH338"/>
    <mergeCell ref="ILI338:ILO338"/>
    <mergeCell ref="ILP338:ILV338"/>
    <mergeCell ref="ILW338:IMC338"/>
    <mergeCell ref="IMD338:IMJ338"/>
    <mergeCell ref="IDG338:IDM338"/>
    <mergeCell ref="IDN338:IDT338"/>
    <mergeCell ref="IDU338:IEA338"/>
    <mergeCell ref="IEB338:IEH338"/>
    <mergeCell ref="IEI338:IEO338"/>
    <mergeCell ref="IEP338:IEV338"/>
    <mergeCell ref="IEW338:IFC338"/>
    <mergeCell ref="IFD338:IFJ338"/>
    <mergeCell ref="IFK338:IFQ338"/>
    <mergeCell ref="IFR338:IFX338"/>
    <mergeCell ref="IFY338:IGE338"/>
    <mergeCell ref="IGF338:IGL338"/>
    <mergeCell ref="IGM338:IGS338"/>
    <mergeCell ref="IGT338:IGZ338"/>
    <mergeCell ref="IHA338:IHG338"/>
    <mergeCell ref="IHH338:IHN338"/>
    <mergeCell ref="IHO338:IHU338"/>
    <mergeCell ref="HYR338:HYX338"/>
    <mergeCell ref="HYY338:HZE338"/>
    <mergeCell ref="HZF338:HZL338"/>
    <mergeCell ref="HZM338:HZS338"/>
    <mergeCell ref="HZT338:HZZ338"/>
    <mergeCell ref="IAA338:IAG338"/>
    <mergeCell ref="IAH338:IAN338"/>
    <mergeCell ref="IAO338:IAU338"/>
    <mergeCell ref="IAV338:IBB338"/>
    <mergeCell ref="IBC338:IBI338"/>
    <mergeCell ref="IBJ338:IBP338"/>
    <mergeCell ref="IBQ338:IBW338"/>
    <mergeCell ref="IBX338:ICD338"/>
    <mergeCell ref="ICE338:ICK338"/>
    <mergeCell ref="ICL338:ICR338"/>
    <mergeCell ref="ICS338:ICY338"/>
    <mergeCell ref="ICZ338:IDF338"/>
    <mergeCell ref="HUC338:HUI338"/>
    <mergeCell ref="HUJ338:HUP338"/>
    <mergeCell ref="HUQ338:HUW338"/>
    <mergeCell ref="HUX338:HVD338"/>
    <mergeCell ref="HVE338:HVK338"/>
    <mergeCell ref="HVL338:HVR338"/>
    <mergeCell ref="HVS338:HVY338"/>
    <mergeCell ref="HVZ338:HWF338"/>
    <mergeCell ref="HWG338:HWM338"/>
    <mergeCell ref="HWN338:HWT338"/>
    <mergeCell ref="HWU338:HXA338"/>
    <mergeCell ref="HXB338:HXH338"/>
    <mergeCell ref="HXI338:HXO338"/>
    <mergeCell ref="HXP338:HXV338"/>
    <mergeCell ref="HXW338:HYC338"/>
    <mergeCell ref="HYD338:HYJ338"/>
    <mergeCell ref="HYK338:HYQ338"/>
    <mergeCell ref="HPN338:HPT338"/>
    <mergeCell ref="HPU338:HQA338"/>
    <mergeCell ref="HQB338:HQH338"/>
    <mergeCell ref="HQI338:HQO338"/>
    <mergeCell ref="HQP338:HQV338"/>
    <mergeCell ref="HQW338:HRC338"/>
    <mergeCell ref="HRD338:HRJ338"/>
    <mergeCell ref="HRK338:HRQ338"/>
    <mergeCell ref="HRR338:HRX338"/>
    <mergeCell ref="HRY338:HSE338"/>
    <mergeCell ref="HSF338:HSL338"/>
    <mergeCell ref="HSM338:HSS338"/>
    <mergeCell ref="HST338:HSZ338"/>
    <mergeCell ref="HTA338:HTG338"/>
    <mergeCell ref="HTH338:HTN338"/>
    <mergeCell ref="HTO338:HTU338"/>
    <mergeCell ref="HTV338:HUB338"/>
    <mergeCell ref="HKY338:HLE338"/>
    <mergeCell ref="HLF338:HLL338"/>
    <mergeCell ref="HLM338:HLS338"/>
    <mergeCell ref="HLT338:HLZ338"/>
    <mergeCell ref="HMA338:HMG338"/>
    <mergeCell ref="HMH338:HMN338"/>
    <mergeCell ref="HMO338:HMU338"/>
    <mergeCell ref="HMV338:HNB338"/>
    <mergeCell ref="HNC338:HNI338"/>
    <mergeCell ref="HNJ338:HNP338"/>
    <mergeCell ref="HNQ338:HNW338"/>
    <mergeCell ref="HNX338:HOD338"/>
    <mergeCell ref="HOE338:HOK338"/>
    <mergeCell ref="HOL338:HOR338"/>
    <mergeCell ref="HOS338:HOY338"/>
    <mergeCell ref="HOZ338:HPF338"/>
    <mergeCell ref="HPG338:HPM338"/>
    <mergeCell ref="HGJ338:HGP338"/>
    <mergeCell ref="HGQ338:HGW338"/>
    <mergeCell ref="HGX338:HHD338"/>
    <mergeCell ref="HHE338:HHK338"/>
    <mergeCell ref="HHL338:HHR338"/>
    <mergeCell ref="HHS338:HHY338"/>
    <mergeCell ref="HHZ338:HIF338"/>
    <mergeCell ref="HIG338:HIM338"/>
    <mergeCell ref="HIN338:HIT338"/>
    <mergeCell ref="HIU338:HJA338"/>
    <mergeCell ref="HJB338:HJH338"/>
    <mergeCell ref="HJI338:HJO338"/>
    <mergeCell ref="HJP338:HJV338"/>
    <mergeCell ref="HJW338:HKC338"/>
    <mergeCell ref="HKD338:HKJ338"/>
    <mergeCell ref="HKK338:HKQ338"/>
    <mergeCell ref="HKR338:HKX338"/>
    <mergeCell ref="HBU338:HCA338"/>
    <mergeCell ref="HCB338:HCH338"/>
    <mergeCell ref="HCI338:HCO338"/>
    <mergeCell ref="HCP338:HCV338"/>
    <mergeCell ref="HCW338:HDC338"/>
    <mergeCell ref="HDD338:HDJ338"/>
    <mergeCell ref="HDK338:HDQ338"/>
    <mergeCell ref="HDR338:HDX338"/>
    <mergeCell ref="HDY338:HEE338"/>
    <mergeCell ref="HEF338:HEL338"/>
    <mergeCell ref="HEM338:HES338"/>
    <mergeCell ref="HET338:HEZ338"/>
    <mergeCell ref="HFA338:HFG338"/>
    <mergeCell ref="HFH338:HFN338"/>
    <mergeCell ref="HFO338:HFU338"/>
    <mergeCell ref="HFV338:HGB338"/>
    <mergeCell ref="HGC338:HGI338"/>
    <mergeCell ref="GXF338:GXL338"/>
    <mergeCell ref="GXM338:GXS338"/>
    <mergeCell ref="GXT338:GXZ338"/>
    <mergeCell ref="GYA338:GYG338"/>
    <mergeCell ref="GYH338:GYN338"/>
    <mergeCell ref="GYO338:GYU338"/>
    <mergeCell ref="GYV338:GZB338"/>
    <mergeCell ref="GZC338:GZI338"/>
    <mergeCell ref="GZJ338:GZP338"/>
    <mergeCell ref="GZQ338:GZW338"/>
    <mergeCell ref="GZX338:HAD338"/>
    <mergeCell ref="HAE338:HAK338"/>
    <mergeCell ref="HAL338:HAR338"/>
    <mergeCell ref="HAS338:HAY338"/>
    <mergeCell ref="HAZ338:HBF338"/>
    <mergeCell ref="HBG338:HBM338"/>
    <mergeCell ref="HBN338:HBT338"/>
    <mergeCell ref="GSQ338:GSW338"/>
    <mergeCell ref="GSX338:GTD338"/>
    <mergeCell ref="GTE338:GTK338"/>
    <mergeCell ref="GTL338:GTR338"/>
    <mergeCell ref="GTS338:GTY338"/>
    <mergeCell ref="GTZ338:GUF338"/>
    <mergeCell ref="GUG338:GUM338"/>
    <mergeCell ref="GUN338:GUT338"/>
    <mergeCell ref="GUU338:GVA338"/>
    <mergeCell ref="GVB338:GVH338"/>
    <mergeCell ref="GVI338:GVO338"/>
    <mergeCell ref="GVP338:GVV338"/>
    <mergeCell ref="GVW338:GWC338"/>
    <mergeCell ref="GWD338:GWJ338"/>
    <mergeCell ref="GWK338:GWQ338"/>
    <mergeCell ref="GWR338:GWX338"/>
    <mergeCell ref="GWY338:GXE338"/>
    <mergeCell ref="GOB338:GOH338"/>
    <mergeCell ref="GOI338:GOO338"/>
    <mergeCell ref="GOP338:GOV338"/>
    <mergeCell ref="GOW338:GPC338"/>
    <mergeCell ref="GPD338:GPJ338"/>
    <mergeCell ref="GPK338:GPQ338"/>
    <mergeCell ref="GPR338:GPX338"/>
    <mergeCell ref="GPY338:GQE338"/>
    <mergeCell ref="GQF338:GQL338"/>
    <mergeCell ref="GQM338:GQS338"/>
    <mergeCell ref="GQT338:GQZ338"/>
    <mergeCell ref="GRA338:GRG338"/>
    <mergeCell ref="GRH338:GRN338"/>
    <mergeCell ref="GRO338:GRU338"/>
    <mergeCell ref="GRV338:GSB338"/>
    <mergeCell ref="GSC338:GSI338"/>
    <mergeCell ref="GSJ338:GSP338"/>
    <mergeCell ref="GJM338:GJS338"/>
    <mergeCell ref="GJT338:GJZ338"/>
    <mergeCell ref="GKA338:GKG338"/>
    <mergeCell ref="GKH338:GKN338"/>
    <mergeCell ref="GKO338:GKU338"/>
    <mergeCell ref="GKV338:GLB338"/>
    <mergeCell ref="GLC338:GLI338"/>
    <mergeCell ref="GLJ338:GLP338"/>
    <mergeCell ref="GLQ338:GLW338"/>
    <mergeCell ref="GLX338:GMD338"/>
    <mergeCell ref="GME338:GMK338"/>
    <mergeCell ref="GML338:GMR338"/>
    <mergeCell ref="GMS338:GMY338"/>
    <mergeCell ref="GMZ338:GNF338"/>
    <mergeCell ref="GNG338:GNM338"/>
    <mergeCell ref="GNN338:GNT338"/>
    <mergeCell ref="GNU338:GOA338"/>
    <mergeCell ref="GEX338:GFD338"/>
    <mergeCell ref="GFE338:GFK338"/>
    <mergeCell ref="GFL338:GFR338"/>
    <mergeCell ref="GFS338:GFY338"/>
    <mergeCell ref="GFZ338:GGF338"/>
    <mergeCell ref="GGG338:GGM338"/>
    <mergeCell ref="GGN338:GGT338"/>
    <mergeCell ref="GGU338:GHA338"/>
    <mergeCell ref="GHB338:GHH338"/>
    <mergeCell ref="GHI338:GHO338"/>
    <mergeCell ref="GHP338:GHV338"/>
    <mergeCell ref="GHW338:GIC338"/>
    <mergeCell ref="GID338:GIJ338"/>
    <mergeCell ref="GIK338:GIQ338"/>
    <mergeCell ref="GIR338:GIX338"/>
    <mergeCell ref="GIY338:GJE338"/>
    <mergeCell ref="GJF338:GJL338"/>
    <mergeCell ref="GAI338:GAO338"/>
    <mergeCell ref="GAP338:GAV338"/>
    <mergeCell ref="GAW338:GBC338"/>
    <mergeCell ref="GBD338:GBJ338"/>
    <mergeCell ref="GBK338:GBQ338"/>
    <mergeCell ref="GBR338:GBX338"/>
    <mergeCell ref="GBY338:GCE338"/>
    <mergeCell ref="GCF338:GCL338"/>
    <mergeCell ref="GCM338:GCS338"/>
    <mergeCell ref="GCT338:GCZ338"/>
    <mergeCell ref="GDA338:GDG338"/>
    <mergeCell ref="GDH338:GDN338"/>
    <mergeCell ref="GDO338:GDU338"/>
    <mergeCell ref="GDV338:GEB338"/>
    <mergeCell ref="GEC338:GEI338"/>
    <mergeCell ref="GEJ338:GEP338"/>
    <mergeCell ref="GEQ338:GEW338"/>
    <mergeCell ref="FVT338:FVZ338"/>
    <mergeCell ref="FWA338:FWG338"/>
    <mergeCell ref="FWH338:FWN338"/>
    <mergeCell ref="FWO338:FWU338"/>
    <mergeCell ref="FWV338:FXB338"/>
    <mergeCell ref="FXC338:FXI338"/>
    <mergeCell ref="FXJ338:FXP338"/>
    <mergeCell ref="FXQ338:FXW338"/>
    <mergeCell ref="FXX338:FYD338"/>
    <mergeCell ref="FYE338:FYK338"/>
    <mergeCell ref="FYL338:FYR338"/>
    <mergeCell ref="FYS338:FYY338"/>
    <mergeCell ref="FYZ338:FZF338"/>
    <mergeCell ref="FZG338:FZM338"/>
    <mergeCell ref="FZN338:FZT338"/>
    <mergeCell ref="FZU338:GAA338"/>
    <mergeCell ref="GAB338:GAH338"/>
    <mergeCell ref="FRE338:FRK338"/>
    <mergeCell ref="FRL338:FRR338"/>
    <mergeCell ref="FRS338:FRY338"/>
    <mergeCell ref="FRZ338:FSF338"/>
    <mergeCell ref="FSG338:FSM338"/>
    <mergeCell ref="FSN338:FST338"/>
    <mergeCell ref="FSU338:FTA338"/>
    <mergeCell ref="FTB338:FTH338"/>
    <mergeCell ref="FTI338:FTO338"/>
    <mergeCell ref="FTP338:FTV338"/>
    <mergeCell ref="FTW338:FUC338"/>
    <mergeCell ref="FUD338:FUJ338"/>
    <mergeCell ref="FUK338:FUQ338"/>
    <mergeCell ref="FUR338:FUX338"/>
    <mergeCell ref="FUY338:FVE338"/>
    <mergeCell ref="FVF338:FVL338"/>
    <mergeCell ref="FVM338:FVS338"/>
    <mergeCell ref="FMP338:FMV338"/>
    <mergeCell ref="FMW338:FNC338"/>
    <mergeCell ref="FND338:FNJ338"/>
    <mergeCell ref="FNK338:FNQ338"/>
    <mergeCell ref="FNR338:FNX338"/>
    <mergeCell ref="FNY338:FOE338"/>
    <mergeCell ref="FOF338:FOL338"/>
    <mergeCell ref="FOM338:FOS338"/>
    <mergeCell ref="FOT338:FOZ338"/>
    <mergeCell ref="FPA338:FPG338"/>
    <mergeCell ref="FPH338:FPN338"/>
    <mergeCell ref="FPO338:FPU338"/>
    <mergeCell ref="FPV338:FQB338"/>
    <mergeCell ref="FQC338:FQI338"/>
    <mergeCell ref="FQJ338:FQP338"/>
    <mergeCell ref="FQQ338:FQW338"/>
    <mergeCell ref="FQX338:FRD338"/>
    <mergeCell ref="FIA338:FIG338"/>
    <mergeCell ref="FIH338:FIN338"/>
    <mergeCell ref="FIO338:FIU338"/>
    <mergeCell ref="FIV338:FJB338"/>
    <mergeCell ref="FJC338:FJI338"/>
    <mergeCell ref="FJJ338:FJP338"/>
    <mergeCell ref="FJQ338:FJW338"/>
    <mergeCell ref="FJX338:FKD338"/>
    <mergeCell ref="FKE338:FKK338"/>
    <mergeCell ref="FKL338:FKR338"/>
    <mergeCell ref="FKS338:FKY338"/>
    <mergeCell ref="FKZ338:FLF338"/>
    <mergeCell ref="FLG338:FLM338"/>
    <mergeCell ref="FLN338:FLT338"/>
    <mergeCell ref="FLU338:FMA338"/>
    <mergeCell ref="FMB338:FMH338"/>
    <mergeCell ref="FMI338:FMO338"/>
    <mergeCell ref="FDL338:FDR338"/>
    <mergeCell ref="FDS338:FDY338"/>
    <mergeCell ref="FDZ338:FEF338"/>
    <mergeCell ref="FEG338:FEM338"/>
    <mergeCell ref="FEN338:FET338"/>
    <mergeCell ref="FEU338:FFA338"/>
    <mergeCell ref="FFB338:FFH338"/>
    <mergeCell ref="FFI338:FFO338"/>
    <mergeCell ref="FFP338:FFV338"/>
    <mergeCell ref="FFW338:FGC338"/>
    <mergeCell ref="FGD338:FGJ338"/>
    <mergeCell ref="FGK338:FGQ338"/>
    <mergeCell ref="FGR338:FGX338"/>
    <mergeCell ref="FGY338:FHE338"/>
    <mergeCell ref="FHF338:FHL338"/>
    <mergeCell ref="FHM338:FHS338"/>
    <mergeCell ref="FHT338:FHZ338"/>
    <mergeCell ref="EYW338:EZC338"/>
    <mergeCell ref="EZD338:EZJ338"/>
    <mergeCell ref="EZK338:EZQ338"/>
    <mergeCell ref="EZR338:EZX338"/>
    <mergeCell ref="EZY338:FAE338"/>
    <mergeCell ref="FAF338:FAL338"/>
    <mergeCell ref="FAM338:FAS338"/>
    <mergeCell ref="FAT338:FAZ338"/>
    <mergeCell ref="FBA338:FBG338"/>
    <mergeCell ref="FBH338:FBN338"/>
    <mergeCell ref="FBO338:FBU338"/>
    <mergeCell ref="FBV338:FCB338"/>
    <mergeCell ref="FCC338:FCI338"/>
    <mergeCell ref="FCJ338:FCP338"/>
    <mergeCell ref="FCQ338:FCW338"/>
    <mergeCell ref="FCX338:FDD338"/>
    <mergeCell ref="FDE338:FDK338"/>
    <mergeCell ref="EUH338:EUN338"/>
    <mergeCell ref="EUO338:EUU338"/>
    <mergeCell ref="EUV338:EVB338"/>
    <mergeCell ref="EVC338:EVI338"/>
    <mergeCell ref="EVJ338:EVP338"/>
    <mergeCell ref="EVQ338:EVW338"/>
    <mergeCell ref="EVX338:EWD338"/>
    <mergeCell ref="EWE338:EWK338"/>
    <mergeCell ref="EWL338:EWR338"/>
    <mergeCell ref="EWS338:EWY338"/>
    <mergeCell ref="EWZ338:EXF338"/>
    <mergeCell ref="EXG338:EXM338"/>
    <mergeCell ref="EXN338:EXT338"/>
    <mergeCell ref="EXU338:EYA338"/>
    <mergeCell ref="EYB338:EYH338"/>
    <mergeCell ref="EYI338:EYO338"/>
    <mergeCell ref="EYP338:EYV338"/>
    <mergeCell ref="EPS338:EPY338"/>
    <mergeCell ref="EPZ338:EQF338"/>
    <mergeCell ref="EQG338:EQM338"/>
    <mergeCell ref="EQN338:EQT338"/>
    <mergeCell ref="EQU338:ERA338"/>
    <mergeCell ref="ERB338:ERH338"/>
    <mergeCell ref="ERI338:ERO338"/>
    <mergeCell ref="ERP338:ERV338"/>
    <mergeCell ref="ERW338:ESC338"/>
    <mergeCell ref="ESD338:ESJ338"/>
    <mergeCell ref="ESK338:ESQ338"/>
    <mergeCell ref="ESR338:ESX338"/>
    <mergeCell ref="ESY338:ETE338"/>
    <mergeCell ref="ETF338:ETL338"/>
    <mergeCell ref="ETM338:ETS338"/>
    <mergeCell ref="ETT338:ETZ338"/>
    <mergeCell ref="EUA338:EUG338"/>
    <mergeCell ref="ELD338:ELJ338"/>
    <mergeCell ref="ELK338:ELQ338"/>
    <mergeCell ref="ELR338:ELX338"/>
    <mergeCell ref="ELY338:EME338"/>
    <mergeCell ref="EMF338:EML338"/>
    <mergeCell ref="EMM338:EMS338"/>
    <mergeCell ref="EMT338:EMZ338"/>
    <mergeCell ref="ENA338:ENG338"/>
    <mergeCell ref="ENH338:ENN338"/>
    <mergeCell ref="ENO338:ENU338"/>
    <mergeCell ref="ENV338:EOB338"/>
    <mergeCell ref="EOC338:EOI338"/>
    <mergeCell ref="EOJ338:EOP338"/>
    <mergeCell ref="EOQ338:EOW338"/>
    <mergeCell ref="EOX338:EPD338"/>
    <mergeCell ref="EPE338:EPK338"/>
    <mergeCell ref="EPL338:EPR338"/>
    <mergeCell ref="EGO338:EGU338"/>
    <mergeCell ref="EGV338:EHB338"/>
    <mergeCell ref="EHC338:EHI338"/>
    <mergeCell ref="EHJ338:EHP338"/>
    <mergeCell ref="EHQ338:EHW338"/>
    <mergeCell ref="EHX338:EID338"/>
    <mergeCell ref="EIE338:EIK338"/>
    <mergeCell ref="EIL338:EIR338"/>
    <mergeCell ref="EIS338:EIY338"/>
    <mergeCell ref="EIZ338:EJF338"/>
    <mergeCell ref="EJG338:EJM338"/>
    <mergeCell ref="EJN338:EJT338"/>
    <mergeCell ref="EJU338:EKA338"/>
    <mergeCell ref="EKB338:EKH338"/>
    <mergeCell ref="EKI338:EKO338"/>
    <mergeCell ref="EKP338:EKV338"/>
    <mergeCell ref="EKW338:ELC338"/>
    <mergeCell ref="EBZ338:ECF338"/>
    <mergeCell ref="ECG338:ECM338"/>
    <mergeCell ref="ECN338:ECT338"/>
    <mergeCell ref="ECU338:EDA338"/>
    <mergeCell ref="EDB338:EDH338"/>
    <mergeCell ref="EDI338:EDO338"/>
    <mergeCell ref="EDP338:EDV338"/>
    <mergeCell ref="EDW338:EEC338"/>
    <mergeCell ref="EED338:EEJ338"/>
    <mergeCell ref="EEK338:EEQ338"/>
    <mergeCell ref="EER338:EEX338"/>
    <mergeCell ref="EEY338:EFE338"/>
    <mergeCell ref="EFF338:EFL338"/>
    <mergeCell ref="EFM338:EFS338"/>
    <mergeCell ref="EFT338:EFZ338"/>
    <mergeCell ref="EGA338:EGG338"/>
    <mergeCell ref="EGH338:EGN338"/>
    <mergeCell ref="DXK338:DXQ338"/>
    <mergeCell ref="DXR338:DXX338"/>
    <mergeCell ref="DXY338:DYE338"/>
    <mergeCell ref="DYF338:DYL338"/>
    <mergeCell ref="DYM338:DYS338"/>
    <mergeCell ref="DYT338:DYZ338"/>
    <mergeCell ref="DZA338:DZG338"/>
    <mergeCell ref="DZH338:DZN338"/>
    <mergeCell ref="DZO338:DZU338"/>
    <mergeCell ref="DZV338:EAB338"/>
    <mergeCell ref="EAC338:EAI338"/>
    <mergeCell ref="EAJ338:EAP338"/>
    <mergeCell ref="EAQ338:EAW338"/>
    <mergeCell ref="EAX338:EBD338"/>
    <mergeCell ref="EBE338:EBK338"/>
    <mergeCell ref="EBL338:EBR338"/>
    <mergeCell ref="EBS338:EBY338"/>
    <mergeCell ref="DSV338:DTB338"/>
    <mergeCell ref="DTC338:DTI338"/>
    <mergeCell ref="DTJ338:DTP338"/>
    <mergeCell ref="DTQ338:DTW338"/>
    <mergeCell ref="DTX338:DUD338"/>
    <mergeCell ref="DUE338:DUK338"/>
    <mergeCell ref="DUL338:DUR338"/>
    <mergeCell ref="DUS338:DUY338"/>
    <mergeCell ref="DUZ338:DVF338"/>
    <mergeCell ref="DVG338:DVM338"/>
    <mergeCell ref="DVN338:DVT338"/>
    <mergeCell ref="DVU338:DWA338"/>
    <mergeCell ref="DWB338:DWH338"/>
    <mergeCell ref="DWI338:DWO338"/>
    <mergeCell ref="DWP338:DWV338"/>
    <mergeCell ref="DWW338:DXC338"/>
    <mergeCell ref="DXD338:DXJ338"/>
    <mergeCell ref="DOG338:DOM338"/>
    <mergeCell ref="DON338:DOT338"/>
    <mergeCell ref="DOU338:DPA338"/>
    <mergeCell ref="DPB338:DPH338"/>
    <mergeCell ref="DPI338:DPO338"/>
    <mergeCell ref="DPP338:DPV338"/>
    <mergeCell ref="DPW338:DQC338"/>
    <mergeCell ref="DQD338:DQJ338"/>
    <mergeCell ref="DQK338:DQQ338"/>
    <mergeCell ref="DQR338:DQX338"/>
    <mergeCell ref="DQY338:DRE338"/>
    <mergeCell ref="DRF338:DRL338"/>
    <mergeCell ref="DRM338:DRS338"/>
    <mergeCell ref="DRT338:DRZ338"/>
    <mergeCell ref="DSA338:DSG338"/>
    <mergeCell ref="DSH338:DSN338"/>
    <mergeCell ref="DSO338:DSU338"/>
    <mergeCell ref="DJR338:DJX338"/>
    <mergeCell ref="DJY338:DKE338"/>
    <mergeCell ref="DKF338:DKL338"/>
    <mergeCell ref="DKM338:DKS338"/>
    <mergeCell ref="DKT338:DKZ338"/>
    <mergeCell ref="DLA338:DLG338"/>
    <mergeCell ref="DLH338:DLN338"/>
    <mergeCell ref="DLO338:DLU338"/>
    <mergeCell ref="DLV338:DMB338"/>
    <mergeCell ref="DMC338:DMI338"/>
    <mergeCell ref="DMJ338:DMP338"/>
    <mergeCell ref="DMQ338:DMW338"/>
    <mergeCell ref="DMX338:DND338"/>
    <mergeCell ref="DNE338:DNK338"/>
    <mergeCell ref="DNL338:DNR338"/>
    <mergeCell ref="DNS338:DNY338"/>
    <mergeCell ref="DNZ338:DOF338"/>
    <mergeCell ref="DFC338:DFI338"/>
    <mergeCell ref="DFJ338:DFP338"/>
    <mergeCell ref="DFQ338:DFW338"/>
    <mergeCell ref="DFX338:DGD338"/>
    <mergeCell ref="DGE338:DGK338"/>
    <mergeCell ref="DGL338:DGR338"/>
    <mergeCell ref="DGS338:DGY338"/>
    <mergeCell ref="DGZ338:DHF338"/>
    <mergeCell ref="DHG338:DHM338"/>
    <mergeCell ref="DHN338:DHT338"/>
    <mergeCell ref="DHU338:DIA338"/>
    <mergeCell ref="DIB338:DIH338"/>
    <mergeCell ref="DII338:DIO338"/>
    <mergeCell ref="DIP338:DIV338"/>
    <mergeCell ref="DIW338:DJC338"/>
    <mergeCell ref="DJD338:DJJ338"/>
    <mergeCell ref="DJK338:DJQ338"/>
    <mergeCell ref="DAN338:DAT338"/>
    <mergeCell ref="DAU338:DBA338"/>
    <mergeCell ref="DBB338:DBH338"/>
    <mergeCell ref="DBI338:DBO338"/>
    <mergeCell ref="DBP338:DBV338"/>
    <mergeCell ref="DBW338:DCC338"/>
    <mergeCell ref="DCD338:DCJ338"/>
    <mergeCell ref="DCK338:DCQ338"/>
    <mergeCell ref="DCR338:DCX338"/>
    <mergeCell ref="DCY338:DDE338"/>
    <mergeCell ref="DDF338:DDL338"/>
    <mergeCell ref="DDM338:DDS338"/>
    <mergeCell ref="DDT338:DDZ338"/>
    <mergeCell ref="DEA338:DEG338"/>
    <mergeCell ref="DEH338:DEN338"/>
    <mergeCell ref="DEO338:DEU338"/>
    <mergeCell ref="DEV338:DFB338"/>
    <mergeCell ref="CVY338:CWE338"/>
    <mergeCell ref="CWF338:CWL338"/>
    <mergeCell ref="CWM338:CWS338"/>
    <mergeCell ref="CWT338:CWZ338"/>
    <mergeCell ref="CXA338:CXG338"/>
    <mergeCell ref="CXH338:CXN338"/>
    <mergeCell ref="CXO338:CXU338"/>
    <mergeCell ref="CXV338:CYB338"/>
    <mergeCell ref="CYC338:CYI338"/>
    <mergeCell ref="CYJ338:CYP338"/>
    <mergeCell ref="CYQ338:CYW338"/>
    <mergeCell ref="CYX338:CZD338"/>
    <mergeCell ref="CZE338:CZK338"/>
    <mergeCell ref="CZL338:CZR338"/>
    <mergeCell ref="CZS338:CZY338"/>
    <mergeCell ref="CZZ338:DAF338"/>
    <mergeCell ref="DAG338:DAM338"/>
    <mergeCell ref="CRJ338:CRP338"/>
    <mergeCell ref="CRQ338:CRW338"/>
    <mergeCell ref="CRX338:CSD338"/>
    <mergeCell ref="CSE338:CSK338"/>
    <mergeCell ref="CSL338:CSR338"/>
    <mergeCell ref="CSS338:CSY338"/>
    <mergeCell ref="CSZ338:CTF338"/>
    <mergeCell ref="CTG338:CTM338"/>
    <mergeCell ref="CTN338:CTT338"/>
    <mergeCell ref="CTU338:CUA338"/>
    <mergeCell ref="CUB338:CUH338"/>
    <mergeCell ref="CUI338:CUO338"/>
    <mergeCell ref="CUP338:CUV338"/>
    <mergeCell ref="CUW338:CVC338"/>
    <mergeCell ref="CVD338:CVJ338"/>
    <mergeCell ref="CVK338:CVQ338"/>
    <mergeCell ref="CVR338:CVX338"/>
    <mergeCell ref="CMU338:CNA338"/>
    <mergeCell ref="CNB338:CNH338"/>
    <mergeCell ref="CNI338:CNO338"/>
    <mergeCell ref="CNP338:CNV338"/>
    <mergeCell ref="CNW338:COC338"/>
    <mergeCell ref="COD338:COJ338"/>
    <mergeCell ref="COK338:COQ338"/>
    <mergeCell ref="COR338:COX338"/>
    <mergeCell ref="COY338:CPE338"/>
    <mergeCell ref="CPF338:CPL338"/>
    <mergeCell ref="CPM338:CPS338"/>
    <mergeCell ref="CPT338:CPZ338"/>
    <mergeCell ref="CQA338:CQG338"/>
    <mergeCell ref="CQH338:CQN338"/>
    <mergeCell ref="CQO338:CQU338"/>
    <mergeCell ref="CQV338:CRB338"/>
    <mergeCell ref="CRC338:CRI338"/>
    <mergeCell ref="CIF338:CIL338"/>
    <mergeCell ref="CIM338:CIS338"/>
    <mergeCell ref="CIT338:CIZ338"/>
    <mergeCell ref="CJA338:CJG338"/>
    <mergeCell ref="CJH338:CJN338"/>
    <mergeCell ref="CJO338:CJU338"/>
    <mergeCell ref="CJV338:CKB338"/>
    <mergeCell ref="CKC338:CKI338"/>
    <mergeCell ref="CKJ338:CKP338"/>
    <mergeCell ref="CKQ338:CKW338"/>
    <mergeCell ref="CKX338:CLD338"/>
    <mergeCell ref="CLE338:CLK338"/>
    <mergeCell ref="CLL338:CLR338"/>
    <mergeCell ref="CLS338:CLY338"/>
    <mergeCell ref="CLZ338:CMF338"/>
    <mergeCell ref="CMG338:CMM338"/>
    <mergeCell ref="CMN338:CMT338"/>
    <mergeCell ref="CDQ338:CDW338"/>
    <mergeCell ref="CDX338:CED338"/>
    <mergeCell ref="CEE338:CEK338"/>
    <mergeCell ref="CEL338:CER338"/>
    <mergeCell ref="CES338:CEY338"/>
    <mergeCell ref="CEZ338:CFF338"/>
    <mergeCell ref="CFG338:CFM338"/>
    <mergeCell ref="CFN338:CFT338"/>
    <mergeCell ref="CFU338:CGA338"/>
    <mergeCell ref="CGB338:CGH338"/>
    <mergeCell ref="CGI338:CGO338"/>
    <mergeCell ref="CGP338:CGV338"/>
    <mergeCell ref="CGW338:CHC338"/>
    <mergeCell ref="CHD338:CHJ338"/>
    <mergeCell ref="CHK338:CHQ338"/>
    <mergeCell ref="CHR338:CHX338"/>
    <mergeCell ref="CHY338:CIE338"/>
    <mergeCell ref="BZB338:BZH338"/>
    <mergeCell ref="BZI338:BZO338"/>
    <mergeCell ref="BZP338:BZV338"/>
    <mergeCell ref="BZW338:CAC338"/>
    <mergeCell ref="CAD338:CAJ338"/>
    <mergeCell ref="CAK338:CAQ338"/>
    <mergeCell ref="CAR338:CAX338"/>
    <mergeCell ref="CAY338:CBE338"/>
    <mergeCell ref="CBF338:CBL338"/>
    <mergeCell ref="CBM338:CBS338"/>
    <mergeCell ref="CBT338:CBZ338"/>
    <mergeCell ref="CCA338:CCG338"/>
    <mergeCell ref="CCH338:CCN338"/>
    <mergeCell ref="CCO338:CCU338"/>
    <mergeCell ref="CCV338:CDB338"/>
    <mergeCell ref="CDC338:CDI338"/>
    <mergeCell ref="CDJ338:CDP338"/>
    <mergeCell ref="BUM338:BUS338"/>
    <mergeCell ref="BUT338:BUZ338"/>
    <mergeCell ref="BVA338:BVG338"/>
    <mergeCell ref="BVH338:BVN338"/>
    <mergeCell ref="BVO338:BVU338"/>
    <mergeCell ref="BVV338:BWB338"/>
    <mergeCell ref="BWC338:BWI338"/>
    <mergeCell ref="BWJ338:BWP338"/>
    <mergeCell ref="BWQ338:BWW338"/>
    <mergeCell ref="BWX338:BXD338"/>
    <mergeCell ref="BXE338:BXK338"/>
    <mergeCell ref="BXL338:BXR338"/>
    <mergeCell ref="BXS338:BXY338"/>
    <mergeCell ref="BXZ338:BYF338"/>
    <mergeCell ref="BYG338:BYM338"/>
    <mergeCell ref="BYN338:BYT338"/>
    <mergeCell ref="BYU338:BZA338"/>
    <mergeCell ref="BPX338:BQD338"/>
    <mergeCell ref="BQE338:BQK338"/>
    <mergeCell ref="BQL338:BQR338"/>
    <mergeCell ref="BQS338:BQY338"/>
    <mergeCell ref="BQZ338:BRF338"/>
    <mergeCell ref="BRG338:BRM338"/>
    <mergeCell ref="BRN338:BRT338"/>
    <mergeCell ref="BRU338:BSA338"/>
    <mergeCell ref="BSB338:BSH338"/>
    <mergeCell ref="BSI338:BSO338"/>
    <mergeCell ref="BSP338:BSV338"/>
    <mergeCell ref="BSW338:BTC338"/>
    <mergeCell ref="BTD338:BTJ338"/>
    <mergeCell ref="BTK338:BTQ338"/>
    <mergeCell ref="BTR338:BTX338"/>
    <mergeCell ref="BTY338:BUE338"/>
    <mergeCell ref="BUF338:BUL338"/>
    <mergeCell ref="BLI338:BLO338"/>
    <mergeCell ref="BLP338:BLV338"/>
    <mergeCell ref="BLW338:BMC338"/>
    <mergeCell ref="BMD338:BMJ338"/>
    <mergeCell ref="BMK338:BMQ338"/>
    <mergeCell ref="BMR338:BMX338"/>
    <mergeCell ref="BMY338:BNE338"/>
    <mergeCell ref="BNF338:BNL338"/>
    <mergeCell ref="BNM338:BNS338"/>
    <mergeCell ref="BNT338:BNZ338"/>
    <mergeCell ref="BOA338:BOG338"/>
    <mergeCell ref="BOH338:BON338"/>
    <mergeCell ref="BOO338:BOU338"/>
    <mergeCell ref="BOV338:BPB338"/>
    <mergeCell ref="BPC338:BPI338"/>
    <mergeCell ref="BPJ338:BPP338"/>
    <mergeCell ref="BPQ338:BPW338"/>
    <mergeCell ref="BGT338:BGZ338"/>
    <mergeCell ref="BHA338:BHG338"/>
    <mergeCell ref="BHH338:BHN338"/>
    <mergeCell ref="BHO338:BHU338"/>
    <mergeCell ref="BHV338:BIB338"/>
    <mergeCell ref="BIC338:BII338"/>
    <mergeCell ref="BIJ338:BIP338"/>
    <mergeCell ref="BIQ338:BIW338"/>
    <mergeCell ref="BIX338:BJD338"/>
    <mergeCell ref="BJE338:BJK338"/>
    <mergeCell ref="BJL338:BJR338"/>
    <mergeCell ref="BJS338:BJY338"/>
    <mergeCell ref="BJZ338:BKF338"/>
    <mergeCell ref="BKG338:BKM338"/>
    <mergeCell ref="BKN338:BKT338"/>
    <mergeCell ref="BKU338:BLA338"/>
    <mergeCell ref="BLB338:BLH338"/>
    <mergeCell ref="BCE338:BCK338"/>
    <mergeCell ref="BCL338:BCR338"/>
    <mergeCell ref="BCS338:BCY338"/>
    <mergeCell ref="BCZ338:BDF338"/>
    <mergeCell ref="BDG338:BDM338"/>
    <mergeCell ref="BDN338:BDT338"/>
    <mergeCell ref="BDU338:BEA338"/>
    <mergeCell ref="BEB338:BEH338"/>
    <mergeCell ref="BEI338:BEO338"/>
    <mergeCell ref="BEP338:BEV338"/>
    <mergeCell ref="BEW338:BFC338"/>
    <mergeCell ref="BFD338:BFJ338"/>
    <mergeCell ref="BFK338:BFQ338"/>
    <mergeCell ref="BFR338:BFX338"/>
    <mergeCell ref="BFY338:BGE338"/>
    <mergeCell ref="BGF338:BGL338"/>
    <mergeCell ref="BGM338:BGS338"/>
    <mergeCell ref="AXP338:AXV338"/>
    <mergeCell ref="AXW338:AYC338"/>
    <mergeCell ref="AYD338:AYJ338"/>
    <mergeCell ref="AYK338:AYQ338"/>
    <mergeCell ref="AYR338:AYX338"/>
    <mergeCell ref="AYY338:AZE338"/>
    <mergeCell ref="AZF338:AZL338"/>
    <mergeCell ref="AZM338:AZS338"/>
    <mergeCell ref="AZT338:AZZ338"/>
    <mergeCell ref="BAA338:BAG338"/>
    <mergeCell ref="BAH338:BAN338"/>
    <mergeCell ref="BAO338:BAU338"/>
    <mergeCell ref="BAV338:BBB338"/>
    <mergeCell ref="BBC338:BBI338"/>
    <mergeCell ref="BBJ338:BBP338"/>
    <mergeCell ref="BBQ338:BBW338"/>
    <mergeCell ref="BBX338:BCD338"/>
    <mergeCell ref="ATA338:ATG338"/>
    <mergeCell ref="ATH338:ATN338"/>
    <mergeCell ref="ATO338:ATU338"/>
    <mergeCell ref="ATV338:AUB338"/>
    <mergeCell ref="AUC338:AUI338"/>
    <mergeCell ref="AUJ338:AUP338"/>
    <mergeCell ref="AUQ338:AUW338"/>
    <mergeCell ref="AUX338:AVD338"/>
    <mergeCell ref="AVE338:AVK338"/>
    <mergeCell ref="AVL338:AVR338"/>
    <mergeCell ref="AVS338:AVY338"/>
    <mergeCell ref="AVZ338:AWF338"/>
    <mergeCell ref="AWG338:AWM338"/>
    <mergeCell ref="AWN338:AWT338"/>
    <mergeCell ref="AWU338:AXA338"/>
    <mergeCell ref="AXB338:AXH338"/>
    <mergeCell ref="AXI338:AXO338"/>
    <mergeCell ref="AOL338:AOR338"/>
    <mergeCell ref="AOS338:AOY338"/>
    <mergeCell ref="AOZ338:APF338"/>
    <mergeCell ref="APG338:APM338"/>
    <mergeCell ref="APN338:APT338"/>
    <mergeCell ref="APU338:AQA338"/>
    <mergeCell ref="AQB338:AQH338"/>
    <mergeCell ref="AQI338:AQO338"/>
    <mergeCell ref="AQP338:AQV338"/>
    <mergeCell ref="AQW338:ARC338"/>
    <mergeCell ref="ARD338:ARJ338"/>
    <mergeCell ref="ARK338:ARQ338"/>
    <mergeCell ref="ARR338:ARX338"/>
    <mergeCell ref="ARY338:ASE338"/>
    <mergeCell ref="ASF338:ASL338"/>
    <mergeCell ref="ASM338:ASS338"/>
    <mergeCell ref="AST338:ASZ338"/>
    <mergeCell ref="AJW338:AKC338"/>
    <mergeCell ref="AKD338:AKJ338"/>
    <mergeCell ref="AKK338:AKQ338"/>
    <mergeCell ref="AKR338:AKX338"/>
    <mergeCell ref="AKY338:ALE338"/>
    <mergeCell ref="ALF338:ALL338"/>
    <mergeCell ref="ALM338:ALS338"/>
    <mergeCell ref="ALT338:ALZ338"/>
    <mergeCell ref="AMA338:AMG338"/>
    <mergeCell ref="AMH338:AMN338"/>
    <mergeCell ref="AMO338:AMU338"/>
    <mergeCell ref="AMV338:ANB338"/>
    <mergeCell ref="ANC338:ANI338"/>
    <mergeCell ref="ANJ338:ANP338"/>
    <mergeCell ref="ANQ338:ANW338"/>
    <mergeCell ref="ANX338:AOD338"/>
    <mergeCell ref="AOE338:AOK338"/>
    <mergeCell ref="AFH338:AFN338"/>
    <mergeCell ref="AFO338:AFU338"/>
    <mergeCell ref="AFV338:AGB338"/>
    <mergeCell ref="AGC338:AGI338"/>
    <mergeCell ref="AGJ338:AGP338"/>
    <mergeCell ref="AGQ338:AGW338"/>
    <mergeCell ref="AGX338:AHD338"/>
    <mergeCell ref="AHE338:AHK338"/>
    <mergeCell ref="AHL338:AHR338"/>
    <mergeCell ref="AHS338:AHY338"/>
    <mergeCell ref="AHZ338:AIF338"/>
    <mergeCell ref="AIG338:AIM338"/>
    <mergeCell ref="AIN338:AIT338"/>
    <mergeCell ref="AIU338:AJA338"/>
    <mergeCell ref="AJB338:AJH338"/>
    <mergeCell ref="AJI338:AJO338"/>
    <mergeCell ref="AJP338:AJV338"/>
    <mergeCell ref="AAS338:AAY338"/>
    <mergeCell ref="AAZ338:ABF338"/>
    <mergeCell ref="ABG338:ABM338"/>
    <mergeCell ref="ABN338:ABT338"/>
    <mergeCell ref="ABU338:ACA338"/>
    <mergeCell ref="ACB338:ACH338"/>
    <mergeCell ref="ACI338:ACO338"/>
    <mergeCell ref="ACP338:ACV338"/>
    <mergeCell ref="ACW338:ADC338"/>
    <mergeCell ref="ADD338:ADJ338"/>
    <mergeCell ref="ADK338:ADQ338"/>
    <mergeCell ref="ADR338:ADX338"/>
    <mergeCell ref="ADY338:AEE338"/>
    <mergeCell ref="AEF338:AEL338"/>
    <mergeCell ref="AEM338:AES338"/>
    <mergeCell ref="AET338:AEZ338"/>
    <mergeCell ref="AFA338:AFG338"/>
    <mergeCell ref="WD338:WJ338"/>
    <mergeCell ref="WK338:WQ338"/>
    <mergeCell ref="WR338:WX338"/>
    <mergeCell ref="WY338:XE338"/>
    <mergeCell ref="XF338:XL338"/>
    <mergeCell ref="XM338:XS338"/>
    <mergeCell ref="XT338:XZ338"/>
    <mergeCell ref="YA338:YG338"/>
    <mergeCell ref="YH338:YN338"/>
    <mergeCell ref="YO338:YU338"/>
    <mergeCell ref="YV338:ZB338"/>
    <mergeCell ref="ZC338:ZI338"/>
    <mergeCell ref="ZJ338:ZP338"/>
    <mergeCell ref="ZQ338:ZW338"/>
    <mergeCell ref="ZX338:AAD338"/>
    <mergeCell ref="AAE338:AAK338"/>
    <mergeCell ref="AAL338:AAR338"/>
    <mergeCell ref="RO338:RU338"/>
    <mergeCell ref="RV338:SB338"/>
    <mergeCell ref="SC338:SI338"/>
    <mergeCell ref="SJ338:SP338"/>
    <mergeCell ref="SQ338:SW338"/>
    <mergeCell ref="SX338:TD338"/>
    <mergeCell ref="TE338:TK338"/>
    <mergeCell ref="TL338:TR338"/>
    <mergeCell ref="TS338:TY338"/>
    <mergeCell ref="TZ338:UF338"/>
    <mergeCell ref="UG338:UM338"/>
    <mergeCell ref="UN338:UT338"/>
    <mergeCell ref="UU338:VA338"/>
    <mergeCell ref="VB338:VH338"/>
    <mergeCell ref="VI338:VO338"/>
    <mergeCell ref="VP338:VV338"/>
    <mergeCell ref="VW338:WC338"/>
    <mergeCell ref="MZ338:NF338"/>
    <mergeCell ref="NG338:NM338"/>
    <mergeCell ref="NN338:NT338"/>
    <mergeCell ref="NU338:OA338"/>
    <mergeCell ref="OB338:OH338"/>
    <mergeCell ref="OI338:OO338"/>
    <mergeCell ref="OP338:OV338"/>
    <mergeCell ref="OW338:PC338"/>
    <mergeCell ref="PD338:PJ338"/>
    <mergeCell ref="PK338:PQ338"/>
    <mergeCell ref="PR338:PX338"/>
    <mergeCell ref="PY338:QE338"/>
    <mergeCell ref="QF338:QL338"/>
    <mergeCell ref="QM338:QS338"/>
    <mergeCell ref="QT338:QZ338"/>
    <mergeCell ref="RA338:RG338"/>
    <mergeCell ref="RH338:RN338"/>
    <mergeCell ref="IK338:IQ338"/>
    <mergeCell ref="IR338:IX338"/>
    <mergeCell ref="IY338:JE338"/>
    <mergeCell ref="JF338:JL338"/>
    <mergeCell ref="JM338:JS338"/>
    <mergeCell ref="JT338:JZ338"/>
    <mergeCell ref="KA338:KG338"/>
    <mergeCell ref="KH338:KN338"/>
    <mergeCell ref="KO338:KU338"/>
    <mergeCell ref="KV338:LB338"/>
    <mergeCell ref="LC338:LI338"/>
    <mergeCell ref="LJ338:LP338"/>
    <mergeCell ref="LQ338:LW338"/>
    <mergeCell ref="LX338:MD338"/>
    <mergeCell ref="ME338:MK338"/>
    <mergeCell ref="ML338:MR338"/>
    <mergeCell ref="MS338:MY338"/>
    <mergeCell ref="DV338:EB338"/>
    <mergeCell ref="EC338:EI338"/>
    <mergeCell ref="EJ338:EP338"/>
    <mergeCell ref="EQ338:EW338"/>
    <mergeCell ref="EX338:FD338"/>
    <mergeCell ref="FE338:FK338"/>
    <mergeCell ref="FL338:FR338"/>
    <mergeCell ref="FS338:FY338"/>
    <mergeCell ref="FZ338:GF338"/>
    <mergeCell ref="GG338:GM338"/>
    <mergeCell ref="GN338:GT338"/>
    <mergeCell ref="GU338:HA338"/>
    <mergeCell ref="HB338:HH338"/>
    <mergeCell ref="HI338:HO338"/>
    <mergeCell ref="HP338:HV338"/>
    <mergeCell ref="HW338:IC338"/>
    <mergeCell ref="ID338:IJ338"/>
    <mergeCell ref="H338:M338"/>
    <mergeCell ref="N338:T338"/>
    <mergeCell ref="U338:AA338"/>
    <mergeCell ref="AB338:AH338"/>
    <mergeCell ref="AI338:AO338"/>
    <mergeCell ref="AP338:AV338"/>
    <mergeCell ref="AW338:BC338"/>
    <mergeCell ref="BD338:BJ338"/>
    <mergeCell ref="BK338:BQ338"/>
    <mergeCell ref="BR338:BX338"/>
    <mergeCell ref="BY338:CE338"/>
    <mergeCell ref="CF338:CL338"/>
    <mergeCell ref="CM338:CS338"/>
    <mergeCell ref="CT338:CZ338"/>
    <mergeCell ref="DA338:DG338"/>
    <mergeCell ref="DH338:DN338"/>
    <mergeCell ref="DO338:DU338"/>
    <mergeCell ref="XAR325:XAX325"/>
    <mergeCell ref="XAY325:XBE325"/>
    <mergeCell ref="XBF325:XBL325"/>
    <mergeCell ref="XBM325:XBS325"/>
    <mergeCell ref="XBT325:XBZ325"/>
    <mergeCell ref="XCA325:XCG325"/>
    <mergeCell ref="XCH325:XCN325"/>
    <mergeCell ref="XCO325:XCU325"/>
    <mergeCell ref="XCV325:XDB325"/>
    <mergeCell ref="XDC325:XDI325"/>
    <mergeCell ref="XDJ325:XDP325"/>
    <mergeCell ref="XDQ325:XDW325"/>
    <mergeCell ref="XDX325:XED325"/>
    <mergeCell ref="XEE325:XEK325"/>
    <mergeCell ref="XEL325:XER325"/>
    <mergeCell ref="XES325:XEV325"/>
    <mergeCell ref="B1:B2"/>
    <mergeCell ref="WWC325:WWI325"/>
    <mergeCell ref="WWJ325:WWP325"/>
    <mergeCell ref="WWQ325:WWW325"/>
    <mergeCell ref="WWX325:WXD325"/>
    <mergeCell ref="WXE325:WXK325"/>
    <mergeCell ref="WXL325:WXR325"/>
    <mergeCell ref="WXS325:WXY325"/>
    <mergeCell ref="WXZ325:WYF325"/>
    <mergeCell ref="WYG325:WYM325"/>
    <mergeCell ref="WYN325:WYT325"/>
    <mergeCell ref="WYU325:WZA325"/>
    <mergeCell ref="WZB325:WZH325"/>
    <mergeCell ref="WZI325:WZO325"/>
    <mergeCell ref="WZP325:WZV325"/>
    <mergeCell ref="WZW325:XAC325"/>
    <mergeCell ref="XAD325:XAJ325"/>
    <mergeCell ref="XAK325:XAQ325"/>
    <mergeCell ref="WRN325:WRT325"/>
    <mergeCell ref="WRU325:WSA325"/>
    <mergeCell ref="WSB325:WSH325"/>
    <mergeCell ref="WSI325:WSO325"/>
    <mergeCell ref="WSP325:WSV325"/>
    <mergeCell ref="WSW325:WTC325"/>
    <mergeCell ref="WTD325:WTJ325"/>
    <mergeCell ref="WTK325:WTQ325"/>
    <mergeCell ref="WTR325:WTX325"/>
    <mergeCell ref="WTY325:WUE325"/>
    <mergeCell ref="WUF325:WUL325"/>
    <mergeCell ref="WUM325:WUS325"/>
    <mergeCell ref="WUT325:WUZ325"/>
    <mergeCell ref="WVA325:WVG325"/>
    <mergeCell ref="WVH325:WVN325"/>
    <mergeCell ref="WVO325:WVU325"/>
    <mergeCell ref="WVV325:WWB325"/>
    <mergeCell ref="WMY325:WNE325"/>
    <mergeCell ref="WNF325:WNL325"/>
    <mergeCell ref="WNM325:WNS325"/>
    <mergeCell ref="WNT325:WNZ325"/>
    <mergeCell ref="WOA325:WOG325"/>
    <mergeCell ref="WOH325:WON325"/>
    <mergeCell ref="WOO325:WOU325"/>
    <mergeCell ref="WOV325:WPB325"/>
    <mergeCell ref="WPC325:WPI325"/>
    <mergeCell ref="WPJ325:WPP325"/>
    <mergeCell ref="WPQ325:WPW325"/>
    <mergeCell ref="WPX325:WQD325"/>
    <mergeCell ref="WQE325:WQK325"/>
    <mergeCell ref="WQL325:WQR325"/>
    <mergeCell ref="WQS325:WQY325"/>
    <mergeCell ref="WQZ325:WRF325"/>
    <mergeCell ref="WRG325:WRM325"/>
    <mergeCell ref="WIJ325:WIP325"/>
    <mergeCell ref="WIQ325:WIW325"/>
    <mergeCell ref="WIX325:WJD325"/>
    <mergeCell ref="WJE325:WJK325"/>
    <mergeCell ref="WJL325:WJR325"/>
    <mergeCell ref="WJS325:WJY325"/>
    <mergeCell ref="WJZ325:WKF325"/>
    <mergeCell ref="WKG325:WKM325"/>
    <mergeCell ref="WKN325:WKT325"/>
    <mergeCell ref="WKU325:WLA325"/>
    <mergeCell ref="WLB325:WLH325"/>
    <mergeCell ref="WLI325:WLO325"/>
    <mergeCell ref="WLP325:WLV325"/>
    <mergeCell ref="WLW325:WMC325"/>
    <mergeCell ref="WMD325:WMJ325"/>
    <mergeCell ref="WMK325:WMQ325"/>
    <mergeCell ref="WMR325:WMX325"/>
    <mergeCell ref="WDU325:WEA325"/>
    <mergeCell ref="WEB325:WEH325"/>
    <mergeCell ref="WEI325:WEO325"/>
    <mergeCell ref="WEP325:WEV325"/>
    <mergeCell ref="WEW325:WFC325"/>
    <mergeCell ref="WFD325:WFJ325"/>
    <mergeCell ref="WFK325:WFQ325"/>
    <mergeCell ref="WFR325:WFX325"/>
    <mergeCell ref="WFY325:WGE325"/>
    <mergeCell ref="WGF325:WGL325"/>
    <mergeCell ref="WGM325:WGS325"/>
    <mergeCell ref="WGT325:WGZ325"/>
    <mergeCell ref="WHA325:WHG325"/>
    <mergeCell ref="WHH325:WHN325"/>
    <mergeCell ref="WHO325:WHU325"/>
    <mergeCell ref="WHV325:WIB325"/>
    <mergeCell ref="WIC325:WII325"/>
    <mergeCell ref="VZF325:VZL325"/>
    <mergeCell ref="VZM325:VZS325"/>
    <mergeCell ref="VZT325:VZZ325"/>
    <mergeCell ref="WAA325:WAG325"/>
    <mergeCell ref="WAH325:WAN325"/>
    <mergeCell ref="WAO325:WAU325"/>
    <mergeCell ref="WAV325:WBB325"/>
    <mergeCell ref="WBC325:WBI325"/>
    <mergeCell ref="WBJ325:WBP325"/>
    <mergeCell ref="WBQ325:WBW325"/>
    <mergeCell ref="WBX325:WCD325"/>
    <mergeCell ref="WCE325:WCK325"/>
    <mergeCell ref="WCL325:WCR325"/>
    <mergeCell ref="WCS325:WCY325"/>
    <mergeCell ref="WCZ325:WDF325"/>
    <mergeCell ref="WDG325:WDM325"/>
    <mergeCell ref="WDN325:WDT325"/>
    <mergeCell ref="VUQ325:VUW325"/>
    <mergeCell ref="VUX325:VVD325"/>
    <mergeCell ref="VVE325:VVK325"/>
    <mergeCell ref="VVL325:VVR325"/>
    <mergeCell ref="VVS325:VVY325"/>
    <mergeCell ref="VVZ325:VWF325"/>
    <mergeCell ref="VWG325:VWM325"/>
    <mergeCell ref="VWN325:VWT325"/>
    <mergeCell ref="VWU325:VXA325"/>
    <mergeCell ref="VXB325:VXH325"/>
    <mergeCell ref="VXI325:VXO325"/>
    <mergeCell ref="VXP325:VXV325"/>
    <mergeCell ref="VXW325:VYC325"/>
    <mergeCell ref="VYD325:VYJ325"/>
    <mergeCell ref="VYK325:VYQ325"/>
    <mergeCell ref="VYR325:VYX325"/>
    <mergeCell ref="VYY325:VZE325"/>
    <mergeCell ref="VQB325:VQH325"/>
    <mergeCell ref="VQI325:VQO325"/>
    <mergeCell ref="VQP325:VQV325"/>
    <mergeCell ref="VQW325:VRC325"/>
    <mergeCell ref="VRD325:VRJ325"/>
    <mergeCell ref="VRK325:VRQ325"/>
    <mergeCell ref="VRR325:VRX325"/>
    <mergeCell ref="VRY325:VSE325"/>
    <mergeCell ref="VSF325:VSL325"/>
    <mergeCell ref="VSM325:VSS325"/>
    <mergeCell ref="VST325:VSZ325"/>
    <mergeCell ref="VTA325:VTG325"/>
    <mergeCell ref="VTH325:VTN325"/>
    <mergeCell ref="VTO325:VTU325"/>
    <mergeCell ref="VTV325:VUB325"/>
    <mergeCell ref="VUC325:VUI325"/>
    <mergeCell ref="VUJ325:VUP325"/>
    <mergeCell ref="VLM325:VLS325"/>
    <mergeCell ref="VLT325:VLZ325"/>
    <mergeCell ref="VMA325:VMG325"/>
    <mergeCell ref="VMH325:VMN325"/>
    <mergeCell ref="VMO325:VMU325"/>
    <mergeCell ref="VMV325:VNB325"/>
    <mergeCell ref="VNC325:VNI325"/>
    <mergeCell ref="VNJ325:VNP325"/>
    <mergeCell ref="VNQ325:VNW325"/>
    <mergeCell ref="VNX325:VOD325"/>
    <mergeCell ref="VOE325:VOK325"/>
    <mergeCell ref="VOL325:VOR325"/>
    <mergeCell ref="VOS325:VOY325"/>
    <mergeCell ref="VOZ325:VPF325"/>
    <mergeCell ref="VPG325:VPM325"/>
    <mergeCell ref="VPN325:VPT325"/>
    <mergeCell ref="VPU325:VQA325"/>
    <mergeCell ref="VGX325:VHD325"/>
    <mergeCell ref="VHE325:VHK325"/>
    <mergeCell ref="VHL325:VHR325"/>
    <mergeCell ref="VHS325:VHY325"/>
    <mergeCell ref="VHZ325:VIF325"/>
    <mergeCell ref="VIG325:VIM325"/>
    <mergeCell ref="VIN325:VIT325"/>
    <mergeCell ref="VIU325:VJA325"/>
    <mergeCell ref="VJB325:VJH325"/>
    <mergeCell ref="VJI325:VJO325"/>
    <mergeCell ref="VJP325:VJV325"/>
    <mergeCell ref="VJW325:VKC325"/>
    <mergeCell ref="VKD325:VKJ325"/>
    <mergeCell ref="VKK325:VKQ325"/>
    <mergeCell ref="VKR325:VKX325"/>
    <mergeCell ref="VKY325:VLE325"/>
    <mergeCell ref="VLF325:VLL325"/>
    <mergeCell ref="VCI325:VCO325"/>
    <mergeCell ref="VCP325:VCV325"/>
    <mergeCell ref="VCW325:VDC325"/>
    <mergeCell ref="VDD325:VDJ325"/>
    <mergeCell ref="VDK325:VDQ325"/>
    <mergeCell ref="VDR325:VDX325"/>
    <mergeCell ref="VDY325:VEE325"/>
    <mergeCell ref="VEF325:VEL325"/>
    <mergeCell ref="VEM325:VES325"/>
    <mergeCell ref="VET325:VEZ325"/>
    <mergeCell ref="VFA325:VFG325"/>
    <mergeCell ref="VFH325:VFN325"/>
    <mergeCell ref="VFO325:VFU325"/>
    <mergeCell ref="VFV325:VGB325"/>
    <mergeCell ref="VGC325:VGI325"/>
    <mergeCell ref="VGJ325:VGP325"/>
    <mergeCell ref="VGQ325:VGW325"/>
    <mergeCell ref="UXT325:UXZ325"/>
    <mergeCell ref="UYA325:UYG325"/>
    <mergeCell ref="UYH325:UYN325"/>
    <mergeCell ref="UYO325:UYU325"/>
    <mergeCell ref="UYV325:UZB325"/>
    <mergeCell ref="UZC325:UZI325"/>
    <mergeCell ref="UZJ325:UZP325"/>
    <mergeCell ref="UZQ325:UZW325"/>
    <mergeCell ref="UZX325:VAD325"/>
    <mergeCell ref="VAE325:VAK325"/>
    <mergeCell ref="VAL325:VAR325"/>
    <mergeCell ref="VAS325:VAY325"/>
    <mergeCell ref="VAZ325:VBF325"/>
    <mergeCell ref="VBG325:VBM325"/>
    <mergeCell ref="VBN325:VBT325"/>
    <mergeCell ref="VBU325:VCA325"/>
    <mergeCell ref="VCB325:VCH325"/>
    <mergeCell ref="UTE325:UTK325"/>
    <mergeCell ref="UTL325:UTR325"/>
    <mergeCell ref="UTS325:UTY325"/>
    <mergeCell ref="UTZ325:UUF325"/>
    <mergeCell ref="UUG325:UUM325"/>
    <mergeCell ref="UUN325:UUT325"/>
    <mergeCell ref="UUU325:UVA325"/>
    <mergeCell ref="UVB325:UVH325"/>
    <mergeCell ref="UVI325:UVO325"/>
    <mergeCell ref="UVP325:UVV325"/>
    <mergeCell ref="UVW325:UWC325"/>
    <mergeCell ref="UWD325:UWJ325"/>
    <mergeCell ref="UWK325:UWQ325"/>
    <mergeCell ref="UWR325:UWX325"/>
    <mergeCell ref="UWY325:UXE325"/>
    <mergeCell ref="UXF325:UXL325"/>
    <mergeCell ref="UXM325:UXS325"/>
    <mergeCell ref="UOP325:UOV325"/>
    <mergeCell ref="UOW325:UPC325"/>
    <mergeCell ref="UPD325:UPJ325"/>
    <mergeCell ref="UPK325:UPQ325"/>
    <mergeCell ref="UPR325:UPX325"/>
    <mergeCell ref="UPY325:UQE325"/>
    <mergeCell ref="UQF325:UQL325"/>
    <mergeCell ref="UQM325:UQS325"/>
    <mergeCell ref="UQT325:UQZ325"/>
    <mergeCell ref="URA325:URG325"/>
    <mergeCell ref="URH325:URN325"/>
    <mergeCell ref="URO325:URU325"/>
    <mergeCell ref="URV325:USB325"/>
    <mergeCell ref="USC325:USI325"/>
    <mergeCell ref="USJ325:USP325"/>
    <mergeCell ref="USQ325:USW325"/>
    <mergeCell ref="USX325:UTD325"/>
    <mergeCell ref="UKA325:UKG325"/>
    <mergeCell ref="UKH325:UKN325"/>
    <mergeCell ref="UKO325:UKU325"/>
    <mergeCell ref="UKV325:ULB325"/>
    <mergeCell ref="ULC325:ULI325"/>
    <mergeCell ref="ULJ325:ULP325"/>
    <mergeCell ref="ULQ325:ULW325"/>
    <mergeCell ref="ULX325:UMD325"/>
    <mergeCell ref="UME325:UMK325"/>
    <mergeCell ref="UML325:UMR325"/>
    <mergeCell ref="UMS325:UMY325"/>
    <mergeCell ref="UMZ325:UNF325"/>
    <mergeCell ref="UNG325:UNM325"/>
    <mergeCell ref="UNN325:UNT325"/>
    <mergeCell ref="UNU325:UOA325"/>
    <mergeCell ref="UOB325:UOH325"/>
    <mergeCell ref="UOI325:UOO325"/>
    <mergeCell ref="UFL325:UFR325"/>
    <mergeCell ref="UFS325:UFY325"/>
    <mergeCell ref="UFZ325:UGF325"/>
    <mergeCell ref="UGG325:UGM325"/>
    <mergeCell ref="UGN325:UGT325"/>
    <mergeCell ref="UGU325:UHA325"/>
    <mergeCell ref="UHB325:UHH325"/>
    <mergeCell ref="UHI325:UHO325"/>
    <mergeCell ref="UHP325:UHV325"/>
    <mergeCell ref="UHW325:UIC325"/>
    <mergeCell ref="UID325:UIJ325"/>
    <mergeCell ref="UIK325:UIQ325"/>
    <mergeCell ref="UIR325:UIX325"/>
    <mergeCell ref="UIY325:UJE325"/>
    <mergeCell ref="UJF325:UJL325"/>
    <mergeCell ref="UJM325:UJS325"/>
    <mergeCell ref="UJT325:UJZ325"/>
    <mergeCell ref="UAW325:UBC325"/>
    <mergeCell ref="UBD325:UBJ325"/>
    <mergeCell ref="UBK325:UBQ325"/>
    <mergeCell ref="UBR325:UBX325"/>
    <mergeCell ref="UBY325:UCE325"/>
    <mergeCell ref="UCF325:UCL325"/>
    <mergeCell ref="UCM325:UCS325"/>
    <mergeCell ref="UCT325:UCZ325"/>
    <mergeCell ref="UDA325:UDG325"/>
    <mergeCell ref="UDH325:UDN325"/>
    <mergeCell ref="UDO325:UDU325"/>
    <mergeCell ref="UDV325:UEB325"/>
    <mergeCell ref="UEC325:UEI325"/>
    <mergeCell ref="UEJ325:UEP325"/>
    <mergeCell ref="UEQ325:UEW325"/>
    <mergeCell ref="UEX325:UFD325"/>
    <mergeCell ref="UFE325:UFK325"/>
    <mergeCell ref="TWH325:TWN325"/>
    <mergeCell ref="TWO325:TWU325"/>
    <mergeCell ref="TWV325:TXB325"/>
    <mergeCell ref="TXC325:TXI325"/>
    <mergeCell ref="TXJ325:TXP325"/>
    <mergeCell ref="TXQ325:TXW325"/>
    <mergeCell ref="TXX325:TYD325"/>
    <mergeCell ref="TYE325:TYK325"/>
    <mergeCell ref="TYL325:TYR325"/>
    <mergeCell ref="TYS325:TYY325"/>
    <mergeCell ref="TYZ325:TZF325"/>
    <mergeCell ref="TZG325:TZM325"/>
    <mergeCell ref="TZN325:TZT325"/>
    <mergeCell ref="TZU325:UAA325"/>
    <mergeCell ref="UAB325:UAH325"/>
    <mergeCell ref="UAI325:UAO325"/>
    <mergeCell ref="UAP325:UAV325"/>
    <mergeCell ref="TRS325:TRY325"/>
    <mergeCell ref="TRZ325:TSF325"/>
    <mergeCell ref="TSG325:TSM325"/>
    <mergeCell ref="TSN325:TST325"/>
    <mergeCell ref="TSU325:TTA325"/>
    <mergeCell ref="TTB325:TTH325"/>
    <mergeCell ref="TTI325:TTO325"/>
    <mergeCell ref="TTP325:TTV325"/>
    <mergeCell ref="TTW325:TUC325"/>
    <mergeCell ref="TUD325:TUJ325"/>
    <mergeCell ref="TUK325:TUQ325"/>
    <mergeCell ref="TUR325:TUX325"/>
    <mergeCell ref="TUY325:TVE325"/>
    <mergeCell ref="TVF325:TVL325"/>
    <mergeCell ref="TVM325:TVS325"/>
    <mergeCell ref="TVT325:TVZ325"/>
    <mergeCell ref="TWA325:TWG325"/>
    <mergeCell ref="TND325:TNJ325"/>
    <mergeCell ref="TNK325:TNQ325"/>
    <mergeCell ref="TNR325:TNX325"/>
    <mergeCell ref="TNY325:TOE325"/>
    <mergeCell ref="TOF325:TOL325"/>
    <mergeCell ref="TOM325:TOS325"/>
    <mergeCell ref="TOT325:TOZ325"/>
    <mergeCell ref="TPA325:TPG325"/>
    <mergeCell ref="TPH325:TPN325"/>
    <mergeCell ref="TPO325:TPU325"/>
    <mergeCell ref="TPV325:TQB325"/>
    <mergeCell ref="TQC325:TQI325"/>
    <mergeCell ref="TQJ325:TQP325"/>
    <mergeCell ref="TQQ325:TQW325"/>
    <mergeCell ref="TQX325:TRD325"/>
    <mergeCell ref="TRE325:TRK325"/>
    <mergeCell ref="TRL325:TRR325"/>
    <mergeCell ref="TIO325:TIU325"/>
    <mergeCell ref="TIV325:TJB325"/>
    <mergeCell ref="TJC325:TJI325"/>
    <mergeCell ref="TJJ325:TJP325"/>
    <mergeCell ref="TJQ325:TJW325"/>
    <mergeCell ref="TJX325:TKD325"/>
    <mergeCell ref="TKE325:TKK325"/>
    <mergeCell ref="TKL325:TKR325"/>
    <mergeCell ref="TKS325:TKY325"/>
    <mergeCell ref="TKZ325:TLF325"/>
    <mergeCell ref="TLG325:TLM325"/>
    <mergeCell ref="TLN325:TLT325"/>
    <mergeCell ref="TLU325:TMA325"/>
    <mergeCell ref="TMB325:TMH325"/>
    <mergeCell ref="TMI325:TMO325"/>
    <mergeCell ref="TMP325:TMV325"/>
    <mergeCell ref="TMW325:TNC325"/>
    <mergeCell ref="TDZ325:TEF325"/>
    <mergeCell ref="TEG325:TEM325"/>
    <mergeCell ref="TEN325:TET325"/>
    <mergeCell ref="TEU325:TFA325"/>
    <mergeCell ref="TFB325:TFH325"/>
    <mergeCell ref="TFI325:TFO325"/>
    <mergeCell ref="TFP325:TFV325"/>
    <mergeCell ref="TFW325:TGC325"/>
    <mergeCell ref="TGD325:TGJ325"/>
    <mergeCell ref="TGK325:TGQ325"/>
    <mergeCell ref="TGR325:TGX325"/>
    <mergeCell ref="TGY325:THE325"/>
    <mergeCell ref="THF325:THL325"/>
    <mergeCell ref="THM325:THS325"/>
    <mergeCell ref="THT325:THZ325"/>
    <mergeCell ref="TIA325:TIG325"/>
    <mergeCell ref="TIH325:TIN325"/>
    <mergeCell ref="SZK325:SZQ325"/>
    <mergeCell ref="SZR325:SZX325"/>
    <mergeCell ref="SZY325:TAE325"/>
    <mergeCell ref="TAF325:TAL325"/>
    <mergeCell ref="TAM325:TAS325"/>
    <mergeCell ref="TAT325:TAZ325"/>
    <mergeCell ref="TBA325:TBG325"/>
    <mergeCell ref="TBH325:TBN325"/>
    <mergeCell ref="TBO325:TBU325"/>
    <mergeCell ref="TBV325:TCB325"/>
    <mergeCell ref="TCC325:TCI325"/>
    <mergeCell ref="TCJ325:TCP325"/>
    <mergeCell ref="TCQ325:TCW325"/>
    <mergeCell ref="TCX325:TDD325"/>
    <mergeCell ref="TDE325:TDK325"/>
    <mergeCell ref="TDL325:TDR325"/>
    <mergeCell ref="TDS325:TDY325"/>
    <mergeCell ref="SUV325:SVB325"/>
    <mergeCell ref="SVC325:SVI325"/>
    <mergeCell ref="SVJ325:SVP325"/>
    <mergeCell ref="SVQ325:SVW325"/>
    <mergeCell ref="SVX325:SWD325"/>
    <mergeCell ref="SWE325:SWK325"/>
    <mergeCell ref="SWL325:SWR325"/>
    <mergeCell ref="SWS325:SWY325"/>
    <mergeCell ref="SWZ325:SXF325"/>
    <mergeCell ref="SXG325:SXM325"/>
    <mergeCell ref="SXN325:SXT325"/>
    <mergeCell ref="SXU325:SYA325"/>
    <mergeCell ref="SYB325:SYH325"/>
    <mergeCell ref="SYI325:SYO325"/>
    <mergeCell ref="SYP325:SYV325"/>
    <mergeCell ref="SYW325:SZC325"/>
    <mergeCell ref="SZD325:SZJ325"/>
    <mergeCell ref="SQG325:SQM325"/>
    <mergeCell ref="SQN325:SQT325"/>
    <mergeCell ref="SQU325:SRA325"/>
    <mergeCell ref="SRB325:SRH325"/>
    <mergeCell ref="SRI325:SRO325"/>
    <mergeCell ref="SRP325:SRV325"/>
    <mergeCell ref="SRW325:SSC325"/>
    <mergeCell ref="SSD325:SSJ325"/>
    <mergeCell ref="SSK325:SSQ325"/>
    <mergeCell ref="SSR325:SSX325"/>
    <mergeCell ref="SSY325:STE325"/>
    <mergeCell ref="STF325:STL325"/>
    <mergeCell ref="STM325:STS325"/>
    <mergeCell ref="STT325:STZ325"/>
    <mergeCell ref="SUA325:SUG325"/>
    <mergeCell ref="SUH325:SUN325"/>
    <mergeCell ref="SUO325:SUU325"/>
    <mergeCell ref="SLR325:SLX325"/>
    <mergeCell ref="SLY325:SME325"/>
    <mergeCell ref="SMF325:SML325"/>
    <mergeCell ref="SMM325:SMS325"/>
    <mergeCell ref="SMT325:SMZ325"/>
    <mergeCell ref="SNA325:SNG325"/>
    <mergeCell ref="SNH325:SNN325"/>
    <mergeCell ref="SNO325:SNU325"/>
    <mergeCell ref="SNV325:SOB325"/>
    <mergeCell ref="SOC325:SOI325"/>
    <mergeCell ref="SOJ325:SOP325"/>
    <mergeCell ref="SOQ325:SOW325"/>
    <mergeCell ref="SOX325:SPD325"/>
    <mergeCell ref="SPE325:SPK325"/>
    <mergeCell ref="SPL325:SPR325"/>
    <mergeCell ref="SPS325:SPY325"/>
    <mergeCell ref="SPZ325:SQF325"/>
    <mergeCell ref="SHC325:SHI325"/>
    <mergeCell ref="SHJ325:SHP325"/>
    <mergeCell ref="SHQ325:SHW325"/>
    <mergeCell ref="SHX325:SID325"/>
    <mergeCell ref="SIE325:SIK325"/>
    <mergeCell ref="SIL325:SIR325"/>
    <mergeCell ref="SIS325:SIY325"/>
    <mergeCell ref="SIZ325:SJF325"/>
    <mergeCell ref="SJG325:SJM325"/>
    <mergeCell ref="SJN325:SJT325"/>
    <mergeCell ref="SJU325:SKA325"/>
    <mergeCell ref="SKB325:SKH325"/>
    <mergeCell ref="SKI325:SKO325"/>
    <mergeCell ref="SKP325:SKV325"/>
    <mergeCell ref="SKW325:SLC325"/>
    <mergeCell ref="SLD325:SLJ325"/>
    <mergeCell ref="SLK325:SLQ325"/>
    <mergeCell ref="SCN325:SCT325"/>
    <mergeCell ref="SCU325:SDA325"/>
    <mergeCell ref="SDB325:SDH325"/>
    <mergeCell ref="SDI325:SDO325"/>
    <mergeCell ref="SDP325:SDV325"/>
    <mergeCell ref="SDW325:SEC325"/>
    <mergeCell ref="SED325:SEJ325"/>
    <mergeCell ref="SEK325:SEQ325"/>
    <mergeCell ref="SER325:SEX325"/>
    <mergeCell ref="SEY325:SFE325"/>
    <mergeCell ref="SFF325:SFL325"/>
    <mergeCell ref="SFM325:SFS325"/>
    <mergeCell ref="SFT325:SFZ325"/>
    <mergeCell ref="SGA325:SGG325"/>
    <mergeCell ref="SGH325:SGN325"/>
    <mergeCell ref="SGO325:SGU325"/>
    <mergeCell ref="SGV325:SHB325"/>
    <mergeCell ref="RXY325:RYE325"/>
    <mergeCell ref="RYF325:RYL325"/>
    <mergeCell ref="RYM325:RYS325"/>
    <mergeCell ref="RYT325:RYZ325"/>
    <mergeCell ref="RZA325:RZG325"/>
    <mergeCell ref="RZH325:RZN325"/>
    <mergeCell ref="RZO325:RZU325"/>
    <mergeCell ref="RZV325:SAB325"/>
    <mergeCell ref="SAC325:SAI325"/>
    <mergeCell ref="SAJ325:SAP325"/>
    <mergeCell ref="SAQ325:SAW325"/>
    <mergeCell ref="SAX325:SBD325"/>
    <mergeCell ref="SBE325:SBK325"/>
    <mergeCell ref="SBL325:SBR325"/>
    <mergeCell ref="SBS325:SBY325"/>
    <mergeCell ref="SBZ325:SCF325"/>
    <mergeCell ref="SCG325:SCM325"/>
    <mergeCell ref="RTJ325:RTP325"/>
    <mergeCell ref="RTQ325:RTW325"/>
    <mergeCell ref="RTX325:RUD325"/>
    <mergeCell ref="RUE325:RUK325"/>
    <mergeCell ref="RUL325:RUR325"/>
    <mergeCell ref="RUS325:RUY325"/>
    <mergeCell ref="RUZ325:RVF325"/>
    <mergeCell ref="RVG325:RVM325"/>
    <mergeCell ref="RVN325:RVT325"/>
    <mergeCell ref="RVU325:RWA325"/>
    <mergeCell ref="RWB325:RWH325"/>
    <mergeCell ref="RWI325:RWO325"/>
    <mergeCell ref="RWP325:RWV325"/>
    <mergeCell ref="RWW325:RXC325"/>
    <mergeCell ref="RXD325:RXJ325"/>
    <mergeCell ref="RXK325:RXQ325"/>
    <mergeCell ref="RXR325:RXX325"/>
    <mergeCell ref="ROU325:RPA325"/>
    <mergeCell ref="RPB325:RPH325"/>
    <mergeCell ref="RPI325:RPO325"/>
    <mergeCell ref="RPP325:RPV325"/>
    <mergeCell ref="RPW325:RQC325"/>
    <mergeCell ref="RQD325:RQJ325"/>
    <mergeCell ref="RQK325:RQQ325"/>
    <mergeCell ref="RQR325:RQX325"/>
    <mergeCell ref="RQY325:RRE325"/>
    <mergeCell ref="RRF325:RRL325"/>
    <mergeCell ref="RRM325:RRS325"/>
    <mergeCell ref="RRT325:RRZ325"/>
    <mergeCell ref="RSA325:RSG325"/>
    <mergeCell ref="RSH325:RSN325"/>
    <mergeCell ref="RSO325:RSU325"/>
    <mergeCell ref="RSV325:RTB325"/>
    <mergeCell ref="RTC325:RTI325"/>
    <mergeCell ref="RKF325:RKL325"/>
    <mergeCell ref="RKM325:RKS325"/>
    <mergeCell ref="RKT325:RKZ325"/>
    <mergeCell ref="RLA325:RLG325"/>
    <mergeCell ref="RLH325:RLN325"/>
    <mergeCell ref="RLO325:RLU325"/>
    <mergeCell ref="RLV325:RMB325"/>
    <mergeCell ref="RMC325:RMI325"/>
    <mergeCell ref="RMJ325:RMP325"/>
    <mergeCell ref="RMQ325:RMW325"/>
    <mergeCell ref="RMX325:RND325"/>
    <mergeCell ref="RNE325:RNK325"/>
    <mergeCell ref="RNL325:RNR325"/>
    <mergeCell ref="RNS325:RNY325"/>
    <mergeCell ref="RNZ325:ROF325"/>
    <mergeCell ref="ROG325:ROM325"/>
    <mergeCell ref="RON325:ROT325"/>
    <mergeCell ref="RFQ325:RFW325"/>
    <mergeCell ref="RFX325:RGD325"/>
    <mergeCell ref="RGE325:RGK325"/>
    <mergeCell ref="RGL325:RGR325"/>
    <mergeCell ref="RGS325:RGY325"/>
    <mergeCell ref="RGZ325:RHF325"/>
    <mergeCell ref="RHG325:RHM325"/>
    <mergeCell ref="RHN325:RHT325"/>
    <mergeCell ref="RHU325:RIA325"/>
    <mergeCell ref="RIB325:RIH325"/>
    <mergeCell ref="RII325:RIO325"/>
    <mergeCell ref="RIP325:RIV325"/>
    <mergeCell ref="RIW325:RJC325"/>
    <mergeCell ref="RJD325:RJJ325"/>
    <mergeCell ref="RJK325:RJQ325"/>
    <mergeCell ref="RJR325:RJX325"/>
    <mergeCell ref="RJY325:RKE325"/>
    <mergeCell ref="RBB325:RBH325"/>
    <mergeCell ref="RBI325:RBO325"/>
    <mergeCell ref="RBP325:RBV325"/>
    <mergeCell ref="RBW325:RCC325"/>
    <mergeCell ref="RCD325:RCJ325"/>
    <mergeCell ref="RCK325:RCQ325"/>
    <mergeCell ref="RCR325:RCX325"/>
    <mergeCell ref="RCY325:RDE325"/>
    <mergeCell ref="RDF325:RDL325"/>
    <mergeCell ref="RDM325:RDS325"/>
    <mergeCell ref="RDT325:RDZ325"/>
    <mergeCell ref="REA325:REG325"/>
    <mergeCell ref="REH325:REN325"/>
    <mergeCell ref="REO325:REU325"/>
    <mergeCell ref="REV325:RFB325"/>
    <mergeCell ref="RFC325:RFI325"/>
    <mergeCell ref="RFJ325:RFP325"/>
    <mergeCell ref="QWM325:QWS325"/>
    <mergeCell ref="QWT325:QWZ325"/>
    <mergeCell ref="QXA325:QXG325"/>
    <mergeCell ref="QXH325:QXN325"/>
    <mergeCell ref="QXO325:QXU325"/>
    <mergeCell ref="QXV325:QYB325"/>
    <mergeCell ref="QYC325:QYI325"/>
    <mergeCell ref="QYJ325:QYP325"/>
    <mergeCell ref="QYQ325:QYW325"/>
    <mergeCell ref="QYX325:QZD325"/>
    <mergeCell ref="QZE325:QZK325"/>
    <mergeCell ref="QZL325:QZR325"/>
    <mergeCell ref="QZS325:QZY325"/>
    <mergeCell ref="QZZ325:RAF325"/>
    <mergeCell ref="RAG325:RAM325"/>
    <mergeCell ref="RAN325:RAT325"/>
    <mergeCell ref="RAU325:RBA325"/>
    <mergeCell ref="QRX325:QSD325"/>
    <mergeCell ref="QSE325:QSK325"/>
    <mergeCell ref="QSL325:QSR325"/>
    <mergeCell ref="QSS325:QSY325"/>
    <mergeCell ref="QSZ325:QTF325"/>
    <mergeCell ref="QTG325:QTM325"/>
    <mergeCell ref="QTN325:QTT325"/>
    <mergeCell ref="QTU325:QUA325"/>
    <mergeCell ref="QUB325:QUH325"/>
    <mergeCell ref="QUI325:QUO325"/>
    <mergeCell ref="QUP325:QUV325"/>
    <mergeCell ref="QUW325:QVC325"/>
    <mergeCell ref="QVD325:QVJ325"/>
    <mergeCell ref="QVK325:QVQ325"/>
    <mergeCell ref="QVR325:QVX325"/>
    <mergeCell ref="QVY325:QWE325"/>
    <mergeCell ref="QWF325:QWL325"/>
    <mergeCell ref="QNI325:QNO325"/>
    <mergeCell ref="QNP325:QNV325"/>
    <mergeCell ref="QNW325:QOC325"/>
    <mergeCell ref="QOD325:QOJ325"/>
    <mergeCell ref="QOK325:QOQ325"/>
    <mergeCell ref="QOR325:QOX325"/>
    <mergeCell ref="QOY325:QPE325"/>
    <mergeCell ref="QPF325:QPL325"/>
    <mergeCell ref="QPM325:QPS325"/>
    <mergeCell ref="QPT325:QPZ325"/>
    <mergeCell ref="QQA325:QQG325"/>
    <mergeCell ref="QQH325:QQN325"/>
    <mergeCell ref="QQO325:QQU325"/>
    <mergeCell ref="QQV325:QRB325"/>
    <mergeCell ref="QRC325:QRI325"/>
    <mergeCell ref="QRJ325:QRP325"/>
    <mergeCell ref="QRQ325:QRW325"/>
    <mergeCell ref="QIT325:QIZ325"/>
    <mergeCell ref="QJA325:QJG325"/>
    <mergeCell ref="QJH325:QJN325"/>
    <mergeCell ref="QJO325:QJU325"/>
    <mergeCell ref="QJV325:QKB325"/>
    <mergeCell ref="QKC325:QKI325"/>
    <mergeCell ref="QKJ325:QKP325"/>
    <mergeCell ref="QKQ325:QKW325"/>
    <mergeCell ref="QKX325:QLD325"/>
    <mergeCell ref="QLE325:QLK325"/>
    <mergeCell ref="QLL325:QLR325"/>
    <mergeCell ref="QLS325:QLY325"/>
    <mergeCell ref="QLZ325:QMF325"/>
    <mergeCell ref="QMG325:QMM325"/>
    <mergeCell ref="QMN325:QMT325"/>
    <mergeCell ref="QMU325:QNA325"/>
    <mergeCell ref="QNB325:QNH325"/>
    <mergeCell ref="QEE325:QEK325"/>
    <mergeCell ref="QEL325:QER325"/>
    <mergeCell ref="QES325:QEY325"/>
    <mergeCell ref="QEZ325:QFF325"/>
    <mergeCell ref="QFG325:QFM325"/>
    <mergeCell ref="QFN325:QFT325"/>
    <mergeCell ref="QFU325:QGA325"/>
    <mergeCell ref="QGB325:QGH325"/>
    <mergeCell ref="QGI325:QGO325"/>
    <mergeCell ref="QGP325:QGV325"/>
    <mergeCell ref="QGW325:QHC325"/>
    <mergeCell ref="QHD325:QHJ325"/>
    <mergeCell ref="QHK325:QHQ325"/>
    <mergeCell ref="QHR325:QHX325"/>
    <mergeCell ref="QHY325:QIE325"/>
    <mergeCell ref="QIF325:QIL325"/>
    <mergeCell ref="QIM325:QIS325"/>
    <mergeCell ref="PZP325:PZV325"/>
    <mergeCell ref="PZW325:QAC325"/>
    <mergeCell ref="QAD325:QAJ325"/>
    <mergeCell ref="QAK325:QAQ325"/>
    <mergeCell ref="QAR325:QAX325"/>
    <mergeCell ref="QAY325:QBE325"/>
    <mergeCell ref="QBF325:QBL325"/>
    <mergeCell ref="QBM325:QBS325"/>
    <mergeCell ref="QBT325:QBZ325"/>
    <mergeCell ref="QCA325:QCG325"/>
    <mergeCell ref="QCH325:QCN325"/>
    <mergeCell ref="QCO325:QCU325"/>
    <mergeCell ref="QCV325:QDB325"/>
    <mergeCell ref="QDC325:QDI325"/>
    <mergeCell ref="QDJ325:QDP325"/>
    <mergeCell ref="QDQ325:QDW325"/>
    <mergeCell ref="QDX325:QED325"/>
    <mergeCell ref="PVA325:PVG325"/>
    <mergeCell ref="PVH325:PVN325"/>
    <mergeCell ref="PVO325:PVU325"/>
    <mergeCell ref="PVV325:PWB325"/>
    <mergeCell ref="PWC325:PWI325"/>
    <mergeCell ref="PWJ325:PWP325"/>
    <mergeCell ref="PWQ325:PWW325"/>
    <mergeCell ref="PWX325:PXD325"/>
    <mergeCell ref="PXE325:PXK325"/>
    <mergeCell ref="PXL325:PXR325"/>
    <mergeCell ref="PXS325:PXY325"/>
    <mergeCell ref="PXZ325:PYF325"/>
    <mergeCell ref="PYG325:PYM325"/>
    <mergeCell ref="PYN325:PYT325"/>
    <mergeCell ref="PYU325:PZA325"/>
    <mergeCell ref="PZB325:PZH325"/>
    <mergeCell ref="PZI325:PZO325"/>
    <mergeCell ref="PQL325:PQR325"/>
    <mergeCell ref="PQS325:PQY325"/>
    <mergeCell ref="PQZ325:PRF325"/>
    <mergeCell ref="PRG325:PRM325"/>
    <mergeCell ref="PRN325:PRT325"/>
    <mergeCell ref="PRU325:PSA325"/>
    <mergeCell ref="PSB325:PSH325"/>
    <mergeCell ref="PSI325:PSO325"/>
    <mergeCell ref="PSP325:PSV325"/>
    <mergeCell ref="PSW325:PTC325"/>
    <mergeCell ref="PTD325:PTJ325"/>
    <mergeCell ref="PTK325:PTQ325"/>
    <mergeCell ref="PTR325:PTX325"/>
    <mergeCell ref="PTY325:PUE325"/>
    <mergeCell ref="PUF325:PUL325"/>
    <mergeCell ref="PUM325:PUS325"/>
    <mergeCell ref="PUT325:PUZ325"/>
    <mergeCell ref="PLW325:PMC325"/>
    <mergeCell ref="PMD325:PMJ325"/>
    <mergeCell ref="PMK325:PMQ325"/>
    <mergeCell ref="PMR325:PMX325"/>
    <mergeCell ref="PMY325:PNE325"/>
    <mergeCell ref="PNF325:PNL325"/>
    <mergeCell ref="PNM325:PNS325"/>
    <mergeCell ref="PNT325:PNZ325"/>
    <mergeCell ref="POA325:POG325"/>
    <mergeCell ref="POH325:PON325"/>
    <mergeCell ref="POO325:POU325"/>
    <mergeCell ref="POV325:PPB325"/>
    <mergeCell ref="PPC325:PPI325"/>
    <mergeCell ref="PPJ325:PPP325"/>
    <mergeCell ref="PPQ325:PPW325"/>
    <mergeCell ref="PPX325:PQD325"/>
    <mergeCell ref="PQE325:PQK325"/>
    <mergeCell ref="PHH325:PHN325"/>
    <mergeCell ref="PHO325:PHU325"/>
    <mergeCell ref="PHV325:PIB325"/>
    <mergeCell ref="PIC325:PII325"/>
    <mergeCell ref="PIJ325:PIP325"/>
    <mergeCell ref="PIQ325:PIW325"/>
    <mergeCell ref="PIX325:PJD325"/>
    <mergeCell ref="PJE325:PJK325"/>
    <mergeCell ref="PJL325:PJR325"/>
    <mergeCell ref="PJS325:PJY325"/>
    <mergeCell ref="PJZ325:PKF325"/>
    <mergeCell ref="PKG325:PKM325"/>
    <mergeCell ref="PKN325:PKT325"/>
    <mergeCell ref="PKU325:PLA325"/>
    <mergeCell ref="PLB325:PLH325"/>
    <mergeCell ref="PLI325:PLO325"/>
    <mergeCell ref="PLP325:PLV325"/>
    <mergeCell ref="PCS325:PCY325"/>
    <mergeCell ref="PCZ325:PDF325"/>
    <mergeCell ref="PDG325:PDM325"/>
    <mergeCell ref="PDN325:PDT325"/>
    <mergeCell ref="PDU325:PEA325"/>
    <mergeCell ref="PEB325:PEH325"/>
    <mergeCell ref="PEI325:PEO325"/>
    <mergeCell ref="PEP325:PEV325"/>
    <mergeCell ref="PEW325:PFC325"/>
    <mergeCell ref="PFD325:PFJ325"/>
    <mergeCell ref="PFK325:PFQ325"/>
    <mergeCell ref="PFR325:PFX325"/>
    <mergeCell ref="PFY325:PGE325"/>
    <mergeCell ref="PGF325:PGL325"/>
    <mergeCell ref="PGM325:PGS325"/>
    <mergeCell ref="PGT325:PGZ325"/>
    <mergeCell ref="PHA325:PHG325"/>
    <mergeCell ref="OYD325:OYJ325"/>
    <mergeCell ref="OYK325:OYQ325"/>
    <mergeCell ref="OYR325:OYX325"/>
    <mergeCell ref="OYY325:OZE325"/>
    <mergeCell ref="OZF325:OZL325"/>
    <mergeCell ref="OZM325:OZS325"/>
    <mergeCell ref="OZT325:OZZ325"/>
    <mergeCell ref="PAA325:PAG325"/>
    <mergeCell ref="PAH325:PAN325"/>
    <mergeCell ref="PAO325:PAU325"/>
    <mergeCell ref="PAV325:PBB325"/>
    <mergeCell ref="PBC325:PBI325"/>
    <mergeCell ref="PBJ325:PBP325"/>
    <mergeCell ref="PBQ325:PBW325"/>
    <mergeCell ref="PBX325:PCD325"/>
    <mergeCell ref="PCE325:PCK325"/>
    <mergeCell ref="PCL325:PCR325"/>
    <mergeCell ref="OTO325:OTU325"/>
    <mergeCell ref="OTV325:OUB325"/>
    <mergeCell ref="OUC325:OUI325"/>
    <mergeCell ref="OUJ325:OUP325"/>
    <mergeCell ref="OUQ325:OUW325"/>
    <mergeCell ref="OUX325:OVD325"/>
    <mergeCell ref="OVE325:OVK325"/>
    <mergeCell ref="OVL325:OVR325"/>
    <mergeCell ref="OVS325:OVY325"/>
    <mergeCell ref="OVZ325:OWF325"/>
    <mergeCell ref="OWG325:OWM325"/>
    <mergeCell ref="OWN325:OWT325"/>
    <mergeCell ref="OWU325:OXA325"/>
    <mergeCell ref="OXB325:OXH325"/>
    <mergeCell ref="OXI325:OXO325"/>
    <mergeCell ref="OXP325:OXV325"/>
    <mergeCell ref="OXW325:OYC325"/>
    <mergeCell ref="OOZ325:OPF325"/>
    <mergeCell ref="OPG325:OPM325"/>
    <mergeCell ref="OPN325:OPT325"/>
    <mergeCell ref="OPU325:OQA325"/>
    <mergeCell ref="OQB325:OQH325"/>
    <mergeCell ref="OQI325:OQO325"/>
    <mergeCell ref="OQP325:OQV325"/>
    <mergeCell ref="OQW325:ORC325"/>
    <mergeCell ref="ORD325:ORJ325"/>
    <mergeCell ref="ORK325:ORQ325"/>
    <mergeCell ref="ORR325:ORX325"/>
    <mergeCell ref="ORY325:OSE325"/>
    <mergeCell ref="OSF325:OSL325"/>
    <mergeCell ref="OSM325:OSS325"/>
    <mergeCell ref="OST325:OSZ325"/>
    <mergeCell ref="OTA325:OTG325"/>
    <mergeCell ref="OTH325:OTN325"/>
    <mergeCell ref="OKK325:OKQ325"/>
    <mergeCell ref="OKR325:OKX325"/>
    <mergeCell ref="OKY325:OLE325"/>
    <mergeCell ref="OLF325:OLL325"/>
    <mergeCell ref="OLM325:OLS325"/>
    <mergeCell ref="OLT325:OLZ325"/>
    <mergeCell ref="OMA325:OMG325"/>
    <mergeCell ref="OMH325:OMN325"/>
    <mergeCell ref="OMO325:OMU325"/>
    <mergeCell ref="OMV325:ONB325"/>
    <mergeCell ref="ONC325:ONI325"/>
    <mergeCell ref="ONJ325:ONP325"/>
    <mergeCell ref="ONQ325:ONW325"/>
    <mergeCell ref="ONX325:OOD325"/>
    <mergeCell ref="OOE325:OOK325"/>
    <mergeCell ref="OOL325:OOR325"/>
    <mergeCell ref="OOS325:OOY325"/>
    <mergeCell ref="OFV325:OGB325"/>
    <mergeCell ref="OGC325:OGI325"/>
    <mergeCell ref="OGJ325:OGP325"/>
    <mergeCell ref="OGQ325:OGW325"/>
    <mergeCell ref="OGX325:OHD325"/>
    <mergeCell ref="OHE325:OHK325"/>
    <mergeCell ref="OHL325:OHR325"/>
    <mergeCell ref="OHS325:OHY325"/>
    <mergeCell ref="OHZ325:OIF325"/>
    <mergeCell ref="OIG325:OIM325"/>
    <mergeCell ref="OIN325:OIT325"/>
    <mergeCell ref="OIU325:OJA325"/>
    <mergeCell ref="OJB325:OJH325"/>
    <mergeCell ref="OJI325:OJO325"/>
    <mergeCell ref="OJP325:OJV325"/>
    <mergeCell ref="OJW325:OKC325"/>
    <mergeCell ref="OKD325:OKJ325"/>
    <mergeCell ref="OBG325:OBM325"/>
    <mergeCell ref="OBN325:OBT325"/>
    <mergeCell ref="OBU325:OCA325"/>
    <mergeCell ref="OCB325:OCH325"/>
    <mergeCell ref="OCI325:OCO325"/>
    <mergeCell ref="OCP325:OCV325"/>
    <mergeCell ref="OCW325:ODC325"/>
    <mergeCell ref="ODD325:ODJ325"/>
    <mergeCell ref="ODK325:ODQ325"/>
    <mergeCell ref="ODR325:ODX325"/>
    <mergeCell ref="ODY325:OEE325"/>
    <mergeCell ref="OEF325:OEL325"/>
    <mergeCell ref="OEM325:OES325"/>
    <mergeCell ref="OET325:OEZ325"/>
    <mergeCell ref="OFA325:OFG325"/>
    <mergeCell ref="OFH325:OFN325"/>
    <mergeCell ref="OFO325:OFU325"/>
    <mergeCell ref="NWR325:NWX325"/>
    <mergeCell ref="NWY325:NXE325"/>
    <mergeCell ref="NXF325:NXL325"/>
    <mergeCell ref="NXM325:NXS325"/>
    <mergeCell ref="NXT325:NXZ325"/>
    <mergeCell ref="NYA325:NYG325"/>
    <mergeCell ref="NYH325:NYN325"/>
    <mergeCell ref="NYO325:NYU325"/>
    <mergeCell ref="NYV325:NZB325"/>
    <mergeCell ref="NZC325:NZI325"/>
    <mergeCell ref="NZJ325:NZP325"/>
    <mergeCell ref="NZQ325:NZW325"/>
    <mergeCell ref="NZX325:OAD325"/>
    <mergeCell ref="OAE325:OAK325"/>
    <mergeCell ref="OAL325:OAR325"/>
    <mergeCell ref="OAS325:OAY325"/>
    <mergeCell ref="OAZ325:OBF325"/>
    <mergeCell ref="NSC325:NSI325"/>
    <mergeCell ref="NSJ325:NSP325"/>
    <mergeCell ref="NSQ325:NSW325"/>
    <mergeCell ref="NSX325:NTD325"/>
    <mergeCell ref="NTE325:NTK325"/>
    <mergeCell ref="NTL325:NTR325"/>
    <mergeCell ref="NTS325:NTY325"/>
    <mergeCell ref="NTZ325:NUF325"/>
    <mergeCell ref="NUG325:NUM325"/>
    <mergeCell ref="NUN325:NUT325"/>
    <mergeCell ref="NUU325:NVA325"/>
    <mergeCell ref="NVB325:NVH325"/>
    <mergeCell ref="NVI325:NVO325"/>
    <mergeCell ref="NVP325:NVV325"/>
    <mergeCell ref="NVW325:NWC325"/>
    <mergeCell ref="NWD325:NWJ325"/>
    <mergeCell ref="NWK325:NWQ325"/>
    <mergeCell ref="NNN325:NNT325"/>
    <mergeCell ref="NNU325:NOA325"/>
    <mergeCell ref="NOB325:NOH325"/>
    <mergeCell ref="NOI325:NOO325"/>
    <mergeCell ref="NOP325:NOV325"/>
    <mergeCell ref="NOW325:NPC325"/>
    <mergeCell ref="NPD325:NPJ325"/>
    <mergeCell ref="NPK325:NPQ325"/>
    <mergeCell ref="NPR325:NPX325"/>
    <mergeCell ref="NPY325:NQE325"/>
    <mergeCell ref="NQF325:NQL325"/>
    <mergeCell ref="NQM325:NQS325"/>
    <mergeCell ref="NQT325:NQZ325"/>
    <mergeCell ref="NRA325:NRG325"/>
    <mergeCell ref="NRH325:NRN325"/>
    <mergeCell ref="NRO325:NRU325"/>
    <mergeCell ref="NRV325:NSB325"/>
    <mergeCell ref="NIY325:NJE325"/>
    <mergeCell ref="NJF325:NJL325"/>
    <mergeCell ref="NJM325:NJS325"/>
    <mergeCell ref="NJT325:NJZ325"/>
    <mergeCell ref="NKA325:NKG325"/>
    <mergeCell ref="NKH325:NKN325"/>
    <mergeCell ref="NKO325:NKU325"/>
    <mergeCell ref="NKV325:NLB325"/>
    <mergeCell ref="NLC325:NLI325"/>
    <mergeCell ref="NLJ325:NLP325"/>
    <mergeCell ref="NLQ325:NLW325"/>
    <mergeCell ref="NLX325:NMD325"/>
    <mergeCell ref="NME325:NMK325"/>
    <mergeCell ref="NML325:NMR325"/>
    <mergeCell ref="NMS325:NMY325"/>
    <mergeCell ref="NMZ325:NNF325"/>
    <mergeCell ref="NNG325:NNM325"/>
    <mergeCell ref="NEJ325:NEP325"/>
    <mergeCell ref="NEQ325:NEW325"/>
    <mergeCell ref="NEX325:NFD325"/>
    <mergeCell ref="NFE325:NFK325"/>
    <mergeCell ref="NFL325:NFR325"/>
    <mergeCell ref="NFS325:NFY325"/>
    <mergeCell ref="NFZ325:NGF325"/>
    <mergeCell ref="NGG325:NGM325"/>
    <mergeCell ref="NGN325:NGT325"/>
    <mergeCell ref="NGU325:NHA325"/>
    <mergeCell ref="NHB325:NHH325"/>
    <mergeCell ref="NHI325:NHO325"/>
    <mergeCell ref="NHP325:NHV325"/>
    <mergeCell ref="NHW325:NIC325"/>
    <mergeCell ref="NID325:NIJ325"/>
    <mergeCell ref="NIK325:NIQ325"/>
    <mergeCell ref="NIR325:NIX325"/>
    <mergeCell ref="MZU325:NAA325"/>
    <mergeCell ref="NAB325:NAH325"/>
    <mergeCell ref="NAI325:NAO325"/>
    <mergeCell ref="NAP325:NAV325"/>
    <mergeCell ref="NAW325:NBC325"/>
    <mergeCell ref="NBD325:NBJ325"/>
    <mergeCell ref="NBK325:NBQ325"/>
    <mergeCell ref="NBR325:NBX325"/>
    <mergeCell ref="NBY325:NCE325"/>
    <mergeCell ref="NCF325:NCL325"/>
    <mergeCell ref="NCM325:NCS325"/>
    <mergeCell ref="NCT325:NCZ325"/>
    <mergeCell ref="NDA325:NDG325"/>
    <mergeCell ref="NDH325:NDN325"/>
    <mergeCell ref="NDO325:NDU325"/>
    <mergeCell ref="NDV325:NEB325"/>
    <mergeCell ref="NEC325:NEI325"/>
    <mergeCell ref="MVF325:MVL325"/>
    <mergeCell ref="MVM325:MVS325"/>
    <mergeCell ref="MVT325:MVZ325"/>
    <mergeCell ref="MWA325:MWG325"/>
    <mergeCell ref="MWH325:MWN325"/>
    <mergeCell ref="MWO325:MWU325"/>
    <mergeCell ref="MWV325:MXB325"/>
    <mergeCell ref="MXC325:MXI325"/>
    <mergeCell ref="MXJ325:MXP325"/>
    <mergeCell ref="MXQ325:MXW325"/>
    <mergeCell ref="MXX325:MYD325"/>
    <mergeCell ref="MYE325:MYK325"/>
    <mergeCell ref="MYL325:MYR325"/>
    <mergeCell ref="MYS325:MYY325"/>
    <mergeCell ref="MYZ325:MZF325"/>
    <mergeCell ref="MZG325:MZM325"/>
    <mergeCell ref="MZN325:MZT325"/>
    <mergeCell ref="MQQ325:MQW325"/>
    <mergeCell ref="MQX325:MRD325"/>
    <mergeCell ref="MRE325:MRK325"/>
    <mergeCell ref="MRL325:MRR325"/>
    <mergeCell ref="MRS325:MRY325"/>
    <mergeCell ref="MRZ325:MSF325"/>
    <mergeCell ref="MSG325:MSM325"/>
    <mergeCell ref="MSN325:MST325"/>
    <mergeCell ref="MSU325:MTA325"/>
    <mergeCell ref="MTB325:MTH325"/>
    <mergeCell ref="MTI325:MTO325"/>
    <mergeCell ref="MTP325:MTV325"/>
    <mergeCell ref="MTW325:MUC325"/>
    <mergeCell ref="MUD325:MUJ325"/>
    <mergeCell ref="MUK325:MUQ325"/>
    <mergeCell ref="MUR325:MUX325"/>
    <mergeCell ref="MUY325:MVE325"/>
    <mergeCell ref="MMB325:MMH325"/>
    <mergeCell ref="MMI325:MMO325"/>
    <mergeCell ref="MMP325:MMV325"/>
    <mergeCell ref="MMW325:MNC325"/>
    <mergeCell ref="MND325:MNJ325"/>
    <mergeCell ref="MNK325:MNQ325"/>
    <mergeCell ref="MNR325:MNX325"/>
    <mergeCell ref="MNY325:MOE325"/>
    <mergeCell ref="MOF325:MOL325"/>
    <mergeCell ref="MOM325:MOS325"/>
    <mergeCell ref="MOT325:MOZ325"/>
    <mergeCell ref="MPA325:MPG325"/>
    <mergeCell ref="MPH325:MPN325"/>
    <mergeCell ref="MPO325:MPU325"/>
    <mergeCell ref="MPV325:MQB325"/>
    <mergeCell ref="MQC325:MQI325"/>
    <mergeCell ref="MQJ325:MQP325"/>
    <mergeCell ref="MHM325:MHS325"/>
    <mergeCell ref="MHT325:MHZ325"/>
    <mergeCell ref="MIA325:MIG325"/>
    <mergeCell ref="MIH325:MIN325"/>
    <mergeCell ref="MIO325:MIU325"/>
    <mergeCell ref="MIV325:MJB325"/>
    <mergeCell ref="MJC325:MJI325"/>
    <mergeCell ref="MJJ325:MJP325"/>
    <mergeCell ref="MJQ325:MJW325"/>
    <mergeCell ref="MJX325:MKD325"/>
    <mergeCell ref="MKE325:MKK325"/>
    <mergeCell ref="MKL325:MKR325"/>
    <mergeCell ref="MKS325:MKY325"/>
    <mergeCell ref="MKZ325:MLF325"/>
    <mergeCell ref="MLG325:MLM325"/>
    <mergeCell ref="MLN325:MLT325"/>
    <mergeCell ref="MLU325:MMA325"/>
    <mergeCell ref="MCX325:MDD325"/>
    <mergeCell ref="MDE325:MDK325"/>
    <mergeCell ref="MDL325:MDR325"/>
    <mergeCell ref="MDS325:MDY325"/>
    <mergeCell ref="MDZ325:MEF325"/>
    <mergeCell ref="MEG325:MEM325"/>
    <mergeCell ref="MEN325:MET325"/>
    <mergeCell ref="MEU325:MFA325"/>
    <mergeCell ref="MFB325:MFH325"/>
    <mergeCell ref="MFI325:MFO325"/>
    <mergeCell ref="MFP325:MFV325"/>
    <mergeCell ref="MFW325:MGC325"/>
    <mergeCell ref="MGD325:MGJ325"/>
    <mergeCell ref="MGK325:MGQ325"/>
    <mergeCell ref="MGR325:MGX325"/>
    <mergeCell ref="MGY325:MHE325"/>
    <mergeCell ref="MHF325:MHL325"/>
    <mergeCell ref="LYI325:LYO325"/>
    <mergeCell ref="LYP325:LYV325"/>
    <mergeCell ref="LYW325:LZC325"/>
    <mergeCell ref="LZD325:LZJ325"/>
    <mergeCell ref="LZK325:LZQ325"/>
    <mergeCell ref="LZR325:LZX325"/>
    <mergeCell ref="LZY325:MAE325"/>
    <mergeCell ref="MAF325:MAL325"/>
    <mergeCell ref="MAM325:MAS325"/>
    <mergeCell ref="MAT325:MAZ325"/>
    <mergeCell ref="MBA325:MBG325"/>
    <mergeCell ref="MBH325:MBN325"/>
    <mergeCell ref="MBO325:MBU325"/>
    <mergeCell ref="MBV325:MCB325"/>
    <mergeCell ref="MCC325:MCI325"/>
    <mergeCell ref="MCJ325:MCP325"/>
    <mergeCell ref="MCQ325:MCW325"/>
    <mergeCell ref="LTT325:LTZ325"/>
    <mergeCell ref="LUA325:LUG325"/>
    <mergeCell ref="LUH325:LUN325"/>
    <mergeCell ref="LUO325:LUU325"/>
    <mergeCell ref="LUV325:LVB325"/>
    <mergeCell ref="LVC325:LVI325"/>
    <mergeCell ref="LVJ325:LVP325"/>
    <mergeCell ref="LVQ325:LVW325"/>
    <mergeCell ref="LVX325:LWD325"/>
    <mergeCell ref="LWE325:LWK325"/>
    <mergeCell ref="LWL325:LWR325"/>
    <mergeCell ref="LWS325:LWY325"/>
    <mergeCell ref="LWZ325:LXF325"/>
    <mergeCell ref="LXG325:LXM325"/>
    <mergeCell ref="LXN325:LXT325"/>
    <mergeCell ref="LXU325:LYA325"/>
    <mergeCell ref="LYB325:LYH325"/>
    <mergeCell ref="LPE325:LPK325"/>
    <mergeCell ref="LPL325:LPR325"/>
    <mergeCell ref="LPS325:LPY325"/>
    <mergeCell ref="LPZ325:LQF325"/>
    <mergeCell ref="LQG325:LQM325"/>
    <mergeCell ref="LQN325:LQT325"/>
    <mergeCell ref="LQU325:LRA325"/>
    <mergeCell ref="LRB325:LRH325"/>
    <mergeCell ref="LRI325:LRO325"/>
    <mergeCell ref="LRP325:LRV325"/>
    <mergeCell ref="LRW325:LSC325"/>
    <mergeCell ref="LSD325:LSJ325"/>
    <mergeCell ref="LSK325:LSQ325"/>
    <mergeCell ref="LSR325:LSX325"/>
    <mergeCell ref="LSY325:LTE325"/>
    <mergeCell ref="LTF325:LTL325"/>
    <mergeCell ref="LTM325:LTS325"/>
    <mergeCell ref="LKP325:LKV325"/>
    <mergeCell ref="LKW325:LLC325"/>
    <mergeCell ref="LLD325:LLJ325"/>
    <mergeCell ref="LLK325:LLQ325"/>
    <mergeCell ref="LLR325:LLX325"/>
    <mergeCell ref="LLY325:LME325"/>
    <mergeCell ref="LMF325:LML325"/>
    <mergeCell ref="LMM325:LMS325"/>
    <mergeCell ref="LMT325:LMZ325"/>
    <mergeCell ref="LNA325:LNG325"/>
    <mergeCell ref="LNH325:LNN325"/>
    <mergeCell ref="LNO325:LNU325"/>
    <mergeCell ref="LNV325:LOB325"/>
    <mergeCell ref="LOC325:LOI325"/>
    <mergeCell ref="LOJ325:LOP325"/>
    <mergeCell ref="LOQ325:LOW325"/>
    <mergeCell ref="LOX325:LPD325"/>
    <mergeCell ref="LGA325:LGG325"/>
    <mergeCell ref="LGH325:LGN325"/>
    <mergeCell ref="LGO325:LGU325"/>
    <mergeCell ref="LGV325:LHB325"/>
    <mergeCell ref="LHC325:LHI325"/>
    <mergeCell ref="LHJ325:LHP325"/>
    <mergeCell ref="LHQ325:LHW325"/>
    <mergeCell ref="LHX325:LID325"/>
    <mergeCell ref="LIE325:LIK325"/>
    <mergeCell ref="LIL325:LIR325"/>
    <mergeCell ref="LIS325:LIY325"/>
    <mergeCell ref="LIZ325:LJF325"/>
    <mergeCell ref="LJG325:LJM325"/>
    <mergeCell ref="LJN325:LJT325"/>
    <mergeCell ref="LJU325:LKA325"/>
    <mergeCell ref="LKB325:LKH325"/>
    <mergeCell ref="LKI325:LKO325"/>
    <mergeCell ref="LBL325:LBR325"/>
    <mergeCell ref="LBS325:LBY325"/>
    <mergeCell ref="LBZ325:LCF325"/>
    <mergeCell ref="LCG325:LCM325"/>
    <mergeCell ref="LCN325:LCT325"/>
    <mergeCell ref="LCU325:LDA325"/>
    <mergeCell ref="LDB325:LDH325"/>
    <mergeCell ref="LDI325:LDO325"/>
    <mergeCell ref="LDP325:LDV325"/>
    <mergeCell ref="LDW325:LEC325"/>
    <mergeCell ref="LED325:LEJ325"/>
    <mergeCell ref="LEK325:LEQ325"/>
    <mergeCell ref="LER325:LEX325"/>
    <mergeCell ref="LEY325:LFE325"/>
    <mergeCell ref="LFF325:LFL325"/>
    <mergeCell ref="LFM325:LFS325"/>
    <mergeCell ref="LFT325:LFZ325"/>
    <mergeCell ref="KWW325:KXC325"/>
    <mergeCell ref="KXD325:KXJ325"/>
    <mergeCell ref="KXK325:KXQ325"/>
    <mergeCell ref="KXR325:KXX325"/>
    <mergeCell ref="KXY325:KYE325"/>
    <mergeCell ref="KYF325:KYL325"/>
    <mergeCell ref="KYM325:KYS325"/>
    <mergeCell ref="KYT325:KYZ325"/>
    <mergeCell ref="KZA325:KZG325"/>
    <mergeCell ref="KZH325:KZN325"/>
    <mergeCell ref="KZO325:KZU325"/>
    <mergeCell ref="KZV325:LAB325"/>
    <mergeCell ref="LAC325:LAI325"/>
    <mergeCell ref="LAJ325:LAP325"/>
    <mergeCell ref="LAQ325:LAW325"/>
    <mergeCell ref="LAX325:LBD325"/>
    <mergeCell ref="LBE325:LBK325"/>
    <mergeCell ref="KSH325:KSN325"/>
    <mergeCell ref="KSO325:KSU325"/>
    <mergeCell ref="KSV325:KTB325"/>
    <mergeCell ref="KTC325:KTI325"/>
    <mergeCell ref="KTJ325:KTP325"/>
    <mergeCell ref="KTQ325:KTW325"/>
    <mergeCell ref="KTX325:KUD325"/>
    <mergeCell ref="KUE325:KUK325"/>
    <mergeCell ref="KUL325:KUR325"/>
    <mergeCell ref="KUS325:KUY325"/>
    <mergeCell ref="KUZ325:KVF325"/>
    <mergeCell ref="KVG325:KVM325"/>
    <mergeCell ref="KVN325:KVT325"/>
    <mergeCell ref="KVU325:KWA325"/>
    <mergeCell ref="KWB325:KWH325"/>
    <mergeCell ref="KWI325:KWO325"/>
    <mergeCell ref="KWP325:KWV325"/>
    <mergeCell ref="KNS325:KNY325"/>
    <mergeCell ref="KNZ325:KOF325"/>
    <mergeCell ref="KOG325:KOM325"/>
    <mergeCell ref="KON325:KOT325"/>
    <mergeCell ref="KOU325:KPA325"/>
    <mergeCell ref="KPB325:KPH325"/>
    <mergeCell ref="KPI325:KPO325"/>
    <mergeCell ref="KPP325:KPV325"/>
    <mergeCell ref="KPW325:KQC325"/>
    <mergeCell ref="KQD325:KQJ325"/>
    <mergeCell ref="KQK325:KQQ325"/>
    <mergeCell ref="KQR325:KQX325"/>
    <mergeCell ref="KQY325:KRE325"/>
    <mergeCell ref="KRF325:KRL325"/>
    <mergeCell ref="KRM325:KRS325"/>
    <mergeCell ref="KRT325:KRZ325"/>
    <mergeCell ref="KSA325:KSG325"/>
    <mergeCell ref="KJD325:KJJ325"/>
    <mergeCell ref="KJK325:KJQ325"/>
    <mergeCell ref="KJR325:KJX325"/>
    <mergeCell ref="KJY325:KKE325"/>
    <mergeCell ref="KKF325:KKL325"/>
    <mergeCell ref="KKM325:KKS325"/>
    <mergeCell ref="KKT325:KKZ325"/>
    <mergeCell ref="KLA325:KLG325"/>
    <mergeCell ref="KLH325:KLN325"/>
    <mergeCell ref="KLO325:KLU325"/>
    <mergeCell ref="KLV325:KMB325"/>
    <mergeCell ref="KMC325:KMI325"/>
    <mergeCell ref="KMJ325:KMP325"/>
    <mergeCell ref="KMQ325:KMW325"/>
    <mergeCell ref="KMX325:KND325"/>
    <mergeCell ref="KNE325:KNK325"/>
    <mergeCell ref="KNL325:KNR325"/>
    <mergeCell ref="KEO325:KEU325"/>
    <mergeCell ref="KEV325:KFB325"/>
    <mergeCell ref="KFC325:KFI325"/>
    <mergeCell ref="KFJ325:KFP325"/>
    <mergeCell ref="KFQ325:KFW325"/>
    <mergeCell ref="KFX325:KGD325"/>
    <mergeCell ref="KGE325:KGK325"/>
    <mergeCell ref="KGL325:KGR325"/>
    <mergeCell ref="KGS325:KGY325"/>
    <mergeCell ref="KGZ325:KHF325"/>
    <mergeCell ref="KHG325:KHM325"/>
    <mergeCell ref="KHN325:KHT325"/>
    <mergeCell ref="KHU325:KIA325"/>
    <mergeCell ref="KIB325:KIH325"/>
    <mergeCell ref="KII325:KIO325"/>
    <mergeCell ref="KIP325:KIV325"/>
    <mergeCell ref="KIW325:KJC325"/>
    <mergeCell ref="JZZ325:KAF325"/>
    <mergeCell ref="KAG325:KAM325"/>
    <mergeCell ref="KAN325:KAT325"/>
    <mergeCell ref="KAU325:KBA325"/>
    <mergeCell ref="KBB325:KBH325"/>
    <mergeCell ref="KBI325:KBO325"/>
    <mergeCell ref="KBP325:KBV325"/>
    <mergeCell ref="KBW325:KCC325"/>
    <mergeCell ref="KCD325:KCJ325"/>
    <mergeCell ref="KCK325:KCQ325"/>
    <mergeCell ref="KCR325:KCX325"/>
    <mergeCell ref="KCY325:KDE325"/>
    <mergeCell ref="KDF325:KDL325"/>
    <mergeCell ref="KDM325:KDS325"/>
    <mergeCell ref="KDT325:KDZ325"/>
    <mergeCell ref="KEA325:KEG325"/>
    <mergeCell ref="KEH325:KEN325"/>
    <mergeCell ref="JVK325:JVQ325"/>
    <mergeCell ref="JVR325:JVX325"/>
    <mergeCell ref="JVY325:JWE325"/>
    <mergeCell ref="JWF325:JWL325"/>
    <mergeCell ref="JWM325:JWS325"/>
    <mergeCell ref="JWT325:JWZ325"/>
    <mergeCell ref="JXA325:JXG325"/>
    <mergeCell ref="JXH325:JXN325"/>
    <mergeCell ref="JXO325:JXU325"/>
    <mergeCell ref="JXV325:JYB325"/>
    <mergeCell ref="JYC325:JYI325"/>
    <mergeCell ref="JYJ325:JYP325"/>
    <mergeCell ref="JYQ325:JYW325"/>
    <mergeCell ref="JYX325:JZD325"/>
    <mergeCell ref="JZE325:JZK325"/>
    <mergeCell ref="JZL325:JZR325"/>
    <mergeCell ref="JZS325:JZY325"/>
    <mergeCell ref="JQV325:JRB325"/>
    <mergeCell ref="JRC325:JRI325"/>
    <mergeCell ref="JRJ325:JRP325"/>
    <mergeCell ref="JRQ325:JRW325"/>
    <mergeCell ref="JRX325:JSD325"/>
    <mergeCell ref="JSE325:JSK325"/>
    <mergeCell ref="JSL325:JSR325"/>
    <mergeCell ref="JSS325:JSY325"/>
    <mergeCell ref="JSZ325:JTF325"/>
    <mergeCell ref="JTG325:JTM325"/>
    <mergeCell ref="JTN325:JTT325"/>
    <mergeCell ref="JTU325:JUA325"/>
    <mergeCell ref="JUB325:JUH325"/>
    <mergeCell ref="JUI325:JUO325"/>
    <mergeCell ref="JUP325:JUV325"/>
    <mergeCell ref="JUW325:JVC325"/>
    <mergeCell ref="JVD325:JVJ325"/>
    <mergeCell ref="JMG325:JMM325"/>
    <mergeCell ref="JMN325:JMT325"/>
    <mergeCell ref="JMU325:JNA325"/>
    <mergeCell ref="JNB325:JNH325"/>
    <mergeCell ref="JNI325:JNO325"/>
    <mergeCell ref="JNP325:JNV325"/>
    <mergeCell ref="JNW325:JOC325"/>
    <mergeCell ref="JOD325:JOJ325"/>
    <mergeCell ref="JOK325:JOQ325"/>
    <mergeCell ref="JOR325:JOX325"/>
    <mergeCell ref="JOY325:JPE325"/>
    <mergeCell ref="JPF325:JPL325"/>
    <mergeCell ref="JPM325:JPS325"/>
    <mergeCell ref="JPT325:JPZ325"/>
    <mergeCell ref="JQA325:JQG325"/>
    <mergeCell ref="JQH325:JQN325"/>
    <mergeCell ref="JQO325:JQU325"/>
    <mergeCell ref="JHR325:JHX325"/>
    <mergeCell ref="JHY325:JIE325"/>
    <mergeCell ref="JIF325:JIL325"/>
    <mergeCell ref="JIM325:JIS325"/>
    <mergeCell ref="JIT325:JIZ325"/>
    <mergeCell ref="JJA325:JJG325"/>
    <mergeCell ref="JJH325:JJN325"/>
    <mergeCell ref="JJO325:JJU325"/>
    <mergeCell ref="JJV325:JKB325"/>
    <mergeCell ref="JKC325:JKI325"/>
    <mergeCell ref="JKJ325:JKP325"/>
    <mergeCell ref="JKQ325:JKW325"/>
    <mergeCell ref="JKX325:JLD325"/>
    <mergeCell ref="JLE325:JLK325"/>
    <mergeCell ref="JLL325:JLR325"/>
    <mergeCell ref="JLS325:JLY325"/>
    <mergeCell ref="JLZ325:JMF325"/>
    <mergeCell ref="JDC325:JDI325"/>
    <mergeCell ref="JDJ325:JDP325"/>
    <mergeCell ref="JDQ325:JDW325"/>
    <mergeCell ref="JDX325:JED325"/>
    <mergeCell ref="JEE325:JEK325"/>
    <mergeCell ref="JEL325:JER325"/>
    <mergeCell ref="JES325:JEY325"/>
    <mergeCell ref="JEZ325:JFF325"/>
    <mergeCell ref="JFG325:JFM325"/>
    <mergeCell ref="JFN325:JFT325"/>
    <mergeCell ref="JFU325:JGA325"/>
    <mergeCell ref="JGB325:JGH325"/>
    <mergeCell ref="JGI325:JGO325"/>
    <mergeCell ref="JGP325:JGV325"/>
    <mergeCell ref="JGW325:JHC325"/>
    <mergeCell ref="JHD325:JHJ325"/>
    <mergeCell ref="JHK325:JHQ325"/>
    <mergeCell ref="IYN325:IYT325"/>
    <mergeCell ref="IYU325:IZA325"/>
    <mergeCell ref="IZB325:IZH325"/>
    <mergeCell ref="IZI325:IZO325"/>
    <mergeCell ref="IZP325:IZV325"/>
    <mergeCell ref="IZW325:JAC325"/>
    <mergeCell ref="JAD325:JAJ325"/>
    <mergeCell ref="JAK325:JAQ325"/>
    <mergeCell ref="JAR325:JAX325"/>
    <mergeCell ref="JAY325:JBE325"/>
    <mergeCell ref="JBF325:JBL325"/>
    <mergeCell ref="JBM325:JBS325"/>
    <mergeCell ref="JBT325:JBZ325"/>
    <mergeCell ref="JCA325:JCG325"/>
    <mergeCell ref="JCH325:JCN325"/>
    <mergeCell ref="JCO325:JCU325"/>
    <mergeCell ref="JCV325:JDB325"/>
    <mergeCell ref="ITY325:IUE325"/>
    <mergeCell ref="IUF325:IUL325"/>
    <mergeCell ref="IUM325:IUS325"/>
    <mergeCell ref="IUT325:IUZ325"/>
    <mergeCell ref="IVA325:IVG325"/>
    <mergeCell ref="IVH325:IVN325"/>
    <mergeCell ref="IVO325:IVU325"/>
    <mergeCell ref="IVV325:IWB325"/>
    <mergeCell ref="IWC325:IWI325"/>
    <mergeCell ref="IWJ325:IWP325"/>
    <mergeCell ref="IWQ325:IWW325"/>
    <mergeCell ref="IWX325:IXD325"/>
    <mergeCell ref="IXE325:IXK325"/>
    <mergeCell ref="IXL325:IXR325"/>
    <mergeCell ref="IXS325:IXY325"/>
    <mergeCell ref="IXZ325:IYF325"/>
    <mergeCell ref="IYG325:IYM325"/>
    <mergeCell ref="IPJ325:IPP325"/>
    <mergeCell ref="IPQ325:IPW325"/>
    <mergeCell ref="IPX325:IQD325"/>
    <mergeCell ref="IQE325:IQK325"/>
    <mergeCell ref="IQL325:IQR325"/>
    <mergeCell ref="IQS325:IQY325"/>
    <mergeCell ref="IQZ325:IRF325"/>
    <mergeCell ref="IRG325:IRM325"/>
    <mergeCell ref="IRN325:IRT325"/>
    <mergeCell ref="IRU325:ISA325"/>
    <mergeCell ref="ISB325:ISH325"/>
    <mergeCell ref="ISI325:ISO325"/>
    <mergeCell ref="ISP325:ISV325"/>
    <mergeCell ref="ISW325:ITC325"/>
    <mergeCell ref="ITD325:ITJ325"/>
    <mergeCell ref="ITK325:ITQ325"/>
    <mergeCell ref="ITR325:ITX325"/>
    <mergeCell ref="IKU325:ILA325"/>
    <mergeCell ref="ILB325:ILH325"/>
    <mergeCell ref="ILI325:ILO325"/>
    <mergeCell ref="ILP325:ILV325"/>
    <mergeCell ref="ILW325:IMC325"/>
    <mergeCell ref="IMD325:IMJ325"/>
    <mergeCell ref="IMK325:IMQ325"/>
    <mergeCell ref="IMR325:IMX325"/>
    <mergeCell ref="IMY325:INE325"/>
    <mergeCell ref="INF325:INL325"/>
    <mergeCell ref="INM325:INS325"/>
    <mergeCell ref="INT325:INZ325"/>
    <mergeCell ref="IOA325:IOG325"/>
    <mergeCell ref="IOH325:ION325"/>
    <mergeCell ref="IOO325:IOU325"/>
    <mergeCell ref="IOV325:IPB325"/>
    <mergeCell ref="IPC325:IPI325"/>
    <mergeCell ref="IGF325:IGL325"/>
    <mergeCell ref="IGM325:IGS325"/>
    <mergeCell ref="IGT325:IGZ325"/>
    <mergeCell ref="IHA325:IHG325"/>
    <mergeCell ref="IHH325:IHN325"/>
    <mergeCell ref="IHO325:IHU325"/>
    <mergeCell ref="IHV325:IIB325"/>
    <mergeCell ref="IIC325:III325"/>
    <mergeCell ref="IIJ325:IIP325"/>
    <mergeCell ref="IIQ325:IIW325"/>
    <mergeCell ref="IIX325:IJD325"/>
    <mergeCell ref="IJE325:IJK325"/>
    <mergeCell ref="IJL325:IJR325"/>
    <mergeCell ref="IJS325:IJY325"/>
    <mergeCell ref="IJZ325:IKF325"/>
    <mergeCell ref="IKG325:IKM325"/>
    <mergeCell ref="IKN325:IKT325"/>
    <mergeCell ref="IBQ325:IBW325"/>
    <mergeCell ref="IBX325:ICD325"/>
    <mergeCell ref="ICE325:ICK325"/>
    <mergeCell ref="ICL325:ICR325"/>
    <mergeCell ref="ICS325:ICY325"/>
    <mergeCell ref="ICZ325:IDF325"/>
    <mergeCell ref="IDG325:IDM325"/>
    <mergeCell ref="IDN325:IDT325"/>
    <mergeCell ref="IDU325:IEA325"/>
    <mergeCell ref="IEB325:IEH325"/>
    <mergeCell ref="IEI325:IEO325"/>
    <mergeCell ref="IEP325:IEV325"/>
    <mergeCell ref="IEW325:IFC325"/>
    <mergeCell ref="IFD325:IFJ325"/>
    <mergeCell ref="IFK325:IFQ325"/>
    <mergeCell ref="IFR325:IFX325"/>
    <mergeCell ref="IFY325:IGE325"/>
    <mergeCell ref="HXB325:HXH325"/>
    <mergeCell ref="HXI325:HXO325"/>
    <mergeCell ref="HXP325:HXV325"/>
    <mergeCell ref="HXW325:HYC325"/>
    <mergeCell ref="HYD325:HYJ325"/>
    <mergeCell ref="HYK325:HYQ325"/>
    <mergeCell ref="HYR325:HYX325"/>
    <mergeCell ref="HYY325:HZE325"/>
    <mergeCell ref="HZF325:HZL325"/>
    <mergeCell ref="HZM325:HZS325"/>
    <mergeCell ref="HZT325:HZZ325"/>
    <mergeCell ref="IAA325:IAG325"/>
    <mergeCell ref="IAH325:IAN325"/>
    <mergeCell ref="IAO325:IAU325"/>
    <mergeCell ref="IAV325:IBB325"/>
    <mergeCell ref="IBC325:IBI325"/>
    <mergeCell ref="IBJ325:IBP325"/>
    <mergeCell ref="HSM325:HSS325"/>
    <mergeCell ref="HST325:HSZ325"/>
    <mergeCell ref="HTA325:HTG325"/>
    <mergeCell ref="HTH325:HTN325"/>
    <mergeCell ref="HTO325:HTU325"/>
    <mergeCell ref="HTV325:HUB325"/>
    <mergeCell ref="HUC325:HUI325"/>
    <mergeCell ref="HUJ325:HUP325"/>
    <mergeCell ref="HUQ325:HUW325"/>
    <mergeCell ref="HUX325:HVD325"/>
    <mergeCell ref="HVE325:HVK325"/>
    <mergeCell ref="HVL325:HVR325"/>
    <mergeCell ref="HVS325:HVY325"/>
    <mergeCell ref="HVZ325:HWF325"/>
    <mergeCell ref="HWG325:HWM325"/>
    <mergeCell ref="HWN325:HWT325"/>
    <mergeCell ref="HWU325:HXA325"/>
    <mergeCell ref="HNX325:HOD325"/>
    <mergeCell ref="HOE325:HOK325"/>
    <mergeCell ref="HOL325:HOR325"/>
    <mergeCell ref="HOS325:HOY325"/>
    <mergeCell ref="HOZ325:HPF325"/>
    <mergeCell ref="HPG325:HPM325"/>
    <mergeCell ref="HPN325:HPT325"/>
    <mergeCell ref="HPU325:HQA325"/>
    <mergeCell ref="HQB325:HQH325"/>
    <mergeCell ref="HQI325:HQO325"/>
    <mergeCell ref="HQP325:HQV325"/>
    <mergeCell ref="HQW325:HRC325"/>
    <mergeCell ref="HRD325:HRJ325"/>
    <mergeCell ref="HRK325:HRQ325"/>
    <mergeCell ref="HRR325:HRX325"/>
    <mergeCell ref="HRY325:HSE325"/>
    <mergeCell ref="HSF325:HSL325"/>
    <mergeCell ref="HJI325:HJO325"/>
    <mergeCell ref="HJP325:HJV325"/>
    <mergeCell ref="HJW325:HKC325"/>
    <mergeCell ref="HKD325:HKJ325"/>
    <mergeCell ref="HKK325:HKQ325"/>
    <mergeCell ref="HKR325:HKX325"/>
    <mergeCell ref="HKY325:HLE325"/>
    <mergeCell ref="HLF325:HLL325"/>
    <mergeCell ref="HLM325:HLS325"/>
    <mergeCell ref="HLT325:HLZ325"/>
    <mergeCell ref="HMA325:HMG325"/>
    <mergeCell ref="HMH325:HMN325"/>
    <mergeCell ref="HMO325:HMU325"/>
    <mergeCell ref="HMV325:HNB325"/>
    <mergeCell ref="HNC325:HNI325"/>
    <mergeCell ref="HNJ325:HNP325"/>
    <mergeCell ref="HNQ325:HNW325"/>
    <mergeCell ref="HET325:HEZ325"/>
    <mergeCell ref="HFA325:HFG325"/>
    <mergeCell ref="HFH325:HFN325"/>
    <mergeCell ref="HFO325:HFU325"/>
    <mergeCell ref="HFV325:HGB325"/>
    <mergeCell ref="HGC325:HGI325"/>
    <mergeCell ref="HGJ325:HGP325"/>
    <mergeCell ref="HGQ325:HGW325"/>
    <mergeCell ref="HGX325:HHD325"/>
    <mergeCell ref="HHE325:HHK325"/>
    <mergeCell ref="HHL325:HHR325"/>
    <mergeCell ref="HHS325:HHY325"/>
    <mergeCell ref="HHZ325:HIF325"/>
    <mergeCell ref="HIG325:HIM325"/>
    <mergeCell ref="HIN325:HIT325"/>
    <mergeCell ref="HIU325:HJA325"/>
    <mergeCell ref="HJB325:HJH325"/>
    <mergeCell ref="HAE325:HAK325"/>
    <mergeCell ref="HAL325:HAR325"/>
    <mergeCell ref="HAS325:HAY325"/>
    <mergeCell ref="HAZ325:HBF325"/>
    <mergeCell ref="HBG325:HBM325"/>
    <mergeCell ref="HBN325:HBT325"/>
    <mergeCell ref="HBU325:HCA325"/>
    <mergeCell ref="HCB325:HCH325"/>
    <mergeCell ref="HCI325:HCO325"/>
    <mergeCell ref="HCP325:HCV325"/>
    <mergeCell ref="HCW325:HDC325"/>
    <mergeCell ref="HDD325:HDJ325"/>
    <mergeCell ref="HDK325:HDQ325"/>
    <mergeCell ref="HDR325:HDX325"/>
    <mergeCell ref="HDY325:HEE325"/>
    <mergeCell ref="HEF325:HEL325"/>
    <mergeCell ref="HEM325:HES325"/>
    <mergeCell ref="GVP325:GVV325"/>
    <mergeCell ref="GVW325:GWC325"/>
    <mergeCell ref="GWD325:GWJ325"/>
    <mergeCell ref="GWK325:GWQ325"/>
    <mergeCell ref="GWR325:GWX325"/>
    <mergeCell ref="GWY325:GXE325"/>
    <mergeCell ref="GXF325:GXL325"/>
    <mergeCell ref="GXM325:GXS325"/>
    <mergeCell ref="GXT325:GXZ325"/>
    <mergeCell ref="GYA325:GYG325"/>
    <mergeCell ref="GYH325:GYN325"/>
    <mergeCell ref="GYO325:GYU325"/>
    <mergeCell ref="GYV325:GZB325"/>
    <mergeCell ref="GZC325:GZI325"/>
    <mergeCell ref="GZJ325:GZP325"/>
    <mergeCell ref="GZQ325:GZW325"/>
    <mergeCell ref="GZX325:HAD325"/>
    <mergeCell ref="GRA325:GRG325"/>
    <mergeCell ref="GRH325:GRN325"/>
    <mergeCell ref="GRO325:GRU325"/>
    <mergeCell ref="GRV325:GSB325"/>
    <mergeCell ref="GSC325:GSI325"/>
    <mergeCell ref="GSJ325:GSP325"/>
    <mergeCell ref="GSQ325:GSW325"/>
    <mergeCell ref="GSX325:GTD325"/>
    <mergeCell ref="GTE325:GTK325"/>
    <mergeCell ref="GTL325:GTR325"/>
    <mergeCell ref="GTS325:GTY325"/>
    <mergeCell ref="GTZ325:GUF325"/>
    <mergeCell ref="GUG325:GUM325"/>
    <mergeCell ref="GUN325:GUT325"/>
    <mergeCell ref="GUU325:GVA325"/>
    <mergeCell ref="GVB325:GVH325"/>
    <mergeCell ref="GVI325:GVO325"/>
    <mergeCell ref="GML325:GMR325"/>
    <mergeCell ref="GMS325:GMY325"/>
    <mergeCell ref="GMZ325:GNF325"/>
    <mergeCell ref="GNG325:GNM325"/>
    <mergeCell ref="GNN325:GNT325"/>
    <mergeCell ref="GNU325:GOA325"/>
    <mergeCell ref="GOB325:GOH325"/>
    <mergeCell ref="GOI325:GOO325"/>
    <mergeCell ref="GOP325:GOV325"/>
    <mergeCell ref="GOW325:GPC325"/>
    <mergeCell ref="GPD325:GPJ325"/>
    <mergeCell ref="GPK325:GPQ325"/>
    <mergeCell ref="GPR325:GPX325"/>
    <mergeCell ref="GPY325:GQE325"/>
    <mergeCell ref="GQF325:GQL325"/>
    <mergeCell ref="GQM325:GQS325"/>
    <mergeCell ref="GQT325:GQZ325"/>
    <mergeCell ref="GHW325:GIC325"/>
    <mergeCell ref="GID325:GIJ325"/>
    <mergeCell ref="GIK325:GIQ325"/>
    <mergeCell ref="GIR325:GIX325"/>
    <mergeCell ref="GIY325:GJE325"/>
    <mergeCell ref="GJF325:GJL325"/>
    <mergeCell ref="GJM325:GJS325"/>
    <mergeCell ref="GJT325:GJZ325"/>
    <mergeCell ref="GKA325:GKG325"/>
    <mergeCell ref="GKH325:GKN325"/>
    <mergeCell ref="GKO325:GKU325"/>
    <mergeCell ref="GKV325:GLB325"/>
    <mergeCell ref="GLC325:GLI325"/>
    <mergeCell ref="GLJ325:GLP325"/>
    <mergeCell ref="GLQ325:GLW325"/>
    <mergeCell ref="GLX325:GMD325"/>
    <mergeCell ref="GME325:GMK325"/>
    <mergeCell ref="GDH325:GDN325"/>
    <mergeCell ref="GDO325:GDU325"/>
    <mergeCell ref="GDV325:GEB325"/>
    <mergeCell ref="GEC325:GEI325"/>
    <mergeCell ref="GEJ325:GEP325"/>
    <mergeCell ref="GEQ325:GEW325"/>
    <mergeCell ref="GEX325:GFD325"/>
    <mergeCell ref="GFE325:GFK325"/>
    <mergeCell ref="GFL325:GFR325"/>
    <mergeCell ref="GFS325:GFY325"/>
    <mergeCell ref="GFZ325:GGF325"/>
    <mergeCell ref="GGG325:GGM325"/>
    <mergeCell ref="GGN325:GGT325"/>
    <mergeCell ref="GGU325:GHA325"/>
    <mergeCell ref="GHB325:GHH325"/>
    <mergeCell ref="GHI325:GHO325"/>
    <mergeCell ref="GHP325:GHV325"/>
    <mergeCell ref="FYS325:FYY325"/>
    <mergeCell ref="FYZ325:FZF325"/>
    <mergeCell ref="FZG325:FZM325"/>
    <mergeCell ref="FZN325:FZT325"/>
    <mergeCell ref="FZU325:GAA325"/>
    <mergeCell ref="GAB325:GAH325"/>
    <mergeCell ref="GAI325:GAO325"/>
    <mergeCell ref="GAP325:GAV325"/>
    <mergeCell ref="GAW325:GBC325"/>
    <mergeCell ref="GBD325:GBJ325"/>
    <mergeCell ref="GBK325:GBQ325"/>
    <mergeCell ref="GBR325:GBX325"/>
    <mergeCell ref="GBY325:GCE325"/>
    <mergeCell ref="GCF325:GCL325"/>
    <mergeCell ref="GCM325:GCS325"/>
    <mergeCell ref="GCT325:GCZ325"/>
    <mergeCell ref="GDA325:GDG325"/>
    <mergeCell ref="FUD325:FUJ325"/>
    <mergeCell ref="FUK325:FUQ325"/>
    <mergeCell ref="FUR325:FUX325"/>
    <mergeCell ref="FUY325:FVE325"/>
    <mergeCell ref="FVF325:FVL325"/>
    <mergeCell ref="FVM325:FVS325"/>
    <mergeCell ref="FVT325:FVZ325"/>
    <mergeCell ref="FWA325:FWG325"/>
    <mergeCell ref="FWH325:FWN325"/>
    <mergeCell ref="FWO325:FWU325"/>
    <mergeCell ref="FWV325:FXB325"/>
    <mergeCell ref="FXC325:FXI325"/>
    <mergeCell ref="FXJ325:FXP325"/>
    <mergeCell ref="FXQ325:FXW325"/>
    <mergeCell ref="FXX325:FYD325"/>
    <mergeCell ref="FYE325:FYK325"/>
    <mergeCell ref="FYL325:FYR325"/>
    <mergeCell ref="FPO325:FPU325"/>
    <mergeCell ref="FPV325:FQB325"/>
    <mergeCell ref="FQC325:FQI325"/>
    <mergeCell ref="FQJ325:FQP325"/>
    <mergeCell ref="FQQ325:FQW325"/>
    <mergeCell ref="FQX325:FRD325"/>
    <mergeCell ref="FRE325:FRK325"/>
    <mergeCell ref="FRL325:FRR325"/>
    <mergeCell ref="FRS325:FRY325"/>
    <mergeCell ref="FRZ325:FSF325"/>
    <mergeCell ref="FSG325:FSM325"/>
    <mergeCell ref="FSN325:FST325"/>
    <mergeCell ref="FSU325:FTA325"/>
    <mergeCell ref="FTB325:FTH325"/>
    <mergeCell ref="FTI325:FTO325"/>
    <mergeCell ref="FTP325:FTV325"/>
    <mergeCell ref="FTW325:FUC325"/>
    <mergeCell ref="FKZ325:FLF325"/>
    <mergeCell ref="FLG325:FLM325"/>
    <mergeCell ref="FLN325:FLT325"/>
    <mergeCell ref="FLU325:FMA325"/>
    <mergeCell ref="FMB325:FMH325"/>
    <mergeCell ref="FMI325:FMO325"/>
    <mergeCell ref="FMP325:FMV325"/>
    <mergeCell ref="FMW325:FNC325"/>
    <mergeCell ref="FND325:FNJ325"/>
    <mergeCell ref="FNK325:FNQ325"/>
    <mergeCell ref="FNR325:FNX325"/>
    <mergeCell ref="FNY325:FOE325"/>
    <mergeCell ref="FOF325:FOL325"/>
    <mergeCell ref="FOM325:FOS325"/>
    <mergeCell ref="FOT325:FOZ325"/>
    <mergeCell ref="FPA325:FPG325"/>
    <mergeCell ref="FPH325:FPN325"/>
    <mergeCell ref="FGK325:FGQ325"/>
    <mergeCell ref="FGR325:FGX325"/>
    <mergeCell ref="FGY325:FHE325"/>
    <mergeCell ref="FHF325:FHL325"/>
    <mergeCell ref="FHM325:FHS325"/>
    <mergeCell ref="FHT325:FHZ325"/>
    <mergeCell ref="FIA325:FIG325"/>
    <mergeCell ref="FIH325:FIN325"/>
    <mergeCell ref="FIO325:FIU325"/>
    <mergeCell ref="FIV325:FJB325"/>
    <mergeCell ref="FJC325:FJI325"/>
    <mergeCell ref="FJJ325:FJP325"/>
    <mergeCell ref="FJQ325:FJW325"/>
    <mergeCell ref="FJX325:FKD325"/>
    <mergeCell ref="FKE325:FKK325"/>
    <mergeCell ref="FKL325:FKR325"/>
    <mergeCell ref="FKS325:FKY325"/>
    <mergeCell ref="FBV325:FCB325"/>
    <mergeCell ref="FCC325:FCI325"/>
    <mergeCell ref="FCJ325:FCP325"/>
    <mergeCell ref="FCQ325:FCW325"/>
    <mergeCell ref="FCX325:FDD325"/>
    <mergeCell ref="FDE325:FDK325"/>
    <mergeCell ref="FDL325:FDR325"/>
    <mergeCell ref="FDS325:FDY325"/>
    <mergeCell ref="FDZ325:FEF325"/>
    <mergeCell ref="FEG325:FEM325"/>
    <mergeCell ref="FEN325:FET325"/>
    <mergeCell ref="FEU325:FFA325"/>
    <mergeCell ref="FFB325:FFH325"/>
    <mergeCell ref="FFI325:FFO325"/>
    <mergeCell ref="FFP325:FFV325"/>
    <mergeCell ref="FFW325:FGC325"/>
    <mergeCell ref="FGD325:FGJ325"/>
    <mergeCell ref="EXG325:EXM325"/>
    <mergeCell ref="EXN325:EXT325"/>
    <mergeCell ref="EXU325:EYA325"/>
    <mergeCell ref="EYB325:EYH325"/>
    <mergeCell ref="EYI325:EYO325"/>
    <mergeCell ref="EYP325:EYV325"/>
    <mergeCell ref="EYW325:EZC325"/>
    <mergeCell ref="EZD325:EZJ325"/>
    <mergeCell ref="EZK325:EZQ325"/>
    <mergeCell ref="EZR325:EZX325"/>
    <mergeCell ref="EZY325:FAE325"/>
    <mergeCell ref="FAF325:FAL325"/>
    <mergeCell ref="FAM325:FAS325"/>
    <mergeCell ref="FAT325:FAZ325"/>
    <mergeCell ref="FBA325:FBG325"/>
    <mergeCell ref="FBH325:FBN325"/>
    <mergeCell ref="FBO325:FBU325"/>
    <mergeCell ref="ESR325:ESX325"/>
    <mergeCell ref="ESY325:ETE325"/>
    <mergeCell ref="ETF325:ETL325"/>
    <mergeCell ref="ETM325:ETS325"/>
    <mergeCell ref="ETT325:ETZ325"/>
    <mergeCell ref="EUA325:EUG325"/>
    <mergeCell ref="EUH325:EUN325"/>
    <mergeCell ref="EUO325:EUU325"/>
    <mergeCell ref="EUV325:EVB325"/>
    <mergeCell ref="EVC325:EVI325"/>
    <mergeCell ref="EVJ325:EVP325"/>
    <mergeCell ref="EVQ325:EVW325"/>
    <mergeCell ref="EVX325:EWD325"/>
    <mergeCell ref="EWE325:EWK325"/>
    <mergeCell ref="EWL325:EWR325"/>
    <mergeCell ref="EWS325:EWY325"/>
    <mergeCell ref="EWZ325:EXF325"/>
    <mergeCell ref="EOC325:EOI325"/>
    <mergeCell ref="EOJ325:EOP325"/>
    <mergeCell ref="EOQ325:EOW325"/>
    <mergeCell ref="EOX325:EPD325"/>
    <mergeCell ref="EPE325:EPK325"/>
    <mergeCell ref="EPL325:EPR325"/>
    <mergeCell ref="EPS325:EPY325"/>
    <mergeCell ref="EPZ325:EQF325"/>
    <mergeCell ref="EQG325:EQM325"/>
    <mergeCell ref="EQN325:EQT325"/>
    <mergeCell ref="EQU325:ERA325"/>
    <mergeCell ref="ERB325:ERH325"/>
    <mergeCell ref="ERI325:ERO325"/>
    <mergeCell ref="ERP325:ERV325"/>
    <mergeCell ref="ERW325:ESC325"/>
    <mergeCell ref="ESD325:ESJ325"/>
    <mergeCell ref="ESK325:ESQ325"/>
    <mergeCell ref="EJN325:EJT325"/>
    <mergeCell ref="EJU325:EKA325"/>
    <mergeCell ref="EKB325:EKH325"/>
    <mergeCell ref="EKI325:EKO325"/>
    <mergeCell ref="EKP325:EKV325"/>
    <mergeCell ref="EKW325:ELC325"/>
    <mergeCell ref="ELD325:ELJ325"/>
    <mergeCell ref="ELK325:ELQ325"/>
    <mergeCell ref="ELR325:ELX325"/>
    <mergeCell ref="ELY325:EME325"/>
    <mergeCell ref="EMF325:EML325"/>
    <mergeCell ref="EMM325:EMS325"/>
    <mergeCell ref="EMT325:EMZ325"/>
    <mergeCell ref="ENA325:ENG325"/>
    <mergeCell ref="ENH325:ENN325"/>
    <mergeCell ref="ENO325:ENU325"/>
    <mergeCell ref="ENV325:EOB325"/>
    <mergeCell ref="EEY325:EFE325"/>
    <mergeCell ref="EFF325:EFL325"/>
    <mergeCell ref="EFM325:EFS325"/>
    <mergeCell ref="EFT325:EFZ325"/>
    <mergeCell ref="EGA325:EGG325"/>
    <mergeCell ref="EGH325:EGN325"/>
    <mergeCell ref="EGO325:EGU325"/>
    <mergeCell ref="EGV325:EHB325"/>
    <mergeCell ref="EHC325:EHI325"/>
    <mergeCell ref="EHJ325:EHP325"/>
    <mergeCell ref="EHQ325:EHW325"/>
    <mergeCell ref="EHX325:EID325"/>
    <mergeCell ref="EIE325:EIK325"/>
    <mergeCell ref="EIL325:EIR325"/>
    <mergeCell ref="EIS325:EIY325"/>
    <mergeCell ref="EIZ325:EJF325"/>
    <mergeCell ref="EJG325:EJM325"/>
    <mergeCell ref="EAJ325:EAP325"/>
    <mergeCell ref="EAQ325:EAW325"/>
    <mergeCell ref="EAX325:EBD325"/>
    <mergeCell ref="EBE325:EBK325"/>
    <mergeCell ref="EBL325:EBR325"/>
    <mergeCell ref="EBS325:EBY325"/>
    <mergeCell ref="EBZ325:ECF325"/>
    <mergeCell ref="ECG325:ECM325"/>
    <mergeCell ref="ECN325:ECT325"/>
    <mergeCell ref="ECU325:EDA325"/>
    <mergeCell ref="EDB325:EDH325"/>
    <mergeCell ref="EDI325:EDO325"/>
    <mergeCell ref="EDP325:EDV325"/>
    <mergeCell ref="EDW325:EEC325"/>
    <mergeCell ref="EED325:EEJ325"/>
    <mergeCell ref="EEK325:EEQ325"/>
    <mergeCell ref="EER325:EEX325"/>
    <mergeCell ref="DVU325:DWA325"/>
    <mergeCell ref="DWB325:DWH325"/>
    <mergeCell ref="DWI325:DWO325"/>
    <mergeCell ref="DWP325:DWV325"/>
    <mergeCell ref="DWW325:DXC325"/>
    <mergeCell ref="DXD325:DXJ325"/>
    <mergeCell ref="DXK325:DXQ325"/>
    <mergeCell ref="DXR325:DXX325"/>
    <mergeCell ref="DXY325:DYE325"/>
    <mergeCell ref="DYF325:DYL325"/>
    <mergeCell ref="DYM325:DYS325"/>
    <mergeCell ref="DYT325:DYZ325"/>
    <mergeCell ref="DZA325:DZG325"/>
    <mergeCell ref="DZH325:DZN325"/>
    <mergeCell ref="DZO325:DZU325"/>
    <mergeCell ref="DZV325:EAB325"/>
    <mergeCell ref="EAC325:EAI325"/>
    <mergeCell ref="DRF325:DRL325"/>
    <mergeCell ref="DRM325:DRS325"/>
    <mergeCell ref="DRT325:DRZ325"/>
    <mergeCell ref="DSA325:DSG325"/>
    <mergeCell ref="DSH325:DSN325"/>
    <mergeCell ref="DSO325:DSU325"/>
    <mergeCell ref="DSV325:DTB325"/>
    <mergeCell ref="DTC325:DTI325"/>
    <mergeCell ref="DTJ325:DTP325"/>
    <mergeCell ref="DTQ325:DTW325"/>
    <mergeCell ref="DTX325:DUD325"/>
    <mergeCell ref="DUE325:DUK325"/>
    <mergeCell ref="DUL325:DUR325"/>
    <mergeCell ref="DUS325:DUY325"/>
    <mergeCell ref="DUZ325:DVF325"/>
    <mergeCell ref="DVG325:DVM325"/>
    <mergeCell ref="DVN325:DVT325"/>
    <mergeCell ref="DMQ325:DMW325"/>
    <mergeCell ref="DMX325:DND325"/>
    <mergeCell ref="DNE325:DNK325"/>
    <mergeCell ref="DNL325:DNR325"/>
    <mergeCell ref="DNS325:DNY325"/>
    <mergeCell ref="DNZ325:DOF325"/>
    <mergeCell ref="DOG325:DOM325"/>
    <mergeCell ref="DON325:DOT325"/>
    <mergeCell ref="DOU325:DPA325"/>
    <mergeCell ref="DPB325:DPH325"/>
    <mergeCell ref="DPI325:DPO325"/>
    <mergeCell ref="DPP325:DPV325"/>
    <mergeCell ref="DPW325:DQC325"/>
    <mergeCell ref="DQD325:DQJ325"/>
    <mergeCell ref="DQK325:DQQ325"/>
    <mergeCell ref="DQR325:DQX325"/>
    <mergeCell ref="DQY325:DRE325"/>
    <mergeCell ref="DIB325:DIH325"/>
    <mergeCell ref="DII325:DIO325"/>
    <mergeCell ref="DIP325:DIV325"/>
    <mergeCell ref="DIW325:DJC325"/>
    <mergeCell ref="DJD325:DJJ325"/>
    <mergeCell ref="DJK325:DJQ325"/>
    <mergeCell ref="DJR325:DJX325"/>
    <mergeCell ref="DJY325:DKE325"/>
    <mergeCell ref="DKF325:DKL325"/>
    <mergeCell ref="DKM325:DKS325"/>
    <mergeCell ref="DKT325:DKZ325"/>
    <mergeCell ref="DLA325:DLG325"/>
    <mergeCell ref="DLH325:DLN325"/>
    <mergeCell ref="DLO325:DLU325"/>
    <mergeCell ref="DLV325:DMB325"/>
    <mergeCell ref="DMC325:DMI325"/>
    <mergeCell ref="DMJ325:DMP325"/>
    <mergeCell ref="DDM325:DDS325"/>
    <mergeCell ref="DDT325:DDZ325"/>
    <mergeCell ref="DEA325:DEG325"/>
    <mergeCell ref="DEH325:DEN325"/>
    <mergeCell ref="DEO325:DEU325"/>
    <mergeCell ref="DEV325:DFB325"/>
    <mergeCell ref="DFC325:DFI325"/>
    <mergeCell ref="DFJ325:DFP325"/>
    <mergeCell ref="DFQ325:DFW325"/>
    <mergeCell ref="DFX325:DGD325"/>
    <mergeCell ref="DGE325:DGK325"/>
    <mergeCell ref="DGL325:DGR325"/>
    <mergeCell ref="DGS325:DGY325"/>
    <mergeCell ref="DGZ325:DHF325"/>
    <mergeCell ref="DHG325:DHM325"/>
    <mergeCell ref="DHN325:DHT325"/>
    <mergeCell ref="DHU325:DIA325"/>
    <mergeCell ref="CYX325:CZD325"/>
    <mergeCell ref="CZE325:CZK325"/>
    <mergeCell ref="CZL325:CZR325"/>
    <mergeCell ref="CZS325:CZY325"/>
    <mergeCell ref="CZZ325:DAF325"/>
    <mergeCell ref="DAG325:DAM325"/>
    <mergeCell ref="DAN325:DAT325"/>
    <mergeCell ref="DAU325:DBA325"/>
    <mergeCell ref="DBB325:DBH325"/>
    <mergeCell ref="DBI325:DBO325"/>
    <mergeCell ref="DBP325:DBV325"/>
    <mergeCell ref="DBW325:DCC325"/>
    <mergeCell ref="DCD325:DCJ325"/>
    <mergeCell ref="DCK325:DCQ325"/>
    <mergeCell ref="DCR325:DCX325"/>
    <mergeCell ref="DCY325:DDE325"/>
    <mergeCell ref="DDF325:DDL325"/>
    <mergeCell ref="CUI325:CUO325"/>
    <mergeCell ref="CUP325:CUV325"/>
    <mergeCell ref="CUW325:CVC325"/>
    <mergeCell ref="CVD325:CVJ325"/>
    <mergeCell ref="CVK325:CVQ325"/>
    <mergeCell ref="CVR325:CVX325"/>
    <mergeCell ref="CVY325:CWE325"/>
    <mergeCell ref="CWF325:CWL325"/>
    <mergeCell ref="CWM325:CWS325"/>
    <mergeCell ref="CWT325:CWZ325"/>
    <mergeCell ref="CXA325:CXG325"/>
    <mergeCell ref="CXH325:CXN325"/>
    <mergeCell ref="CXO325:CXU325"/>
    <mergeCell ref="CXV325:CYB325"/>
    <mergeCell ref="CYC325:CYI325"/>
    <mergeCell ref="CYJ325:CYP325"/>
    <mergeCell ref="CYQ325:CYW325"/>
    <mergeCell ref="CPT325:CPZ325"/>
    <mergeCell ref="CQA325:CQG325"/>
    <mergeCell ref="CQH325:CQN325"/>
    <mergeCell ref="CQO325:CQU325"/>
    <mergeCell ref="CQV325:CRB325"/>
    <mergeCell ref="CRC325:CRI325"/>
    <mergeCell ref="CRJ325:CRP325"/>
    <mergeCell ref="CRQ325:CRW325"/>
    <mergeCell ref="CRX325:CSD325"/>
    <mergeCell ref="CSE325:CSK325"/>
    <mergeCell ref="CSL325:CSR325"/>
    <mergeCell ref="CSS325:CSY325"/>
    <mergeCell ref="CSZ325:CTF325"/>
    <mergeCell ref="CTG325:CTM325"/>
    <mergeCell ref="CTN325:CTT325"/>
    <mergeCell ref="CTU325:CUA325"/>
    <mergeCell ref="CUB325:CUH325"/>
    <mergeCell ref="CLE325:CLK325"/>
    <mergeCell ref="CLL325:CLR325"/>
    <mergeCell ref="CLS325:CLY325"/>
    <mergeCell ref="CLZ325:CMF325"/>
    <mergeCell ref="CMG325:CMM325"/>
    <mergeCell ref="CMN325:CMT325"/>
    <mergeCell ref="CMU325:CNA325"/>
    <mergeCell ref="CNB325:CNH325"/>
    <mergeCell ref="CNI325:CNO325"/>
    <mergeCell ref="CNP325:CNV325"/>
    <mergeCell ref="CNW325:COC325"/>
    <mergeCell ref="COD325:COJ325"/>
    <mergeCell ref="COK325:COQ325"/>
    <mergeCell ref="COR325:COX325"/>
    <mergeCell ref="COY325:CPE325"/>
    <mergeCell ref="CPF325:CPL325"/>
    <mergeCell ref="CPM325:CPS325"/>
    <mergeCell ref="CGP325:CGV325"/>
    <mergeCell ref="CGW325:CHC325"/>
    <mergeCell ref="CHD325:CHJ325"/>
    <mergeCell ref="CHK325:CHQ325"/>
    <mergeCell ref="CHR325:CHX325"/>
    <mergeCell ref="CHY325:CIE325"/>
    <mergeCell ref="CIF325:CIL325"/>
    <mergeCell ref="CIM325:CIS325"/>
    <mergeCell ref="CIT325:CIZ325"/>
    <mergeCell ref="CJA325:CJG325"/>
    <mergeCell ref="CJH325:CJN325"/>
    <mergeCell ref="CJO325:CJU325"/>
    <mergeCell ref="CJV325:CKB325"/>
    <mergeCell ref="CKC325:CKI325"/>
    <mergeCell ref="CKJ325:CKP325"/>
    <mergeCell ref="CKQ325:CKW325"/>
    <mergeCell ref="CKX325:CLD325"/>
    <mergeCell ref="CCA325:CCG325"/>
    <mergeCell ref="CCH325:CCN325"/>
    <mergeCell ref="CCO325:CCU325"/>
    <mergeCell ref="CCV325:CDB325"/>
    <mergeCell ref="CDC325:CDI325"/>
    <mergeCell ref="CDJ325:CDP325"/>
    <mergeCell ref="CDQ325:CDW325"/>
    <mergeCell ref="CDX325:CED325"/>
    <mergeCell ref="CEE325:CEK325"/>
    <mergeCell ref="CEL325:CER325"/>
    <mergeCell ref="CES325:CEY325"/>
    <mergeCell ref="CEZ325:CFF325"/>
    <mergeCell ref="CFG325:CFM325"/>
    <mergeCell ref="CFN325:CFT325"/>
    <mergeCell ref="CFU325:CGA325"/>
    <mergeCell ref="CGB325:CGH325"/>
    <mergeCell ref="CGI325:CGO325"/>
    <mergeCell ref="BXL325:BXR325"/>
    <mergeCell ref="BXS325:BXY325"/>
    <mergeCell ref="BXZ325:BYF325"/>
    <mergeCell ref="BYG325:BYM325"/>
    <mergeCell ref="BYN325:BYT325"/>
    <mergeCell ref="BYU325:BZA325"/>
    <mergeCell ref="BZB325:BZH325"/>
    <mergeCell ref="BZI325:BZO325"/>
    <mergeCell ref="BZP325:BZV325"/>
    <mergeCell ref="BZW325:CAC325"/>
    <mergeCell ref="CAD325:CAJ325"/>
    <mergeCell ref="CAK325:CAQ325"/>
    <mergeCell ref="CAR325:CAX325"/>
    <mergeCell ref="CAY325:CBE325"/>
    <mergeCell ref="CBF325:CBL325"/>
    <mergeCell ref="CBM325:CBS325"/>
    <mergeCell ref="CBT325:CBZ325"/>
    <mergeCell ref="BSW325:BTC325"/>
    <mergeCell ref="BTD325:BTJ325"/>
    <mergeCell ref="BTK325:BTQ325"/>
    <mergeCell ref="BTR325:BTX325"/>
    <mergeCell ref="BTY325:BUE325"/>
    <mergeCell ref="BUF325:BUL325"/>
    <mergeCell ref="BUM325:BUS325"/>
    <mergeCell ref="BUT325:BUZ325"/>
    <mergeCell ref="BVA325:BVG325"/>
    <mergeCell ref="BVH325:BVN325"/>
    <mergeCell ref="BVO325:BVU325"/>
    <mergeCell ref="BVV325:BWB325"/>
    <mergeCell ref="BWC325:BWI325"/>
    <mergeCell ref="BWJ325:BWP325"/>
    <mergeCell ref="BWQ325:BWW325"/>
    <mergeCell ref="BWX325:BXD325"/>
    <mergeCell ref="BXE325:BXK325"/>
    <mergeCell ref="BOH325:BON325"/>
    <mergeCell ref="BOO325:BOU325"/>
    <mergeCell ref="BOV325:BPB325"/>
    <mergeCell ref="BPC325:BPI325"/>
    <mergeCell ref="BPJ325:BPP325"/>
    <mergeCell ref="BPQ325:BPW325"/>
    <mergeCell ref="BPX325:BQD325"/>
    <mergeCell ref="BQE325:BQK325"/>
    <mergeCell ref="BQL325:BQR325"/>
    <mergeCell ref="BQS325:BQY325"/>
    <mergeCell ref="BQZ325:BRF325"/>
    <mergeCell ref="BRG325:BRM325"/>
    <mergeCell ref="BRN325:BRT325"/>
    <mergeCell ref="BRU325:BSA325"/>
    <mergeCell ref="BSB325:BSH325"/>
    <mergeCell ref="BSI325:BSO325"/>
    <mergeCell ref="BSP325:BSV325"/>
    <mergeCell ref="BJS325:BJY325"/>
    <mergeCell ref="BJZ325:BKF325"/>
    <mergeCell ref="BKG325:BKM325"/>
    <mergeCell ref="BKN325:BKT325"/>
    <mergeCell ref="BKU325:BLA325"/>
    <mergeCell ref="BLB325:BLH325"/>
    <mergeCell ref="BLI325:BLO325"/>
    <mergeCell ref="BLP325:BLV325"/>
    <mergeCell ref="BLW325:BMC325"/>
    <mergeCell ref="BMD325:BMJ325"/>
    <mergeCell ref="BMK325:BMQ325"/>
    <mergeCell ref="BMR325:BMX325"/>
    <mergeCell ref="BMY325:BNE325"/>
    <mergeCell ref="BNF325:BNL325"/>
    <mergeCell ref="BNM325:BNS325"/>
    <mergeCell ref="BNT325:BNZ325"/>
    <mergeCell ref="BOA325:BOG325"/>
    <mergeCell ref="BFD325:BFJ325"/>
    <mergeCell ref="BFK325:BFQ325"/>
    <mergeCell ref="BFR325:BFX325"/>
    <mergeCell ref="BFY325:BGE325"/>
    <mergeCell ref="BGF325:BGL325"/>
    <mergeCell ref="BGM325:BGS325"/>
    <mergeCell ref="BGT325:BGZ325"/>
    <mergeCell ref="BHA325:BHG325"/>
    <mergeCell ref="BHH325:BHN325"/>
    <mergeCell ref="BHO325:BHU325"/>
    <mergeCell ref="BHV325:BIB325"/>
    <mergeCell ref="BIC325:BII325"/>
    <mergeCell ref="BIJ325:BIP325"/>
    <mergeCell ref="BIQ325:BIW325"/>
    <mergeCell ref="BIX325:BJD325"/>
    <mergeCell ref="BJE325:BJK325"/>
    <mergeCell ref="BJL325:BJR325"/>
    <mergeCell ref="BAO325:BAU325"/>
    <mergeCell ref="BAV325:BBB325"/>
    <mergeCell ref="BBC325:BBI325"/>
    <mergeCell ref="BBJ325:BBP325"/>
    <mergeCell ref="BBQ325:BBW325"/>
    <mergeCell ref="BBX325:BCD325"/>
    <mergeCell ref="BCE325:BCK325"/>
    <mergeCell ref="BCL325:BCR325"/>
    <mergeCell ref="BCS325:BCY325"/>
    <mergeCell ref="BCZ325:BDF325"/>
    <mergeCell ref="BDG325:BDM325"/>
    <mergeCell ref="BDN325:BDT325"/>
    <mergeCell ref="BDU325:BEA325"/>
    <mergeCell ref="BEB325:BEH325"/>
    <mergeCell ref="BEI325:BEO325"/>
    <mergeCell ref="BEP325:BEV325"/>
    <mergeCell ref="BEW325:BFC325"/>
    <mergeCell ref="AVZ325:AWF325"/>
    <mergeCell ref="AWG325:AWM325"/>
    <mergeCell ref="AWN325:AWT325"/>
    <mergeCell ref="AWU325:AXA325"/>
    <mergeCell ref="AXB325:AXH325"/>
    <mergeCell ref="AXI325:AXO325"/>
    <mergeCell ref="AXP325:AXV325"/>
    <mergeCell ref="AXW325:AYC325"/>
    <mergeCell ref="AYD325:AYJ325"/>
    <mergeCell ref="AYK325:AYQ325"/>
    <mergeCell ref="AYR325:AYX325"/>
    <mergeCell ref="AYY325:AZE325"/>
    <mergeCell ref="AZF325:AZL325"/>
    <mergeCell ref="AZM325:AZS325"/>
    <mergeCell ref="AZT325:AZZ325"/>
    <mergeCell ref="BAA325:BAG325"/>
    <mergeCell ref="BAH325:BAN325"/>
    <mergeCell ref="ARK325:ARQ325"/>
    <mergeCell ref="ARR325:ARX325"/>
    <mergeCell ref="ARY325:ASE325"/>
    <mergeCell ref="ASF325:ASL325"/>
    <mergeCell ref="ASM325:ASS325"/>
    <mergeCell ref="AST325:ASZ325"/>
    <mergeCell ref="ATA325:ATG325"/>
    <mergeCell ref="ATH325:ATN325"/>
    <mergeCell ref="ATO325:ATU325"/>
    <mergeCell ref="ATV325:AUB325"/>
    <mergeCell ref="AUC325:AUI325"/>
    <mergeCell ref="AUJ325:AUP325"/>
    <mergeCell ref="AUQ325:AUW325"/>
    <mergeCell ref="AUX325:AVD325"/>
    <mergeCell ref="AVE325:AVK325"/>
    <mergeCell ref="AVL325:AVR325"/>
    <mergeCell ref="AVS325:AVY325"/>
    <mergeCell ref="AMV325:ANB325"/>
    <mergeCell ref="ANC325:ANI325"/>
    <mergeCell ref="ANJ325:ANP325"/>
    <mergeCell ref="ANQ325:ANW325"/>
    <mergeCell ref="ANX325:AOD325"/>
    <mergeCell ref="AOE325:AOK325"/>
    <mergeCell ref="AOL325:AOR325"/>
    <mergeCell ref="AOS325:AOY325"/>
    <mergeCell ref="AOZ325:APF325"/>
    <mergeCell ref="APG325:APM325"/>
    <mergeCell ref="APN325:APT325"/>
    <mergeCell ref="APU325:AQA325"/>
    <mergeCell ref="AQB325:AQH325"/>
    <mergeCell ref="AQI325:AQO325"/>
    <mergeCell ref="AQP325:AQV325"/>
    <mergeCell ref="AQW325:ARC325"/>
    <mergeCell ref="ARD325:ARJ325"/>
    <mergeCell ref="AIG325:AIM325"/>
    <mergeCell ref="AIN325:AIT325"/>
    <mergeCell ref="AIU325:AJA325"/>
    <mergeCell ref="AJB325:AJH325"/>
    <mergeCell ref="AJI325:AJO325"/>
    <mergeCell ref="AJP325:AJV325"/>
    <mergeCell ref="AJW325:AKC325"/>
    <mergeCell ref="AKD325:AKJ325"/>
    <mergeCell ref="AKK325:AKQ325"/>
    <mergeCell ref="AKR325:AKX325"/>
    <mergeCell ref="AKY325:ALE325"/>
    <mergeCell ref="ALF325:ALL325"/>
    <mergeCell ref="ALM325:ALS325"/>
    <mergeCell ref="ALT325:ALZ325"/>
    <mergeCell ref="AMA325:AMG325"/>
    <mergeCell ref="AMH325:AMN325"/>
    <mergeCell ref="AMO325:AMU325"/>
    <mergeCell ref="ADR325:ADX325"/>
    <mergeCell ref="ADY325:AEE325"/>
    <mergeCell ref="AEF325:AEL325"/>
    <mergeCell ref="AEM325:AES325"/>
    <mergeCell ref="AET325:AEZ325"/>
    <mergeCell ref="AFA325:AFG325"/>
    <mergeCell ref="AFH325:AFN325"/>
    <mergeCell ref="AFO325:AFU325"/>
    <mergeCell ref="AFV325:AGB325"/>
    <mergeCell ref="AGC325:AGI325"/>
    <mergeCell ref="AGJ325:AGP325"/>
    <mergeCell ref="AGQ325:AGW325"/>
    <mergeCell ref="AGX325:AHD325"/>
    <mergeCell ref="AHE325:AHK325"/>
    <mergeCell ref="AHL325:AHR325"/>
    <mergeCell ref="AHS325:AHY325"/>
    <mergeCell ref="AHZ325:AIF325"/>
    <mergeCell ref="ZC325:ZI325"/>
    <mergeCell ref="ZJ325:ZP325"/>
    <mergeCell ref="ZQ325:ZW325"/>
    <mergeCell ref="ZX325:AAD325"/>
    <mergeCell ref="AAE325:AAK325"/>
    <mergeCell ref="AAL325:AAR325"/>
    <mergeCell ref="AAS325:AAY325"/>
    <mergeCell ref="AAZ325:ABF325"/>
    <mergeCell ref="ABG325:ABM325"/>
    <mergeCell ref="ABN325:ABT325"/>
    <mergeCell ref="ABU325:ACA325"/>
    <mergeCell ref="ACB325:ACH325"/>
    <mergeCell ref="ACI325:ACO325"/>
    <mergeCell ref="ACP325:ACV325"/>
    <mergeCell ref="ACW325:ADC325"/>
    <mergeCell ref="ADD325:ADJ325"/>
    <mergeCell ref="ADK325:ADQ325"/>
    <mergeCell ref="UN325:UT325"/>
    <mergeCell ref="UU325:VA325"/>
    <mergeCell ref="VB325:VH325"/>
    <mergeCell ref="VI325:VO325"/>
    <mergeCell ref="VP325:VV325"/>
    <mergeCell ref="VW325:WC325"/>
    <mergeCell ref="WD325:WJ325"/>
    <mergeCell ref="WK325:WQ325"/>
    <mergeCell ref="WR325:WX325"/>
    <mergeCell ref="WY325:XE325"/>
    <mergeCell ref="XF325:XL325"/>
    <mergeCell ref="XM325:XS325"/>
    <mergeCell ref="XT325:XZ325"/>
    <mergeCell ref="YA325:YG325"/>
    <mergeCell ref="YH325:YN325"/>
    <mergeCell ref="YO325:YU325"/>
    <mergeCell ref="YV325:ZB325"/>
    <mergeCell ref="PY325:QE325"/>
    <mergeCell ref="QF325:QL325"/>
    <mergeCell ref="QM325:QS325"/>
    <mergeCell ref="QT325:QZ325"/>
    <mergeCell ref="RA325:RG325"/>
    <mergeCell ref="RH325:RN325"/>
    <mergeCell ref="RO325:RU325"/>
    <mergeCell ref="RV325:SB325"/>
    <mergeCell ref="SC325:SI325"/>
    <mergeCell ref="SJ325:SP325"/>
    <mergeCell ref="SQ325:SW325"/>
    <mergeCell ref="SX325:TD325"/>
    <mergeCell ref="TE325:TK325"/>
    <mergeCell ref="TL325:TR325"/>
    <mergeCell ref="TS325:TY325"/>
    <mergeCell ref="TZ325:UF325"/>
    <mergeCell ref="UG325:UM325"/>
    <mergeCell ref="LJ325:LP325"/>
    <mergeCell ref="LQ325:LW325"/>
    <mergeCell ref="LX325:MD325"/>
    <mergeCell ref="ME325:MK325"/>
    <mergeCell ref="ML325:MR325"/>
    <mergeCell ref="MS325:MY325"/>
    <mergeCell ref="MZ325:NF325"/>
    <mergeCell ref="NG325:NM325"/>
    <mergeCell ref="NN325:NT325"/>
    <mergeCell ref="NU325:OA325"/>
    <mergeCell ref="OB325:OH325"/>
    <mergeCell ref="OI325:OO325"/>
    <mergeCell ref="OP325:OV325"/>
    <mergeCell ref="OW325:PC325"/>
    <mergeCell ref="PD325:PJ325"/>
    <mergeCell ref="PK325:PQ325"/>
    <mergeCell ref="PR325:PX325"/>
    <mergeCell ref="GU325:HA325"/>
    <mergeCell ref="HB325:HH325"/>
    <mergeCell ref="HI325:HO325"/>
    <mergeCell ref="HP325:HV325"/>
    <mergeCell ref="HW325:IC325"/>
    <mergeCell ref="ID325:IJ325"/>
    <mergeCell ref="IK325:IQ325"/>
    <mergeCell ref="IR325:IX325"/>
    <mergeCell ref="IY325:JE325"/>
    <mergeCell ref="JF325:JL325"/>
    <mergeCell ref="JM325:JS325"/>
    <mergeCell ref="JT325:JZ325"/>
    <mergeCell ref="KA325:KG325"/>
    <mergeCell ref="KH325:KN325"/>
    <mergeCell ref="KO325:KU325"/>
    <mergeCell ref="KV325:LB325"/>
    <mergeCell ref="LC325:LI325"/>
    <mergeCell ref="CF325:CL325"/>
    <mergeCell ref="CM325:CS325"/>
    <mergeCell ref="CT325:CZ325"/>
    <mergeCell ref="DA325:DG325"/>
    <mergeCell ref="DH325:DN325"/>
    <mergeCell ref="DO325:DU325"/>
    <mergeCell ref="DV325:EB325"/>
    <mergeCell ref="EC325:EI325"/>
    <mergeCell ref="EJ325:EP325"/>
    <mergeCell ref="EQ325:EW325"/>
    <mergeCell ref="EX325:FD325"/>
    <mergeCell ref="FE325:FK325"/>
    <mergeCell ref="FL325:FR325"/>
    <mergeCell ref="FS325:FY325"/>
    <mergeCell ref="FZ325:GF325"/>
    <mergeCell ref="GG325:GM325"/>
    <mergeCell ref="GN325:GT325"/>
    <mergeCell ref="A4:B4"/>
    <mergeCell ref="A5:B5"/>
    <mergeCell ref="A6:B6"/>
    <mergeCell ref="A8:B8"/>
    <mergeCell ref="A134:G134"/>
    <mergeCell ref="A260:G260"/>
    <mergeCell ref="H325:M325"/>
    <mergeCell ref="N325:T325"/>
    <mergeCell ref="U325:AA325"/>
    <mergeCell ref="AB325:AH325"/>
    <mergeCell ref="AI325:AO325"/>
    <mergeCell ref="AP325:AV325"/>
    <mergeCell ref="AW325:BC325"/>
    <mergeCell ref="BD325:BJ325"/>
    <mergeCell ref="BK325:BQ325"/>
    <mergeCell ref="BR325:BX325"/>
    <mergeCell ref="BY325:CE325"/>
  </mergeCells>
  <printOptions horizontalCentered="1"/>
  <pageMargins left="0.39370078740157483" right="0.39370078740157483" top="0.39370078740157483" bottom="0" header="0.31496062992125984" footer="0"/>
  <pageSetup paperSize="9" scale="62" firstPageNumber="35" orientation="portrait" useFirstPageNumber="1" r:id="rId1"/>
  <headerFooter>
    <oddFooter>&amp;C&amp;"Arial,Regular"&amp;18&amp;P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Saiful</dc:creator>
  <cp:lastModifiedBy>Saiful Nizam Zaini</cp:lastModifiedBy>
  <cp:lastPrinted>2026-03-10T09:42:30Z</cp:lastPrinted>
  <dcterms:created xsi:type="dcterms:W3CDTF">2019-04-26T09:05:00Z</dcterms:created>
  <dcterms:modified xsi:type="dcterms:W3CDTF">2026-06-11T07:00:40Z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1033-11.2.0.11213</vt:lpwstr>
  </property>
  <property fmtid="{D5CDD505-2E9C-101B-9397-08002B2CF9AE}" pid="3" name="ICV">
    <vt:lpwstr>EE79D0A93D2D4D0688828F77B2E3217B</vt:lpwstr>
  </property>
</Properties>
</file>