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C4695049-01F9-474D-8D6D-E2F726F76A77}" xr6:coauthVersionLast="36" xr6:coauthVersionMax="36" xr10:uidLastSave="{00000000-0000-0000-0000-000000000000}"/>
  <bookViews>
    <workbookView xWindow="0" yWindow="0" windowWidth="28800" windowHeight="12225" xr2:uid="{97F1E1C5-D562-45A8-82AE-C18263A32589}"/>
  </bookViews>
  <sheets>
    <sheet name="Jadual 14" sheetId="1" r:id="rId1"/>
  </sheets>
  <definedNames>
    <definedName name="_xlnm.Print_Area" localSheetId="0">'Jadual 14'!$A$1:$H$208</definedName>
    <definedName name="_xlnm.Print_Titles" localSheetId="0">'Jadual 14'!$51:$55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4" i="1" l="1"/>
  <c r="H113" i="1"/>
  <c r="H102" i="1"/>
  <c r="H85" i="1"/>
  <c r="H65" i="1"/>
  <c r="H56" i="1"/>
  <c r="H46" i="1"/>
  <c r="C7" i="1"/>
  <c r="B7" i="1"/>
  <c r="C154" i="1" l="1"/>
  <c r="E154" i="1"/>
  <c r="F154" i="1"/>
  <c r="G154" i="1"/>
  <c r="B154" i="1"/>
  <c r="C123" i="1"/>
  <c r="E123" i="1"/>
  <c r="F123" i="1"/>
  <c r="G123" i="1"/>
  <c r="H123" i="1"/>
  <c r="B123" i="1"/>
  <c r="C113" i="1"/>
  <c r="E113" i="1"/>
  <c r="F113" i="1"/>
  <c r="G113" i="1"/>
  <c r="B113" i="1"/>
  <c r="C102" i="1"/>
  <c r="E102" i="1"/>
  <c r="F102" i="1"/>
  <c r="G102" i="1"/>
  <c r="B102" i="1"/>
  <c r="C85" i="1"/>
  <c r="E85" i="1"/>
  <c r="F85" i="1"/>
  <c r="G85" i="1"/>
  <c r="B85" i="1"/>
  <c r="C78" i="1"/>
  <c r="E78" i="1"/>
  <c r="F78" i="1"/>
  <c r="G78" i="1"/>
  <c r="H78" i="1"/>
  <c r="B78" i="1"/>
  <c r="C65" i="1"/>
  <c r="E65" i="1"/>
  <c r="F65" i="1"/>
  <c r="G65" i="1"/>
  <c r="B65" i="1"/>
  <c r="C56" i="1"/>
  <c r="E56" i="1"/>
  <c r="F56" i="1"/>
  <c r="G56" i="1"/>
  <c r="B56" i="1"/>
  <c r="C46" i="1"/>
  <c r="E46" i="1"/>
  <c r="F46" i="1"/>
  <c r="G46" i="1"/>
  <c r="B46" i="1"/>
  <c r="C33" i="1"/>
  <c r="E33" i="1"/>
  <c r="F33" i="1"/>
  <c r="G33" i="1"/>
  <c r="H33" i="1"/>
  <c r="B33" i="1"/>
  <c r="C19" i="1"/>
  <c r="E19" i="1"/>
  <c r="F19" i="1"/>
  <c r="G19" i="1"/>
  <c r="H19" i="1"/>
  <c r="B19" i="1"/>
  <c r="E7" i="1"/>
  <c r="F7" i="1"/>
  <c r="G7" i="1"/>
  <c r="H7" i="1"/>
  <c r="B6" i="1" l="1"/>
  <c r="H6" i="1"/>
  <c r="C6" i="1"/>
  <c r="G6" i="1"/>
  <c r="F6" i="1"/>
  <c r="E6" i="1"/>
</calcChain>
</file>

<file path=xl/sharedStrings.xml><?xml version="1.0" encoding="utf-8"?>
<sst xmlns="http://schemas.openxmlformats.org/spreadsheetml/2006/main" count="202" uniqueCount="192">
  <si>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</si>
  <si>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</si>
  <si>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</si>
  <si>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</si>
  <si>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</si>
  <si>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</si>
  <si>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</si>
  <si>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</si>
  <si>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</si>
  <si>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</si>
  <si>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</si>
  <si>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</si>
  <si>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</si>
  <si>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</si>
  <si>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</si>
  <si>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</si>
  <si>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</si>
  <si>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</si>
  <si>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</si>
  <si>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</si>
  <si>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</si>
  <si>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</si>
  <si>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</si>
  <si>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</si>
  <si>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</si>
  <si>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</si>
  <si>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</si>
  <si>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</si>
  <si>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</si>
  <si>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</si>
  <si>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</si>
  <si>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</si>
  <si>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</si>
  <si>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</si>
  <si>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</si>
  <si>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</si>
  <si>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</si>
  <si>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</si>
  <si>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</si>
  <si>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</si>
  <si>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</si>
  <si>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</si>
  <si>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</si>
  <si>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</si>
  <si>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</si>
  <si>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</si>
  <si>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</si>
  <si>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</si>
  <si>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</si>
  <si>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</si>
  <si>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</si>
  <si>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</si>
  <si>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</si>
  <si>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</si>
  <si>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</si>
  <si>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</si>
  <si>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</si>
  <si>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</si>
  <si>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</si>
  <si>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</si>
  <si>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</si>
  <si>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</si>
  <si>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</si>
  <si>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</si>
  <si>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</si>
  <si>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</si>
  <si>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</si>
  <si>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</si>
  <si>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</si>
  <si>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</si>
  <si>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</si>
  <si>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</si>
  <si>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</si>
  <si>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</si>
  <si>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</si>
  <si>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</si>
  <si>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</si>
  <si>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</si>
  <si>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</si>
  <si>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</si>
  <si>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</si>
  <si>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</si>
  <si>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</si>
  <si>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</si>
  <si>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</si>
  <si>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</si>
  <si>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</si>
  <si>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</si>
  <si>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</si>
  <si>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PERLIS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</si>
  <si>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</si>
  <si>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</si>
  <si>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</si>
  <si>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</si>
  <si>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</si>
  <si>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</si>
  <si>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</si>
  <si>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</si>
  <si>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</si>
  <si>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</si>
  <si>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</si>
  <si>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</si>
  <si>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</si>
  <si>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</si>
  <si>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</si>
  <si>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</si>
  <si>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</si>
  <si>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</si>
  <si>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</si>
  <si>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</si>
  <si>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</si>
  <si>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</si>
  <si>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</si>
  <si>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</si>
  <si>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</si>
  <si>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</si>
  <si>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</si>
  <si>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</si>
  <si>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</si>
  <si>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</si>
  <si>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</si>
  <si>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</si>
  <si>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</si>
  <si>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</si>
  <si>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</si>
  <si>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</si>
  <si>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</si>
  <si>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</si>
  <si>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</si>
  <si>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</si>
  <si>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</si>
  <si>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</si>
  <si>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</si>
  <si>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</si>
  <si>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</si>
  <si>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</si>
  <si>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</si>
  <si>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</si>
  <si>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</si>
  <si>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</si>
  <si>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</si>
  <si>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</si>
  <si>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</si>
  <si>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</si>
  <si>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</si>
  <si>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</si>
  <si>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</si>
  <si>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</si>
  <si>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</si>
  <si>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</si>
  <si>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</si>
  <si>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</si>
  <si>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</si>
  <si>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</si>
  <si>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</si>
  <si>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</si>
  <si>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</si>
  <si>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</si>
  <si>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</si>
  <si>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</si>
  <si>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</si>
  <si>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</si>
  <si>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</si>
  <si>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</si>
  <si>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</si>
  <si>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</si>
  <si>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</si>
  <si>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W.P. KUALA LUMPUR</t>
  </si>
  <si>
    <t>W.P. LABUAN</t>
  </si>
  <si>
    <t>W.P. PUTRAJAYA</t>
  </si>
  <si>
    <t>MALAYSIA</t>
  </si>
  <si>
    <t>SABAH</t>
  </si>
  <si>
    <t>SELANGOR</t>
  </si>
  <si>
    <t>Jadual 14: Bilangan unit perumahan didiami mengikut kemudahan bekalan air dan air minuman, daerah pentadbiran dan negeri, Malaysia, 2020</t>
  </si>
  <si>
    <t>Jadual 14: Bilangan unit perumahan didiami mengikut kemudahan bekalan air dan air minuman, daerah pentadbiran dan negeri, Malaysia, 2020 (samb.)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</si>
  <si>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</si>
  <si>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Bekalan air
</t>
    </r>
    <r>
      <rPr>
        <i/>
        <sz val="11.5"/>
        <color theme="1"/>
        <rFont val="Arial"/>
        <family val="2"/>
      </rPr>
      <t>Water supply</t>
    </r>
  </si>
  <si>
    <r>
      <t xml:space="preserve">Air minuman
</t>
    </r>
    <r>
      <rPr>
        <i/>
        <sz val="11.5"/>
        <rFont val="Arial"/>
        <family val="2"/>
      </rPr>
      <t>Drinking water</t>
    </r>
  </si>
  <si>
    <r>
      <t xml:space="preserve">Air paip yang dirawat
</t>
    </r>
    <r>
      <rPr>
        <i/>
        <sz val="11.5"/>
        <color theme="1"/>
        <rFont val="Arial"/>
        <family val="2"/>
      </rPr>
      <t>Treated piped water</t>
    </r>
  </si>
  <si>
    <r>
      <t xml:space="preserve">Sumber lain
</t>
    </r>
    <r>
      <rPr>
        <i/>
        <sz val="11.5"/>
        <rFont val="Arial"/>
        <family val="2"/>
      </rPr>
      <t>Other sources</t>
    </r>
  </si>
  <si>
    <r>
      <t xml:space="preserve">Air paip dirawat dalam rumah sahaja
</t>
    </r>
    <r>
      <rPr>
        <i/>
        <sz val="11.5"/>
        <rFont val="Arial"/>
        <family val="2"/>
      </rPr>
      <t>Treated piped water only</t>
    </r>
  </si>
  <si>
    <r>
      <t xml:space="preserve">Air paip yang ditapis 
(Di luar Tempat Kediaman) sahaja
</t>
    </r>
    <r>
      <rPr>
        <i/>
        <sz val="11.5"/>
        <rFont val="Arial"/>
        <family val="2"/>
      </rPr>
      <t>Filtered piped water (Outside the Living Quarters) only</t>
    </r>
  </si>
  <si>
    <r>
      <t xml:space="preserve">Air paip yang ditapis 
(Di dalam tempat kediaman)
</t>
    </r>
    <r>
      <rPr>
        <i/>
        <sz val="11.5"/>
        <rFont val="Arial"/>
        <family val="2"/>
      </rPr>
      <t>Filtered piped water (Inside the Living Quarters) only</t>
    </r>
  </si>
  <si>
    <r>
      <rPr>
        <b/>
        <sz val="11.5"/>
        <color theme="1"/>
        <rFont val="Arial"/>
        <family val="2"/>
      </rPr>
      <t>Nota</t>
    </r>
    <r>
      <rPr>
        <i/>
        <sz val="11.5"/>
        <color theme="1"/>
        <rFont val="Arial"/>
        <family val="2"/>
      </rPr>
      <t>/ Note</t>
    </r>
    <r>
      <rPr>
        <sz val="11.5"/>
        <color theme="1"/>
        <rFont val="Arial"/>
        <family val="2"/>
      </rPr>
      <t xml:space="preserve">: </t>
    </r>
  </si>
  <si>
    <r>
      <t xml:space="preserve">SABAH </t>
    </r>
    <r>
      <rPr>
        <sz val="11.5"/>
        <color theme="1"/>
        <rFont val="Arial"/>
        <family val="2"/>
      </rPr>
      <t xml:space="preserve">(samb. 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</si>
  <si>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r>
      <t xml:space="preserve">SARAWAK </t>
    </r>
    <r>
      <rPr>
        <sz val="11.5"/>
        <color theme="1"/>
        <rFont val="Arial"/>
        <family val="2"/>
      </rPr>
      <t xml:space="preserve">(samb. 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</si>
  <si>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t>2. Statistik bagi air minuman merujuk kepada pilihan jawapan berganda</t>
  </si>
  <si>
    <t xml:space="preserve">    Statistics for drinking water refer to multiple answers</t>
  </si>
  <si>
    <t>1. Statistik ini merujuk kepada pelaporan oleh responden</t>
  </si>
  <si>
    <t xml:space="preserve">    The statistics refer to self-declaration by respondent</t>
  </si>
  <si>
    <t>Table 14:   Number of occupied housing units by water supply and drinking water facilities, administrative district and state, Malaysia, 2020</t>
  </si>
  <si>
    <t>Table 14:   Number of occupied housing units by water supply and drinking water facilities, administrative district and state, Malaysia, 2020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</si>
</sst>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_-;\-* #,##0_-;_-* &quot;-&quot;??_-;_-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sz val="11.5"/>
      <name val="Arial"/>
      <family val="2"/>
    </font>
    <font>
      <b/>
      <sz val="11.5"/>
      <color theme="1"/>
      <name val="Arial"/>
      <family val="2"/>
    </font>
    <font>
      <i/>
      <sz val="11.5"/>
      <color theme="1"/>
      <name val="Arial"/>
      <family val="2"/>
    </font>
    <font>
      <sz val="11.5"/>
      <color rgb="FFFF0000"/>
      <name val="Arial"/>
      <family val="2"/>
    </font>
    <font>
      <sz val="11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</cellStyleXfs>
  <cellXfs count="78">
    <xf numFmtId="0" fontId="0" fillId="0" borderId="0" xfId="0"/>
    <xf numFmtId="0" fontId="4" fillId="0" borderId="0" xfId="2" applyFont="1" applyAlignment="1">
      <alignment vertical="center"/>
    </xf>
    <xf numFmtId="0" fontId="5" fillId="0" borderId="0" xfId="0" applyFont="1"/>
    <xf numFmtId="0" fontId="6" fillId="0" borderId="0" xfId="2" applyFont="1" applyAlignment="1">
      <alignment horizontal="left" vertical="center"/>
    </xf>
    <xf numFmtId="0" fontId="7" fillId="0" borderId="1" xfId="3" applyFont="1" applyBorder="1" applyAlignment="1">
      <alignment vertical="center"/>
    </xf>
    <xf numFmtId="0" fontId="7" fillId="0" borderId="1" xfId="3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 indent="1"/>
    </xf>
    <xf numFmtId="164" fontId="4" fillId="0" borderId="0" xfId="0" applyNumberFormat="1" applyFont="1" applyBorder="1" applyAlignment="1">
      <alignment horizontal="left" vertical="center" wrapText="1"/>
    </xf>
    <xf numFmtId="0" fontId="10" fillId="0" borderId="0" xfId="0" applyFont="1"/>
    <xf numFmtId="0" fontId="7" fillId="0" borderId="0" xfId="0" applyFont="1" applyBorder="1" applyAlignment="1">
      <alignment horizontal="left" vertical="center" wrapText="1" indent="2"/>
    </xf>
    <xf numFmtId="164" fontId="7" fillId="0" borderId="0" xfId="0" applyNumberFormat="1" applyFont="1" applyBorder="1" applyAlignment="1">
      <alignment horizontal="left" vertical="center" wrapText="1"/>
    </xf>
    <xf numFmtId="164" fontId="7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5" fillId="0" borderId="0" xfId="0" applyFont="1" applyFill="1"/>
    <xf numFmtId="0" fontId="7" fillId="0" borderId="0" xfId="0" applyFont="1" applyBorder="1" applyAlignment="1">
      <alignment horizontal="left" vertical="center" indent="2"/>
    </xf>
    <xf numFmtId="0" fontId="8" fillId="0" borderId="0" xfId="0" applyFont="1" applyBorder="1" applyAlignment="1">
      <alignment horizontal="left" vertical="center" wrapText="1" indent="1"/>
    </xf>
    <xf numFmtId="0" fontId="5" fillId="0" borderId="0" xfId="0" applyFont="1" applyAlignment="1"/>
    <xf numFmtId="0" fontId="5" fillId="0" borderId="0" xfId="0" applyFont="1" applyBorder="1" applyAlignment="1">
      <alignment horizontal="left" vertical="center" wrapText="1" indent="2"/>
    </xf>
    <xf numFmtId="165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wrapText="1" indent="1"/>
    </xf>
    <xf numFmtId="164" fontId="4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vertical="center" wrapText="1"/>
    </xf>
    <xf numFmtId="164" fontId="5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 indent="1"/>
    </xf>
    <xf numFmtId="165" fontId="8" fillId="0" borderId="0" xfId="0" applyNumberFormat="1" applyFont="1" applyBorder="1" applyAlignment="1">
      <alignment horizontal="left" vertical="center"/>
    </xf>
    <xf numFmtId="165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indent="2"/>
    </xf>
    <xf numFmtId="164" fontId="5" fillId="0" borderId="0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indent="1"/>
    </xf>
    <xf numFmtId="164" fontId="5" fillId="0" borderId="0" xfId="0" applyNumberFormat="1" applyFont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4" fillId="0" borderId="0" xfId="4" applyFont="1" applyAlignment="1">
      <alignment horizontal="left"/>
    </xf>
    <xf numFmtId="0" fontId="7" fillId="0" borderId="0" xfId="4" applyFont="1" applyAlignment="1">
      <alignment horizontal="left"/>
    </xf>
    <xf numFmtId="0" fontId="7" fillId="0" borderId="0" xfId="4" applyFont="1"/>
    <xf numFmtId="41" fontId="8" fillId="0" borderId="0" xfId="1" applyNumberFormat="1" applyFont="1" applyBorder="1" applyAlignment="1">
      <alignment horizontal="center" vertical="center" wrapText="1"/>
    </xf>
    <xf numFmtId="41" fontId="8" fillId="0" borderId="7" xfId="1" applyNumberFormat="1" applyFont="1" applyBorder="1" applyAlignment="1">
      <alignment horizontal="center" vertical="center" wrapText="1"/>
    </xf>
    <xf numFmtId="41" fontId="4" fillId="0" borderId="0" xfId="0" applyNumberFormat="1" applyFont="1" applyBorder="1" applyAlignment="1">
      <alignment horizontal="left" vertical="center" wrapText="1"/>
    </xf>
    <xf numFmtId="41" fontId="7" fillId="0" borderId="0" xfId="0" applyNumberFormat="1" applyFont="1" applyBorder="1" applyAlignment="1">
      <alignment horizontal="left" vertical="center" wrapText="1"/>
    </xf>
    <xf numFmtId="41" fontId="7" fillId="0" borderId="0" xfId="1" applyNumberFormat="1" applyFont="1" applyFill="1" applyBorder="1" applyAlignment="1">
      <alignment vertical="center"/>
    </xf>
    <xf numFmtId="41" fontId="5" fillId="0" borderId="0" xfId="0" applyNumberFormat="1" applyFont="1" applyBorder="1"/>
    <xf numFmtId="41" fontId="8" fillId="0" borderId="0" xfId="0" applyNumberFormat="1" applyFont="1" applyBorder="1" applyAlignment="1">
      <alignment horizontal="left" vertical="center" wrapText="1"/>
    </xf>
    <xf numFmtId="41" fontId="5" fillId="0" borderId="0" xfId="0" applyNumberFormat="1" applyFont="1" applyBorder="1" applyAlignment="1">
      <alignment horizontal="left" vertical="center" wrapText="1"/>
    </xf>
    <xf numFmtId="41" fontId="5" fillId="0" borderId="0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 indent="2"/>
    </xf>
    <xf numFmtId="164" fontId="7" fillId="0" borderId="1" xfId="0" applyNumberFormat="1" applyFont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left" indent="1"/>
    </xf>
    <xf numFmtId="164" fontId="7" fillId="0" borderId="1" xfId="0" applyNumberFormat="1" applyFont="1" applyFill="1" applyBorder="1" applyAlignment="1">
      <alignment vertical="center" wrapText="1"/>
    </xf>
    <xf numFmtId="164" fontId="5" fillId="0" borderId="1" xfId="1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 indent="1"/>
    </xf>
    <xf numFmtId="41" fontId="8" fillId="0" borderId="0" xfId="0" applyNumberFormat="1" applyFont="1" applyBorder="1" applyAlignment="1">
      <alignment vertical="center"/>
    </xf>
    <xf numFmtId="41" fontId="8" fillId="0" borderId="0" xfId="0" applyNumberFormat="1" applyFont="1" applyBorder="1" applyAlignment="1">
      <alignment vertical="center" wrapText="1"/>
    </xf>
    <xf numFmtId="41" fontId="5" fillId="0" borderId="0" xfId="0" applyNumberFormat="1" applyFont="1" applyBorder="1" applyAlignment="1">
      <alignment vertical="center" wrapText="1"/>
    </xf>
    <xf numFmtId="41" fontId="11" fillId="0" borderId="0" xfId="0" applyNumberFormat="1" applyFont="1" applyBorder="1" applyAlignment="1">
      <alignment horizontal="right" vertical="center"/>
    </xf>
    <xf numFmtId="41" fontId="5" fillId="0" borderId="0" xfId="0" applyNumberFormat="1" applyFont="1" applyBorder="1" applyAlignment="1">
      <alignment horizontal="left" vertical="center"/>
    </xf>
    <xf numFmtId="41" fontId="5" fillId="0" borderId="0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vertical="center" wrapText="1"/>
    </xf>
    <xf numFmtId="41" fontId="5" fillId="0" borderId="1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left" vertical="center" wrapText="1"/>
    </xf>
    <xf numFmtId="41" fontId="7" fillId="0" borderId="1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left" vertical="center" wrapText="1" indent="1"/>
    </xf>
    <xf numFmtId="41" fontId="4" fillId="0" borderId="0" xfId="1" applyNumberFormat="1" applyFont="1" applyFill="1" applyBorder="1" applyAlignment="1">
      <alignment vertical="center"/>
    </xf>
    <xf numFmtId="41" fontId="4" fillId="0" borderId="0" xfId="1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 2" xfId="4" xr:uid="{501E48F5-F071-4BBB-8950-D095DE3F7CA6}"/>
    <cellStyle name="Normal 3" xfId="3" xr:uid="{1F269314-444A-467D-871E-3F3281AA6B6B}"/>
    <cellStyle name="Normal 8" xfId="2" xr:uid="{DF517812-2B46-479D-9FA2-DE84F5CE7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1268-016C-48A4-8EF8-42A322D3DF38}">
  <dimension ref="A1:Z208"/>
  <sheetViews>
    <sheetView tabSelected="1" view="pageBreakPreview" zoomScale="90" zoomScaleNormal="120" zoomScaleSheetLayoutView="90" workbookViewId="0">
      <selection activeCell="D5" sqref="D5"/>
    </sheetView>
  </sheetViews>
  <sheetFormatPr defaultColWidth="9.140625" defaultRowHeight="14.25" x14ac:dyDescent="0.2"/>
  <cols>
    <col min="1" max="1" width="40.7109375" style="2" customWidth="1"/>
    <col min="2" max="3" width="15.7109375" style="2" customWidth="1"/>
    <col min="4" max="4" width="3.7109375" style="2" customWidth="1"/>
    <col min="5" max="5" width="15.7109375" style="2" customWidth="1"/>
    <col min="6" max="7" width="22.7109375" style="2" customWidth="1"/>
    <col min="8" max="8" width="15.7109375" style="2" customWidth="1"/>
    <col min="9" max="16384" width="9.140625" style="2"/>
  </cols>
  <sheetData>
    <row r="1" spans="1:10" ht="17.100000000000001" customHeight="1" x14ac:dyDescent="0.2">
      <c r="A1" s="1" t="s">
        <v>173</v>
      </c>
      <c r="B1" s="1"/>
      <c r="C1" s="1"/>
      <c r="D1" s="1"/>
      <c r="E1" s="1"/>
      <c r="F1" s="1"/>
      <c r="G1" s="1"/>
      <c r="H1" s="1"/>
    </row>
    <row r="2" spans="1:10" ht="17.100000000000001" customHeight="1" x14ac:dyDescent="0.2">
      <c r="A2" s="3" t="s">
        <v>190</v>
      </c>
      <c r="B2" s="3"/>
      <c r="C2" s="3"/>
      <c r="D2" s="3"/>
      <c r="E2" s="3"/>
      <c r="F2" s="3"/>
      <c r="G2" s="3"/>
      <c r="H2" s="3"/>
    </row>
    <row r="3" spans="1:10" ht="17.100000000000001" customHeight="1" thickBot="1" x14ac:dyDescent="0.25">
      <c r="A3" s="4"/>
      <c r="B3" s="4"/>
      <c r="C3" s="5"/>
      <c r="D3" s="5"/>
      <c r="E3" s="5"/>
      <c r="F3" s="5"/>
      <c r="G3" s="5"/>
      <c r="H3" s="5"/>
    </row>
    <row r="4" spans="1:10" ht="35.1" customHeight="1" x14ac:dyDescent="0.2">
      <c r="A4" s="74" t="s">
        <v>175</v>
      </c>
      <c r="B4" s="77" t="s">
        <v>176</v>
      </c>
      <c r="C4" s="77"/>
      <c r="D4" s="6"/>
      <c r="E4" s="76" t="s">
        <v>177</v>
      </c>
      <c r="F4" s="76"/>
      <c r="G4" s="76"/>
      <c r="H4" s="76"/>
    </row>
    <row r="5" spans="1:10" ht="110.1" customHeight="1" thickBot="1" x14ac:dyDescent="0.25">
      <c r="A5" s="75"/>
      <c r="B5" s="7" t="s">
        <v>178</v>
      </c>
      <c r="C5" s="8" t="s">
        <v>179</v>
      </c>
      <c r="D5" s="8"/>
      <c r="E5" s="8" t="s">
        <v>180</v>
      </c>
      <c r="F5" s="8" t="s">
        <v>181</v>
      </c>
      <c r="G5" s="8" t="s">
        <v>182</v>
      </c>
      <c r="H5" s="9" t="s">
        <v>179</v>
      </c>
    </row>
    <row r="6" spans="1:10" ht="24.95" customHeight="1" thickTop="1" x14ac:dyDescent="0.2">
      <c r="A6" s="10" t="s">
        <v>170</v>
      </c>
      <c r="B6" s="44">
        <f>B7+B19+B33+B46+B56+B65+B78+B85+B100+B102+B113+B123+B123+B154+B199+B198+B200</f>
        <v>7624505</v>
      </c>
      <c r="C6" s="44">
        <f>C7+C19+C33+C46+C56+C65+C78+C85+C100+C102+C113+C123+C123+C154+C199+C198+C200</f>
        <v>660279</v>
      </c>
      <c r="D6" s="44"/>
      <c r="E6" s="45">
        <f>E7+E19+E33+E46+E56+E65+E78+E85+E100+E102+E113+E123+E123+E154+E199+E198+E200</f>
        <v>6508227</v>
      </c>
      <c r="F6" s="44">
        <f>F7+F19+F33+F46+F56+F65+F78+F85+F100+F102+F113+F123+F123+F154+F199+F198+F200</f>
        <v>876768</v>
      </c>
      <c r="G6" s="44">
        <f>G7+G19+G33+G46+G56+G65+G78+G85+G100+G102+G113+G123+G123+G154+G199+G198+G200</f>
        <v>2202929</v>
      </c>
      <c r="H6" s="44">
        <f>H7+H19+H33+H46+H56+H65+H78+H85+H100+H102+H113+H123+H123+H154+H199+H198+H200</f>
        <v>360609</v>
      </c>
    </row>
    <row r="7" spans="1:10" ht="24.95" customHeight="1" x14ac:dyDescent="0.2">
      <c r="A7" s="11" t="s">
        <v>0</v>
      </c>
      <c r="B7" s="46">
        <f>SUM(B8:B17)</f>
        <v>943047</v>
      </c>
      <c r="C7" s="46">
        <f>SUM(C8:C17)</f>
        <v>265</v>
      </c>
      <c r="D7" s="46"/>
      <c r="E7" s="46">
        <f t="shared" ref="E7:H7" si="0">SUM(E8:E17)</f>
        <v>789772</v>
      </c>
      <c r="F7" s="46">
        <f t="shared" si="0"/>
        <v>99442</v>
      </c>
      <c r="G7" s="46">
        <f t="shared" si="0"/>
        <v>261470</v>
      </c>
      <c r="H7" s="46">
        <f t="shared" si="0"/>
        <v>5031</v>
      </c>
      <c r="J7" s="13"/>
    </row>
    <row r="8" spans="1:10" ht="24.95" customHeight="1" x14ac:dyDescent="0.2">
      <c r="A8" s="14" t="s">
        <v>1</v>
      </c>
      <c r="B8" s="47">
        <v>103098</v>
      </c>
      <c r="C8" s="48">
        <v>0</v>
      </c>
      <c r="D8" s="48"/>
      <c r="E8" s="48">
        <v>85930</v>
      </c>
      <c r="F8" s="48">
        <v>11496</v>
      </c>
      <c r="G8" s="48">
        <v>22961</v>
      </c>
      <c r="H8" s="48">
        <v>647</v>
      </c>
    </row>
    <row r="9" spans="1:10" ht="24.95" customHeight="1" x14ac:dyDescent="0.2">
      <c r="A9" s="14" t="s">
        <v>2</v>
      </c>
      <c r="B9" s="47">
        <v>443346</v>
      </c>
      <c r="C9" s="48">
        <v>0</v>
      </c>
      <c r="D9" s="48"/>
      <c r="E9" s="48">
        <v>368629</v>
      </c>
      <c r="F9" s="48">
        <v>46513</v>
      </c>
      <c r="G9" s="48">
        <v>117296</v>
      </c>
      <c r="H9" s="48">
        <v>1396</v>
      </c>
    </row>
    <row r="10" spans="1:10" ht="24.95" customHeight="1" x14ac:dyDescent="0.2">
      <c r="A10" s="14" t="s">
        <v>3</v>
      </c>
      <c r="B10" s="47">
        <v>76181</v>
      </c>
      <c r="C10" s="48">
        <v>30</v>
      </c>
      <c r="D10" s="48"/>
      <c r="E10" s="48">
        <v>66586</v>
      </c>
      <c r="F10" s="48">
        <v>8651</v>
      </c>
      <c r="G10" s="48">
        <v>25888</v>
      </c>
      <c r="H10" s="48">
        <v>663</v>
      </c>
    </row>
    <row r="11" spans="1:10" ht="24.95" customHeight="1" x14ac:dyDescent="0.2">
      <c r="A11" s="14" t="s">
        <v>4</v>
      </c>
      <c r="B11" s="47">
        <v>50054</v>
      </c>
      <c r="C11" s="48">
        <v>0</v>
      </c>
      <c r="D11" s="48"/>
      <c r="E11" s="48">
        <v>43116</v>
      </c>
      <c r="F11" s="48">
        <v>2914</v>
      </c>
      <c r="G11" s="48">
        <v>14413</v>
      </c>
      <c r="H11" s="48">
        <v>446</v>
      </c>
    </row>
    <row r="12" spans="1:10" ht="24.95" customHeight="1" x14ac:dyDescent="0.2">
      <c r="A12" s="14" t="s">
        <v>5</v>
      </c>
      <c r="B12" s="47">
        <v>17727</v>
      </c>
      <c r="C12" s="48">
        <v>171</v>
      </c>
      <c r="D12" s="48"/>
      <c r="E12" s="48">
        <v>14986</v>
      </c>
      <c r="F12" s="48">
        <v>1589</v>
      </c>
      <c r="G12" s="48">
        <v>6501</v>
      </c>
      <c r="H12" s="48">
        <v>315</v>
      </c>
    </row>
    <row r="13" spans="1:10" ht="24.95" customHeight="1" x14ac:dyDescent="0.2">
      <c r="A13" s="14" t="s">
        <v>6</v>
      </c>
      <c r="B13" s="47">
        <v>63496</v>
      </c>
      <c r="C13" s="48">
        <v>0</v>
      </c>
      <c r="D13" s="48"/>
      <c r="E13" s="48">
        <v>50728</v>
      </c>
      <c r="F13" s="48">
        <v>7728</v>
      </c>
      <c r="G13" s="48">
        <v>24638</v>
      </c>
      <c r="H13" s="48">
        <v>439</v>
      </c>
    </row>
    <row r="14" spans="1:10" ht="24.95" customHeight="1" x14ac:dyDescent="0.2">
      <c r="A14" s="14" t="s">
        <v>7</v>
      </c>
      <c r="B14" s="47">
        <v>41710</v>
      </c>
      <c r="C14" s="48">
        <v>0</v>
      </c>
      <c r="D14" s="48"/>
      <c r="E14" s="48">
        <v>36926</v>
      </c>
      <c r="F14" s="48">
        <v>3654</v>
      </c>
      <c r="G14" s="48">
        <v>7427</v>
      </c>
      <c r="H14" s="48">
        <v>60</v>
      </c>
    </row>
    <row r="15" spans="1:10" ht="24.95" customHeight="1" x14ac:dyDescent="0.2">
      <c r="A15" s="14" t="s">
        <v>8</v>
      </c>
      <c r="B15" s="47">
        <v>50483</v>
      </c>
      <c r="C15" s="48">
        <v>5</v>
      </c>
      <c r="D15" s="48"/>
      <c r="E15" s="48">
        <v>43902</v>
      </c>
      <c r="F15" s="48">
        <v>4130</v>
      </c>
      <c r="G15" s="48">
        <v>12237</v>
      </c>
      <c r="H15" s="48">
        <v>675</v>
      </c>
    </row>
    <row r="16" spans="1:10" ht="24.95" customHeight="1" x14ac:dyDescent="0.2">
      <c r="A16" s="14" t="s">
        <v>9</v>
      </c>
      <c r="B16" s="47">
        <v>62073</v>
      </c>
      <c r="C16" s="48">
        <v>0</v>
      </c>
      <c r="D16" s="48"/>
      <c r="E16" s="48">
        <v>48769</v>
      </c>
      <c r="F16" s="48">
        <v>8094</v>
      </c>
      <c r="G16" s="48">
        <v>21104</v>
      </c>
      <c r="H16" s="48">
        <v>306</v>
      </c>
    </row>
    <row r="17" spans="1:12" ht="24.95" customHeight="1" x14ac:dyDescent="0.2">
      <c r="A17" s="14" t="s">
        <v>10</v>
      </c>
      <c r="B17" s="47">
        <v>34879</v>
      </c>
      <c r="C17" s="48">
        <v>59</v>
      </c>
      <c r="D17" s="48"/>
      <c r="E17" s="48">
        <v>30200</v>
      </c>
      <c r="F17" s="48">
        <v>4673</v>
      </c>
      <c r="G17" s="48">
        <v>9005</v>
      </c>
      <c r="H17" s="48">
        <v>84</v>
      </c>
    </row>
    <row r="18" spans="1:12" ht="24.95" customHeight="1" x14ac:dyDescent="0.2">
      <c r="A18" s="17"/>
      <c r="B18" s="49"/>
      <c r="C18" s="49"/>
      <c r="D18" s="49"/>
      <c r="E18" s="49"/>
      <c r="F18" s="49"/>
      <c r="G18" s="49"/>
      <c r="H18" s="49"/>
      <c r="L18" s="18"/>
    </row>
    <row r="19" spans="1:12" ht="24.95" customHeight="1" x14ac:dyDescent="0.2">
      <c r="A19" s="11" t="s">
        <v>11</v>
      </c>
      <c r="B19" s="46">
        <f>SUM(B20:B31)</f>
        <v>496478</v>
      </c>
      <c r="C19" s="46">
        <f t="shared" ref="C19:H19" si="1">SUM(C20:C31)</f>
        <v>14</v>
      </c>
      <c r="D19" s="46"/>
      <c r="E19" s="46">
        <f t="shared" si="1"/>
        <v>433523</v>
      </c>
      <c r="F19" s="46">
        <f t="shared" si="1"/>
        <v>52818</v>
      </c>
      <c r="G19" s="46">
        <f t="shared" si="1"/>
        <v>152677</v>
      </c>
      <c r="H19" s="46">
        <f t="shared" si="1"/>
        <v>6602</v>
      </c>
    </row>
    <row r="20" spans="1:12" ht="24.95" customHeight="1" x14ac:dyDescent="0.2">
      <c r="A20" s="14" t="s">
        <v>12</v>
      </c>
      <c r="B20" s="47">
        <v>31564</v>
      </c>
      <c r="C20" s="48">
        <v>0</v>
      </c>
      <c r="D20" s="48"/>
      <c r="E20" s="48">
        <v>27253</v>
      </c>
      <c r="F20" s="48">
        <v>2619</v>
      </c>
      <c r="G20" s="48">
        <v>6438</v>
      </c>
      <c r="H20" s="48">
        <v>3163</v>
      </c>
    </row>
    <row r="21" spans="1:12" ht="24.95" customHeight="1" x14ac:dyDescent="0.2">
      <c r="A21" s="19" t="s">
        <v>13</v>
      </c>
      <c r="B21" s="47">
        <v>10364</v>
      </c>
      <c r="C21" s="48">
        <v>0</v>
      </c>
      <c r="D21" s="48"/>
      <c r="E21" s="48">
        <v>9982</v>
      </c>
      <c r="F21" s="48">
        <v>378</v>
      </c>
      <c r="G21" s="48">
        <v>2029</v>
      </c>
      <c r="H21" s="48">
        <v>278</v>
      </c>
    </row>
    <row r="22" spans="1:12" ht="24.95" customHeight="1" x14ac:dyDescent="0.2">
      <c r="A22" s="14" t="s">
        <v>14</v>
      </c>
      <c r="B22" s="47">
        <v>88568</v>
      </c>
      <c r="C22" s="48">
        <v>0</v>
      </c>
      <c r="D22" s="48"/>
      <c r="E22" s="48">
        <v>72255</v>
      </c>
      <c r="F22" s="48">
        <v>14446</v>
      </c>
      <c r="G22" s="48">
        <v>32928</v>
      </c>
      <c r="H22" s="48">
        <v>589</v>
      </c>
    </row>
    <row r="23" spans="1:12" ht="24.95" customHeight="1" x14ac:dyDescent="0.2">
      <c r="A23" s="14" t="s">
        <v>15</v>
      </c>
      <c r="B23" s="47">
        <v>126935</v>
      </c>
      <c r="C23" s="48">
        <v>0</v>
      </c>
      <c r="D23" s="48"/>
      <c r="E23" s="48">
        <v>109377</v>
      </c>
      <c r="F23" s="48">
        <v>11519</v>
      </c>
      <c r="G23" s="48">
        <v>39445</v>
      </c>
      <c r="H23" s="48">
        <v>330</v>
      </c>
    </row>
    <row r="24" spans="1:12" ht="24.95" customHeight="1" x14ac:dyDescent="0.2">
      <c r="A24" s="14" t="s">
        <v>16</v>
      </c>
      <c r="B24" s="47">
        <v>54678</v>
      </c>
      <c r="C24" s="48">
        <v>0</v>
      </c>
      <c r="D24" s="48"/>
      <c r="E24" s="48">
        <v>46639</v>
      </c>
      <c r="F24" s="48">
        <v>8466</v>
      </c>
      <c r="G24" s="48">
        <v>18454</v>
      </c>
      <c r="H24" s="48">
        <v>159</v>
      </c>
    </row>
    <row r="25" spans="1:12" ht="24.95" customHeight="1" x14ac:dyDescent="0.2">
      <c r="A25" s="14" t="s">
        <v>17</v>
      </c>
      <c r="B25" s="47">
        <v>77071</v>
      </c>
      <c r="C25" s="48">
        <v>0</v>
      </c>
      <c r="D25" s="48"/>
      <c r="E25" s="48">
        <v>69535</v>
      </c>
      <c r="F25" s="48">
        <v>7017</v>
      </c>
      <c r="G25" s="48">
        <v>25613</v>
      </c>
      <c r="H25" s="48">
        <v>418</v>
      </c>
    </row>
    <row r="26" spans="1:12" ht="24.95" customHeight="1" x14ac:dyDescent="0.2">
      <c r="A26" s="14" t="s">
        <v>18</v>
      </c>
      <c r="B26" s="47">
        <v>25309</v>
      </c>
      <c r="C26" s="48">
        <v>0</v>
      </c>
      <c r="D26" s="48"/>
      <c r="E26" s="48">
        <v>22617</v>
      </c>
      <c r="F26" s="48">
        <v>909</v>
      </c>
      <c r="G26" s="48">
        <v>10735</v>
      </c>
      <c r="H26" s="48">
        <v>327</v>
      </c>
    </row>
    <row r="27" spans="1:12" ht="24.95" customHeight="1" x14ac:dyDescent="0.2">
      <c r="A27" s="14" t="s">
        <v>19</v>
      </c>
      <c r="B27" s="47">
        <v>15302</v>
      </c>
      <c r="C27" s="48">
        <v>0</v>
      </c>
      <c r="D27" s="48"/>
      <c r="E27" s="48">
        <v>14406</v>
      </c>
      <c r="F27" s="48">
        <v>2071</v>
      </c>
      <c r="G27" s="48">
        <v>1509</v>
      </c>
      <c r="H27" s="48">
        <v>82</v>
      </c>
    </row>
    <row r="28" spans="1:12" ht="24.95" customHeight="1" x14ac:dyDescent="0.2">
      <c r="A28" s="14" t="s">
        <v>20</v>
      </c>
      <c r="B28" s="47">
        <v>16333</v>
      </c>
      <c r="C28" s="48">
        <v>0</v>
      </c>
      <c r="D28" s="48"/>
      <c r="E28" s="48">
        <v>15146</v>
      </c>
      <c r="F28" s="48">
        <v>1544</v>
      </c>
      <c r="G28" s="48">
        <v>2276</v>
      </c>
      <c r="H28" s="48">
        <v>918</v>
      </c>
    </row>
    <row r="29" spans="1:12" ht="24.95" customHeight="1" x14ac:dyDescent="0.2">
      <c r="A29" s="14" t="s">
        <v>21</v>
      </c>
      <c r="B29" s="47">
        <v>15128</v>
      </c>
      <c r="C29" s="48">
        <v>14</v>
      </c>
      <c r="D29" s="48"/>
      <c r="E29" s="48">
        <v>14410</v>
      </c>
      <c r="F29" s="48">
        <v>849</v>
      </c>
      <c r="G29" s="48">
        <v>3872</v>
      </c>
      <c r="H29" s="48">
        <v>105</v>
      </c>
    </row>
    <row r="30" spans="1:12" ht="24.95" customHeight="1" x14ac:dyDescent="0.2">
      <c r="A30" s="14" t="s">
        <v>22</v>
      </c>
      <c r="B30" s="47">
        <v>23455</v>
      </c>
      <c r="C30" s="48">
        <v>0</v>
      </c>
      <c r="D30" s="48"/>
      <c r="E30" s="48">
        <v>21456</v>
      </c>
      <c r="F30" s="48">
        <v>2353</v>
      </c>
      <c r="G30" s="48">
        <v>6296</v>
      </c>
      <c r="H30" s="48">
        <v>191</v>
      </c>
    </row>
    <row r="31" spans="1:12" ht="24.95" customHeight="1" x14ac:dyDescent="0.2">
      <c r="A31" s="14" t="s">
        <v>23</v>
      </c>
      <c r="B31" s="47">
        <v>11771</v>
      </c>
      <c r="C31" s="48">
        <v>0</v>
      </c>
      <c r="D31" s="48"/>
      <c r="E31" s="48">
        <v>10447</v>
      </c>
      <c r="F31" s="48">
        <v>647</v>
      </c>
      <c r="G31" s="48">
        <v>3082</v>
      </c>
      <c r="H31" s="48">
        <v>42</v>
      </c>
    </row>
    <row r="32" spans="1:12" ht="24.95" customHeight="1" x14ac:dyDescent="0.2">
      <c r="A32" s="14"/>
      <c r="B32" s="47"/>
      <c r="C32" s="48"/>
      <c r="D32" s="48"/>
      <c r="E32" s="48"/>
      <c r="F32" s="48"/>
      <c r="G32" s="48"/>
      <c r="H32" s="48"/>
    </row>
    <row r="33" spans="1:26" s="21" customFormat="1" ht="24.95" customHeight="1" x14ac:dyDescent="0.2">
      <c r="A33" s="20" t="s">
        <v>24</v>
      </c>
      <c r="B33" s="50">
        <f>SUM(B34:B44)</f>
        <v>236949</v>
      </c>
      <c r="C33" s="50">
        <f t="shared" ref="C33:H33" si="2">SUM(C34:C44)</f>
        <v>2641</v>
      </c>
      <c r="D33" s="50"/>
      <c r="E33" s="50">
        <f t="shared" si="2"/>
        <v>197186</v>
      </c>
      <c r="F33" s="50">
        <f t="shared" si="2"/>
        <v>49175</v>
      </c>
      <c r="G33" s="50">
        <f t="shared" si="2"/>
        <v>91127</v>
      </c>
      <c r="H33" s="50">
        <f t="shared" si="2"/>
        <v>66738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21" customFormat="1" ht="24.95" customHeight="1" x14ac:dyDescent="0.2">
      <c r="A34" s="22" t="s">
        <v>25</v>
      </c>
      <c r="B34" s="51">
        <v>11291</v>
      </c>
      <c r="C34" s="52">
        <v>0</v>
      </c>
      <c r="D34" s="52"/>
      <c r="E34" s="52">
        <v>10219</v>
      </c>
      <c r="F34" s="52">
        <v>6565</v>
      </c>
      <c r="G34" s="52">
        <v>9421</v>
      </c>
      <c r="H34" s="52">
        <v>9898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s="21" customFormat="1" ht="24.95" customHeight="1" x14ac:dyDescent="0.2">
      <c r="A35" s="24" t="s">
        <v>26</v>
      </c>
      <c r="B35" s="51">
        <v>72320</v>
      </c>
      <c r="C35" s="52">
        <v>18</v>
      </c>
      <c r="D35" s="52"/>
      <c r="E35" s="52">
        <v>54539</v>
      </c>
      <c r="F35" s="52">
        <v>15563</v>
      </c>
      <c r="G35" s="52">
        <v>35373</v>
      </c>
      <c r="H35" s="52">
        <v>23359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21" customFormat="1" ht="24.95" customHeight="1" x14ac:dyDescent="0.2">
      <c r="A36" s="22" t="s">
        <v>27</v>
      </c>
      <c r="B36" s="51">
        <v>15561</v>
      </c>
      <c r="C36" s="52">
        <v>78</v>
      </c>
      <c r="D36" s="52"/>
      <c r="E36" s="52">
        <v>13303</v>
      </c>
      <c r="F36" s="52">
        <v>1869</v>
      </c>
      <c r="G36" s="52">
        <v>4973</v>
      </c>
      <c r="H36" s="52">
        <v>4098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21" customFormat="1" ht="24.95" customHeight="1" x14ac:dyDescent="0.2">
      <c r="A37" s="22" t="s">
        <v>28</v>
      </c>
      <c r="B37" s="51">
        <v>33642</v>
      </c>
      <c r="C37" s="52">
        <v>2</v>
      </c>
      <c r="D37" s="52"/>
      <c r="E37" s="52">
        <v>27925</v>
      </c>
      <c r="F37" s="52">
        <v>8960</v>
      </c>
      <c r="G37" s="52">
        <v>9113</v>
      </c>
      <c r="H37" s="52">
        <v>6150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21" customFormat="1" ht="24.95" customHeight="1" x14ac:dyDescent="0.2">
      <c r="A38" s="22" t="s">
        <v>29</v>
      </c>
      <c r="B38" s="51">
        <v>20074</v>
      </c>
      <c r="C38" s="52">
        <v>0</v>
      </c>
      <c r="D38" s="52"/>
      <c r="E38" s="52">
        <v>16987</v>
      </c>
      <c r="F38" s="52">
        <v>4144</v>
      </c>
      <c r="G38" s="52">
        <v>6944</v>
      </c>
      <c r="H38" s="52">
        <v>3364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21" customFormat="1" ht="24.95" customHeight="1" x14ac:dyDescent="0.2">
      <c r="A39" s="22" t="s">
        <v>30</v>
      </c>
      <c r="B39" s="51">
        <v>19464</v>
      </c>
      <c r="C39" s="52">
        <v>61</v>
      </c>
      <c r="D39" s="52"/>
      <c r="E39" s="52">
        <v>15878</v>
      </c>
      <c r="F39" s="52">
        <v>3321</v>
      </c>
      <c r="G39" s="52">
        <v>6602</v>
      </c>
      <c r="H39" s="52">
        <v>7000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s="21" customFormat="1" ht="24.95" customHeight="1" x14ac:dyDescent="0.2">
      <c r="A40" s="22" t="s">
        <v>31</v>
      </c>
      <c r="B40" s="51">
        <v>23082</v>
      </c>
      <c r="C40" s="52">
        <v>12</v>
      </c>
      <c r="D40" s="52"/>
      <c r="E40" s="52">
        <v>21215</v>
      </c>
      <c r="F40" s="52">
        <v>3753</v>
      </c>
      <c r="G40" s="52">
        <v>8504</v>
      </c>
      <c r="H40" s="52">
        <v>7225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s="21" customFormat="1" ht="24.95" customHeight="1" x14ac:dyDescent="0.2">
      <c r="A41" s="22" t="s">
        <v>32</v>
      </c>
      <c r="B41" s="51">
        <v>14672</v>
      </c>
      <c r="C41" s="52">
        <v>744</v>
      </c>
      <c r="D41" s="52"/>
      <c r="E41" s="52">
        <v>12904</v>
      </c>
      <c r="F41" s="52">
        <v>1509</v>
      </c>
      <c r="G41" s="52">
        <v>2939</v>
      </c>
      <c r="H41" s="52">
        <v>1324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s="21" customFormat="1" ht="24.95" customHeight="1" x14ac:dyDescent="0.2">
      <c r="A42" s="22" t="s">
        <v>33</v>
      </c>
      <c r="B42" s="51">
        <v>19070</v>
      </c>
      <c r="C42" s="52">
        <v>118</v>
      </c>
      <c r="D42" s="52"/>
      <c r="E42" s="52">
        <v>17451</v>
      </c>
      <c r="F42" s="52">
        <v>1910</v>
      </c>
      <c r="G42" s="52">
        <v>5501</v>
      </c>
      <c r="H42" s="52">
        <v>2920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s="21" customFormat="1" ht="24.95" customHeight="1" x14ac:dyDescent="0.2">
      <c r="A43" s="22" t="s">
        <v>34</v>
      </c>
      <c r="B43" s="51">
        <v>7102</v>
      </c>
      <c r="C43" s="52">
        <v>221</v>
      </c>
      <c r="D43" s="52"/>
      <c r="E43" s="52">
        <v>6379</v>
      </c>
      <c r="F43" s="52">
        <v>1466</v>
      </c>
      <c r="G43" s="52">
        <v>1514</v>
      </c>
      <c r="H43" s="52">
        <v>1394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s="21" customFormat="1" ht="24.95" customHeight="1" x14ac:dyDescent="0.2">
      <c r="A44" s="22" t="s">
        <v>35</v>
      </c>
      <c r="B44" s="51">
        <v>671</v>
      </c>
      <c r="C44" s="52">
        <v>1387</v>
      </c>
      <c r="D44" s="52"/>
      <c r="E44" s="52">
        <v>386</v>
      </c>
      <c r="F44" s="52">
        <v>115</v>
      </c>
      <c r="G44" s="52">
        <v>243</v>
      </c>
      <c r="H44" s="52">
        <v>6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s="21" customFormat="1" ht="24.95" customHeight="1" x14ac:dyDescent="0.2">
      <c r="A45" s="22"/>
      <c r="B45" s="51"/>
      <c r="C45" s="52"/>
      <c r="D45" s="52"/>
      <c r="E45" s="52"/>
      <c r="F45" s="52"/>
      <c r="G45" s="52"/>
      <c r="H45" s="5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.95" customHeight="1" x14ac:dyDescent="0.2">
      <c r="A46" s="11" t="s">
        <v>36</v>
      </c>
      <c r="B46" s="46">
        <f>SUM(B47:B49)</f>
        <v>181048</v>
      </c>
      <c r="C46" s="46">
        <f t="shared" ref="C46:G46" si="3">SUM(C47:C49)</f>
        <v>2276</v>
      </c>
      <c r="D46" s="46"/>
      <c r="E46" s="46">
        <f t="shared" si="3"/>
        <v>188166</v>
      </c>
      <c r="F46" s="46">
        <f t="shared" si="3"/>
        <v>25354</v>
      </c>
      <c r="G46" s="46">
        <f t="shared" si="3"/>
        <v>56822</v>
      </c>
      <c r="H46" s="46">
        <f>SUM(H47:H49)</f>
        <v>722</v>
      </c>
    </row>
    <row r="47" spans="1:26" ht="24.95" customHeight="1" x14ac:dyDescent="0.2">
      <c r="A47" s="14" t="s">
        <v>37</v>
      </c>
      <c r="B47" s="47">
        <v>8738</v>
      </c>
      <c r="C47" s="48">
        <v>480</v>
      </c>
      <c r="D47" s="48"/>
      <c r="E47" s="48">
        <v>39370</v>
      </c>
      <c r="F47" s="48">
        <v>5843</v>
      </c>
      <c r="G47" s="48">
        <v>11874</v>
      </c>
      <c r="H47" s="48">
        <v>175</v>
      </c>
    </row>
    <row r="48" spans="1:26" ht="24.95" customHeight="1" x14ac:dyDescent="0.2">
      <c r="A48" s="14" t="s">
        <v>38</v>
      </c>
      <c r="B48" s="47">
        <v>35433</v>
      </c>
      <c r="C48" s="48">
        <v>233</v>
      </c>
      <c r="D48" s="48"/>
      <c r="E48" s="48">
        <v>32600</v>
      </c>
      <c r="F48" s="48">
        <v>4323</v>
      </c>
      <c r="G48" s="48">
        <v>8441</v>
      </c>
      <c r="H48" s="48">
        <v>56</v>
      </c>
    </row>
    <row r="49" spans="1:22" ht="24.95" customHeight="1" x14ac:dyDescent="0.2">
      <c r="A49" s="14" t="s">
        <v>39</v>
      </c>
      <c r="B49" s="47">
        <v>136877</v>
      </c>
      <c r="C49" s="48">
        <v>1563</v>
      </c>
      <c r="D49" s="48"/>
      <c r="E49" s="48">
        <v>116196</v>
      </c>
      <c r="F49" s="48">
        <v>15188</v>
      </c>
      <c r="G49" s="48">
        <v>36507</v>
      </c>
      <c r="H49" s="48">
        <v>491</v>
      </c>
    </row>
    <row r="50" spans="1:22" ht="24.95" customHeight="1" thickBot="1" x14ac:dyDescent="0.25">
      <c r="A50" s="60"/>
      <c r="B50" s="54"/>
      <c r="C50" s="55"/>
      <c r="D50" s="55"/>
      <c r="E50" s="55"/>
      <c r="F50" s="55"/>
      <c r="G50" s="55"/>
      <c r="H50" s="55"/>
    </row>
    <row r="51" spans="1:22" ht="17.100000000000001" customHeight="1" x14ac:dyDescent="0.2">
      <c r="A51" s="1" t="s">
        <v>174</v>
      </c>
      <c r="B51" s="1"/>
      <c r="C51" s="1"/>
      <c r="D51" s="1"/>
      <c r="E51" s="1"/>
      <c r="F51" s="1"/>
      <c r="G51" s="1"/>
      <c r="H51" s="1"/>
    </row>
    <row r="52" spans="1:22" ht="17.100000000000001" customHeight="1" x14ac:dyDescent="0.2">
      <c r="A52" s="3" t="s">
        <v>191</v>
      </c>
      <c r="B52" s="3"/>
      <c r="C52" s="3"/>
      <c r="D52" s="3"/>
      <c r="E52" s="3"/>
      <c r="F52" s="3"/>
      <c r="G52" s="3"/>
      <c r="H52" s="3"/>
    </row>
    <row r="53" spans="1:22" ht="15" thickBot="1" x14ac:dyDescent="0.25">
      <c r="A53" s="4"/>
      <c r="B53" s="4"/>
      <c r="C53" s="5"/>
      <c r="D53" s="5"/>
      <c r="E53" s="5"/>
      <c r="F53" s="5"/>
      <c r="G53" s="5"/>
      <c r="H53" s="5"/>
    </row>
    <row r="54" spans="1:22" ht="35.25" customHeight="1" x14ac:dyDescent="0.2">
      <c r="A54" s="74" t="s">
        <v>175</v>
      </c>
      <c r="B54" s="77" t="s">
        <v>176</v>
      </c>
      <c r="C54" s="77"/>
      <c r="D54" s="6"/>
      <c r="E54" s="76" t="s">
        <v>177</v>
      </c>
      <c r="F54" s="76"/>
      <c r="G54" s="76"/>
      <c r="H54" s="76"/>
    </row>
    <row r="55" spans="1:22" ht="110.1" customHeight="1" thickBot="1" x14ac:dyDescent="0.25">
      <c r="A55" s="75"/>
      <c r="B55" s="7" t="s">
        <v>178</v>
      </c>
      <c r="C55" s="8" t="s">
        <v>179</v>
      </c>
      <c r="D55" s="8"/>
      <c r="E55" s="8" t="s">
        <v>180</v>
      </c>
      <c r="F55" s="8" t="s">
        <v>181</v>
      </c>
      <c r="G55" s="8" t="s">
        <v>182</v>
      </c>
      <c r="H55" s="9" t="s">
        <v>179</v>
      </c>
    </row>
    <row r="56" spans="1:22" ht="24.95" customHeight="1" thickTop="1" x14ac:dyDescent="0.2">
      <c r="A56" s="25" t="s">
        <v>40</v>
      </c>
      <c r="B56" s="26">
        <f>SUM(B57:B63)</f>
        <v>292302</v>
      </c>
      <c r="C56" s="26">
        <f t="shared" ref="C56:G56" si="4">SUM(C57:C63)</f>
        <v>96695</v>
      </c>
      <c r="D56" s="26"/>
      <c r="E56" s="26">
        <f t="shared" si="4"/>
        <v>249818</v>
      </c>
      <c r="F56" s="26">
        <f t="shared" si="4"/>
        <v>36660</v>
      </c>
      <c r="G56" s="26">
        <f t="shared" si="4"/>
        <v>98557</v>
      </c>
      <c r="H56" s="26">
        <f>SUM(H57:H63)</f>
        <v>1420</v>
      </c>
    </row>
    <row r="57" spans="1:22" ht="24.95" customHeight="1" x14ac:dyDescent="0.2">
      <c r="A57" s="14" t="s">
        <v>41</v>
      </c>
      <c r="B57" s="27">
        <v>10046</v>
      </c>
      <c r="C57" s="27">
        <v>3017</v>
      </c>
      <c r="D57" s="27"/>
      <c r="E57" s="16">
        <v>9048</v>
      </c>
      <c r="F57" s="16">
        <v>612</v>
      </c>
      <c r="G57" s="16">
        <v>1939</v>
      </c>
      <c r="H57" s="16">
        <v>26</v>
      </c>
    </row>
    <row r="58" spans="1:22" ht="24.95" customHeight="1" x14ac:dyDescent="0.2">
      <c r="A58" s="14" t="s">
        <v>42</v>
      </c>
      <c r="B58" s="27">
        <v>17770</v>
      </c>
      <c r="C58" s="27">
        <v>5986</v>
      </c>
      <c r="D58" s="27"/>
      <c r="E58" s="16">
        <v>16455</v>
      </c>
      <c r="F58" s="16">
        <v>2300</v>
      </c>
      <c r="G58" s="16">
        <v>4168</v>
      </c>
      <c r="H58" s="16">
        <v>95</v>
      </c>
    </row>
    <row r="59" spans="1:22" ht="24.95" customHeight="1" x14ac:dyDescent="0.2">
      <c r="A59" s="14" t="s">
        <v>43</v>
      </c>
      <c r="B59" s="27">
        <v>31048</v>
      </c>
      <c r="C59" s="27">
        <v>18624</v>
      </c>
      <c r="D59" s="27"/>
      <c r="E59" s="16">
        <v>27130</v>
      </c>
      <c r="F59" s="16">
        <v>3692</v>
      </c>
      <c r="G59" s="16">
        <v>7990</v>
      </c>
      <c r="H59" s="16">
        <v>73</v>
      </c>
    </row>
    <row r="60" spans="1:22" ht="24.95" customHeight="1" x14ac:dyDescent="0.2">
      <c r="A60" s="14" t="s">
        <v>44</v>
      </c>
      <c r="B60" s="27">
        <v>11224</v>
      </c>
      <c r="C60" s="27">
        <v>4733</v>
      </c>
      <c r="D60" s="27"/>
      <c r="E60" s="28">
        <v>9568</v>
      </c>
      <c r="F60" s="28">
        <v>1369</v>
      </c>
      <c r="G60" s="28">
        <v>4854</v>
      </c>
      <c r="H60" s="28">
        <v>105</v>
      </c>
      <c r="V60" s="18"/>
    </row>
    <row r="61" spans="1:22" ht="24.95" customHeight="1" x14ac:dyDescent="0.2">
      <c r="A61" s="14" t="s">
        <v>45</v>
      </c>
      <c r="B61" s="27">
        <v>169971</v>
      </c>
      <c r="C61" s="27">
        <v>53069</v>
      </c>
      <c r="D61" s="27"/>
      <c r="E61" s="28">
        <v>143137</v>
      </c>
      <c r="F61" s="28">
        <v>21751</v>
      </c>
      <c r="G61" s="28">
        <v>59931</v>
      </c>
      <c r="H61" s="28">
        <v>771</v>
      </c>
    </row>
    <row r="62" spans="1:22" ht="24.95" customHeight="1" x14ac:dyDescent="0.2">
      <c r="A62" s="14" t="s">
        <v>46</v>
      </c>
      <c r="B62" s="27">
        <v>21613</v>
      </c>
      <c r="C62" s="27">
        <v>5265</v>
      </c>
      <c r="D62" s="27"/>
      <c r="E62" s="28">
        <v>17703</v>
      </c>
      <c r="F62" s="28">
        <v>2838</v>
      </c>
      <c r="G62" s="28">
        <v>7125</v>
      </c>
      <c r="H62" s="28">
        <v>38</v>
      </c>
    </row>
    <row r="63" spans="1:22" ht="24.95" customHeight="1" x14ac:dyDescent="0.2">
      <c r="A63" s="14" t="s">
        <v>47</v>
      </c>
      <c r="B63" s="27">
        <v>30630</v>
      </c>
      <c r="C63" s="27">
        <v>6001</v>
      </c>
      <c r="D63" s="27"/>
      <c r="E63" s="28">
        <v>26777</v>
      </c>
      <c r="F63" s="28">
        <v>4098</v>
      </c>
      <c r="G63" s="28">
        <v>12550</v>
      </c>
      <c r="H63" s="28">
        <v>312</v>
      </c>
    </row>
    <row r="64" spans="1:22" ht="24.95" customHeight="1" x14ac:dyDescent="0.2">
      <c r="A64" s="14"/>
      <c r="B64" s="27"/>
      <c r="C64" s="27"/>
      <c r="D64" s="27"/>
      <c r="E64" s="28"/>
      <c r="F64" s="28"/>
      <c r="G64" s="28"/>
      <c r="H64" s="28"/>
    </row>
    <row r="65" spans="1:20" ht="24.95" customHeight="1" x14ac:dyDescent="0.2">
      <c r="A65" s="11" t="s">
        <v>48</v>
      </c>
      <c r="B65" s="12">
        <f>SUM(B66:B76)</f>
        <v>351355</v>
      </c>
      <c r="C65" s="12">
        <f t="shared" ref="C65:G65" si="5">SUM(C66:C76)</f>
        <v>1741</v>
      </c>
      <c r="D65" s="12"/>
      <c r="E65" s="12">
        <f t="shared" si="5"/>
        <v>304436</v>
      </c>
      <c r="F65" s="12">
        <f t="shared" si="5"/>
        <v>30686</v>
      </c>
      <c r="G65" s="12">
        <f t="shared" si="5"/>
        <v>114364</v>
      </c>
      <c r="H65" s="12">
        <f>SUM(H66:H76)</f>
        <v>7307</v>
      </c>
    </row>
    <row r="66" spans="1:20" ht="24.95" customHeight="1" x14ac:dyDescent="0.2">
      <c r="A66" s="14" t="s">
        <v>49</v>
      </c>
      <c r="B66" s="15">
        <v>24875</v>
      </c>
      <c r="C66" s="16">
        <v>66</v>
      </c>
      <c r="D66" s="16"/>
      <c r="E66" s="16">
        <v>22570</v>
      </c>
      <c r="F66" s="16">
        <v>1006</v>
      </c>
      <c r="G66" s="16">
        <v>5444</v>
      </c>
      <c r="H66" s="16">
        <v>45</v>
      </c>
    </row>
    <row r="67" spans="1:20" ht="24.95" customHeight="1" x14ac:dyDescent="0.2">
      <c r="A67" s="19" t="s">
        <v>50</v>
      </c>
      <c r="B67" s="15">
        <v>7445</v>
      </c>
      <c r="C67" s="16">
        <v>0</v>
      </c>
      <c r="D67" s="16"/>
      <c r="E67" s="16">
        <v>7019</v>
      </c>
      <c r="F67" s="16">
        <v>627</v>
      </c>
      <c r="G67" s="16">
        <v>1417</v>
      </c>
      <c r="H67" s="16">
        <v>1844</v>
      </c>
    </row>
    <row r="68" spans="1:20" ht="24.95" customHeight="1" x14ac:dyDescent="0.2">
      <c r="A68" s="14" t="s">
        <v>51</v>
      </c>
      <c r="B68" s="15">
        <v>20806</v>
      </c>
      <c r="C68" s="16">
        <v>85</v>
      </c>
      <c r="D68" s="16"/>
      <c r="E68" s="16">
        <v>18699</v>
      </c>
      <c r="F68" s="16">
        <v>2968</v>
      </c>
      <c r="G68" s="16">
        <v>5271</v>
      </c>
      <c r="H68" s="16">
        <v>687</v>
      </c>
    </row>
    <row r="69" spans="1:20" ht="24.95" customHeight="1" x14ac:dyDescent="0.2">
      <c r="A69" s="14" t="s">
        <v>52</v>
      </c>
      <c r="B69" s="15">
        <v>125056</v>
      </c>
      <c r="C69" s="16">
        <v>109</v>
      </c>
      <c r="D69" s="16"/>
      <c r="E69" s="16">
        <v>99103</v>
      </c>
      <c r="F69" s="16">
        <v>11950</v>
      </c>
      <c r="G69" s="16">
        <v>48308</v>
      </c>
      <c r="H69" s="16">
        <v>591</v>
      </c>
    </row>
    <row r="70" spans="1:20" ht="24.95" customHeight="1" x14ac:dyDescent="0.2">
      <c r="A70" s="14" t="s">
        <v>53</v>
      </c>
      <c r="B70" s="15">
        <v>18089</v>
      </c>
      <c r="C70" s="16">
        <v>516</v>
      </c>
      <c r="D70" s="16"/>
      <c r="E70" s="16">
        <v>17350</v>
      </c>
      <c r="F70" s="16">
        <v>1292</v>
      </c>
      <c r="G70" s="16">
        <v>3894</v>
      </c>
      <c r="H70" s="16">
        <v>1120</v>
      </c>
    </row>
    <row r="71" spans="1:20" ht="24.95" customHeight="1" x14ac:dyDescent="0.2">
      <c r="A71" s="14" t="s">
        <v>54</v>
      </c>
      <c r="B71" s="15">
        <v>24362</v>
      </c>
      <c r="C71" s="16">
        <v>23</v>
      </c>
      <c r="D71" s="16"/>
      <c r="E71" s="16">
        <v>20782</v>
      </c>
      <c r="F71" s="16">
        <v>2352</v>
      </c>
      <c r="G71" s="16">
        <v>7906</v>
      </c>
      <c r="H71" s="16">
        <v>1233</v>
      </c>
    </row>
    <row r="72" spans="1:20" ht="24.95" customHeight="1" x14ac:dyDescent="0.2">
      <c r="A72" s="14" t="s">
        <v>55</v>
      </c>
      <c r="B72" s="15">
        <v>21080</v>
      </c>
      <c r="C72" s="16">
        <v>183</v>
      </c>
      <c r="D72" s="16"/>
      <c r="E72" s="16">
        <v>19487</v>
      </c>
      <c r="F72" s="16">
        <v>1047</v>
      </c>
      <c r="G72" s="16">
        <v>4672</v>
      </c>
      <c r="H72" s="16">
        <v>341</v>
      </c>
    </row>
    <row r="73" spans="1:20" ht="24.95" customHeight="1" x14ac:dyDescent="0.2">
      <c r="A73" s="14" t="s">
        <v>56</v>
      </c>
      <c r="B73" s="15">
        <v>40184</v>
      </c>
      <c r="C73" s="16">
        <v>108</v>
      </c>
      <c r="D73" s="16"/>
      <c r="E73" s="16">
        <v>37558</v>
      </c>
      <c r="F73" s="16">
        <v>3253</v>
      </c>
      <c r="G73" s="16">
        <v>10963</v>
      </c>
      <c r="H73" s="16">
        <v>291</v>
      </c>
    </row>
    <row r="74" spans="1:20" ht="24.95" customHeight="1" x14ac:dyDescent="0.2">
      <c r="A74" s="14" t="s">
        <v>57</v>
      </c>
      <c r="B74" s="15">
        <v>24225</v>
      </c>
      <c r="C74" s="16">
        <v>631</v>
      </c>
      <c r="D74" s="16"/>
      <c r="E74" s="16">
        <v>20662</v>
      </c>
      <c r="F74" s="16">
        <v>1754</v>
      </c>
      <c r="G74" s="16">
        <v>8263</v>
      </c>
      <c r="H74" s="16">
        <v>784</v>
      </c>
    </row>
    <row r="75" spans="1:20" ht="24.95" customHeight="1" x14ac:dyDescent="0.2">
      <c r="A75" s="14" t="s">
        <v>58</v>
      </c>
      <c r="B75" s="15">
        <v>23864</v>
      </c>
      <c r="C75" s="16">
        <v>8</v>
      </c>
      <c r="D75" s="16"/>
      <c r="E75" s="16">
        <v>21912</v>
      </c>
      <c r="F75" s="16">
        <v>2113</v>
      </c>
      <c r="G75" s="16">
        <v>11378</v>
      </c>
      <c r="H75" s="16">
        <v>197</v>
      </c>
    </row>
    <row r="76" spans="1:20" ht="24.95" customHeight="1" x14ac:dyDescent="0.2">
      <c r="A76" s="14" t="s">
        <v>59</v>
      </c>
      <c r="B76" s="15">
        <v>21369</v>
      </c>
      <c r="C76" s="16">
        <v>12</v>
      </c>
      <c r="D76" s="16"/>
      <c r="E76" s="16">
        <v>19294</v>
      </c>
      <c r="F76" s="16">
        <v>2324</v>
      </c>
      <c r="G76" s="16">
        <v>6848</v>
      </c>
      <c r="H76" s="16">
        <v>174</v>
      </c>
    </row>
    <row r="77" spans="1:20" ht="24.95" customHeight="1" x14ac:dyDescent="0.2">
      <c r="A77" s="14"/>
      <c r="B77" s="15"/>
      <c r="C77" s="16"/>
      <c r="D77" s="16"/>
      <c r="E77" s="16"/>
      <c r="F77" s="16"/>
      <c r="G77" s="16"/>
      <c r="H77" s="16"/>
    </row>
    <row r="78" spans="1:20" s="21" customFormat="1" ht="24.95" customHeight="1" x14ac:dyDescent="0.2">
      <c r="A78" s="29" t="s">
        <v>60</v>
      </c>
      <c r="B78" s="30">
        <f>SUM(B79:B83)</f>
        <v>466803</v>
      </c>
      <c r="C78" s="30">
        <f t="shared" ref="C78:H78" si="6">SUM(C79:C83)</f>
        <v>6033</v>
      </c>
      <c r="D78" s="30"/>
      <c r="E78" s="30">
        <f t="shared" si="6"/>
        <v>386814</v>
      </c>
      <c r="F78" s="30">
        <f t="shared" si="6"/>
        <v>52647</v>
      </c>
      <c r="G78" s="30">
        <f t="shared" si="6"/>
        <v>161753</v>
      </c>
      <c r="H78" s="30">
        <f t="shared" si="6"/>
        <v>1449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s="21" customFormat="1" ht="24.95" customHeight="1" x14ac:dyDescent="0.2">
      <c r="A79" s="24" t="s">
        <v>61</v>
      </c>
      <c r="B79" s="31">
        <v>100940</v>
      </c>
      <c r="C79" s="23">
        <v>1183</v>
      </c>
      <c r="D79" s="23"/>
      <c r="E79" s="23">
        <v>85636</v>
      </c>
      <c r="F79" s="23">
        <v>13704</v>
      </c>
      <c r="G79" s="23">
        <v>40108</v>
      </c>
      <c r="H79" s="23">
        <v>258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s="21" customFormat="1" ht="24.95" customHeight="1" x14ac:dyDescent="0.2">
      <c r="A80" s="24" t="s">
        <v>62</v>
      </c>
      <c r="B80" s="31">
        <v>84497</v>
      </c>
      <c r="C80" s="23">
        <v>1039</v>
      </c>
      <c r="D80" s="23"/>
      <c r="E80" s="23">
        <v>70433</v>
      </c>
      <c r="F80" s="23">
        <v>7959</v>
      </c>
      <c r="G80" s="23">
        <v>27049</v>
      </c>
      <c r="H80" s="23">
        <v>165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2" s="21" customFormat="1" ht="24.95" customHeight="1" x14ac:dyDescent="0.2">
      <c r="A81" s="24" t="s">
        <v>63</v>
      </c>
      <c r="B81" s="31">
        <v>52180</v>
      </c>
      <c r="C81" s="23">
        <v>370</v>
      </c>
      <c r="D81" s="23"/>
      <c r="E81" s="23">
        <v>44282</v>
      </c>
      <c r="F81" s="23">
        <v>6024</v>
      </c>
      <c r="G81" s="23">
        <v>22083</v>
      </c>
      <c r="H81" s="23">
        <v>93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2" s="21" customFormat="1" ht="24.95" customHeight="1" x14ac:dyDescent="0.2">
      <c r="A82" s="24" t="s">
        <v>64</v>
      </c>
      <c r="B82" s="31">
        <v>161317</v>
      </c>
      <c r="C82" s="23">
        <v>3039</v>
      </c>
      <c r="D82" s="23"/>
      <c r="E82" s="23">
        <v>131227</v>
      </c>
      <c r="F82" s="23">
        <v>19296</v>
      </c>
      <c r="G82" s="23">
        <v>48411</v>
      </c>
      <c r="H82" s="23">
        <v>629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2" s="21" customFormat="1" ht="24.95" customHeight="1" x14ac:dyDescent="0.2">
      <c r="A83" s="24" t="s">
        <v>65</v>
      </c>
      <c r="B83" s="31">
        <v>67869</v>
      </c>
      <c r="C83" s="23">
        <v>402</v>
      </c>
      <c r="D83" s="23"/>
      <c r="E83" s="23">
        <v>55236</v>
      </c>
      <c r="F83" s="23">
        <v>5664</v>
      </c>
      <c r="G83" s="23">
        <v>24102</v>
      </c>
      <c r="H83" s="23">
        <v>304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2" s="21" customFormat="1" ht="24.95" customHeight="1" x14ac:dyDescent="0.2">
      <c r="A84" s="24"/>
      <c r="B84" s="31"/>
      <c r="C84" s="23"/>
      <c r="D84" s="23"/>
      <c r="E84" s="23"/>
      <c r="F84" s="23"/>
      <c r="G84" s="23"/>
      <c r="H84" s="2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2" ht="24.95" customHeight="1" x14ac:dyDescent="0.2">
      <c r="A85" s="25" t="s">
        <v>66</v>
      </c>
      <c r="B85" s="26">
        <f>SUM(B86:B98)</f>
        <v>587900</v>
      </c>
      <c r="C85" s="26">
        <f t="shared" ref="C85:G85" si="7">SUM(C86:C98)</f>
        <v>24729</v>
      </c>
      <c r="D85" s="26"/>
      <c r="E85" s="26">
        <f t="shared" si="7"/>
        <v>500964</v>
      </c>
      <c r="F85" s="26">
        <f t="shared" si="7"/>
        <v>42839</v>
      </c>
      <c r="G85" s="26">
        <f t="shared" si="7"/>
        <v>176022</v>
      </c>
      <c r="H85" s="26">
        <f>SUM(H86:H98)</f>
        <v>6827</v>
      </c>
    </row>
    <row r="86" spans="1:22" ht="24.95" customHeight="1" x14ac:dyDescent="0.2">
      <c r="A86" s="14" t="s">
        <v>67</v>
      </c>
      <c r="B86" s="27">
        <v>28007</v>
      </c>
      <c r="C86" s="27">
        <v>3019</v>
      </c>
      <c r="D86" s="27"/>
      <c r="E86" s="16">
        <v>24921</v>
      </c>
      <c r="F86" s="16">
        <v>2092</v>
      </c>
      <c r="G86" s="16">
        <v>6349</v>
      </c>
      <c r="H86" s="16">
        <v>484</v>
      </c>
    </row>
    <row r="87" spans="1:22" ht="24.95" customHeight="1" x14ac:dyDescent="0.2">
      <c r="A87" s="14" t="s">
        <v>68</v>
      </c>
      <c r="B87" s="27">
        <v>60306</v>
      </c>
      <c r="C87" s="27">
        <v>1135</v>
      </c>
      <c r="D87" s="27"/>
      <c r="E87" s="16">
        <v>50823</v>
      </c>
      <c r="F87" s="16">
        <v>5036</v>
      </c>
      <c r="G87" s="16">
        <v>20170</v>
      </c>
      <c r="H87" s="16">
        <v>380</v>
      </c>
    </row>
    <row r="88" spans="1:22" ht="24.95" customHeight="1" x14ac:dyDescent="0.2">
      <c r="A88" s="14" t="s">
        <v>69</v>
      </c>
      <c r="B88" s="27">
        <v>216495</v>
      </c>
      <c r="C88" s="27">
        <v>4853</v>
      </c>
      <c r="D88" s="27"/>
      <c r="E88" s="16">
        <v>173460</v>
      </c>
      <c r="F88" s="16">
        <v>18101</v>
      </c>
      <c r="G88" s="16">
        <v>75982</v>
      </c>
      <c r="H88" s="16">
        <v>981</v>
      </c>
    </row>
    <row r="89" spans="1:22" ht="24.95" customHeight="1" x14ac:dyDescent="0.2">
      <c r="A89" s="14" t="s">
        <v>70</v>
      </c>
      <c r="B89" s="27">
        <v>38847</v>
      </c>
      <c r="C89" s="27">
        <v>685</v>
      </c>
      <c r="D89" s="27"/>
      <c r="E89" s="28">
        <v>33911</v>
      </c>
      <c r="F89" s="28">
        <v>3215</v>
      </c>
      <c r="G89" s="28">
        <v>12049</v>
      </c>
      <c r="H89" s="28">
        <v>128</v>
      </c>
      <c r="V89" s="18"/>
    </row>
    <row r="90" spans="1:22" ht="24.95" customHeight="1" x14ac:dyDescent="0.2">
      <c r="A90" s="14" t="s">
        <v>71</v>
      </c>
      <c r="B90" s="27">
        <v>39322</v>
      </c>
      <c r="C90" s="27">
        <v>1927</v>
      </c>
      <c r="D90" s="27"/>
      <c r="E90" s="28">
        <v>34905</v>
      </c>
      <c r="F90" s="28">
        <v>1859</v>
      </c>
      <c r="G90" s="28">
        <v>9159</v>
      </c>
      <c r="H90" s="28">
        <v>198</v>
      </c>
    </row>
    <row r="91" spans="1:22" ht="24.95" customHeight="1" x14ac:dyDescent="0.2">
      <c r="A91" s="14" t="s">
        <v>72</v>
      </c>
      <c r="B91" s="27">
        <v>65989</v>
      </c>
      <c r="C91" s="27">
        <v>3336</v>
      </c>
      <c r="D91" s="27"/>
      <c r="E91" s="28">
        <v>56527</v>
      </c>
      <c r="F91" s="28">
        <v>5286</v>
      </c>
      <c r="G91" s="28">
        <v>21468</v>
      </c>
      <c r="H91" s="28">
        <v>1550</v>
      </c>
    </row>
    <row r="92" spans="1:22" ht="24.95" customHeight="1" x14ac:dyDescent="0.2">
      <c r="A92" s="14" t="s">
        <v>73</v>
      </c>
      <c r="B92" s="27">
        <v>32667</v>
      </c>
      <c r="C92" s="27">
        <v>877</v>
      </c>
      <c r="D92" s="27"/>
      <c r="E92" s="28">
        <v>28605</v>
      </c>
      <c r="F92" s="28">
        <v>1709</v>
      </c>
      <c r="G92" s="28">
        <v>7306</v>
      </c>
      <c r="H92" s="28">
        <v>305</v>
      </c>
    </row>
    <row r="93" spans="1:22" s="34" customFormat="1" ht="24.95" customHeight="1" x14ac:dyDescent="0.2">
      <c r="A93" s="32" t="s">
        <v>74</v>
      </c>
      <c r="B93" s="27">
        <v>19754</v>
      </c>
      <c r="C93" s="27">
        <v>2954</v>
      </c>
      <c r="D93" s="27"/>
      <c r="E93" s="33">
        <v>18462</v>
      </c>
      <c r="F93" s="33">
        <v>1281</v>
      </c>
      <c r="G93" s="33">
        <v>4215</v>
      </c>
      <c r="H93" s="33">
        <v>887</v>
      </c>
    </row>
    <row r="94" spans="1:22" s="34" customFormat="1" ht="24.95" customHeight="1" x14ac:dyDescent="0.2">
      <c r="A94" s="32" t="s">
        <v>75</v>
      </c>
      <c r="B94" s="27">
        <v>22196</v>
      </c>
      <c r="C94" s="27">
        <v>527</v>
      </c>
      <c r="D94" s="27"/>
      <c r="E94" s="33">
        <v>19996</v>
      </c>
      <c r="F94" s="33">
        <v>1060</v>
      </c>
      <c r="G94" s="33">
        <v>6428</v>
      </c>
      <c r="H94" s="33">
        <v>89</v>
      </c>
    </row>
    <row r="95" spans="1:22" s="34" customFormat="1" ht="24.95" customHeight="1" x14ac:dyDescent="0.2">
      <c r="A95" s="32" t="s">
        <v>76</v>
      </c>
      <c r="B95" s="27">
        <v>24960</v>
      </c>
      <c r="C95" s="27">
        <v>2296</v>
      </c>
      <c r="D95" s="27"/>
      <c r="E95" s="33">
        <v>22857</v>
      </c>
      <c r="F95" s="33">
        <v>1239</v>
      </c>
      <c r="G95" s="33">
        <v>5165</v>
      </c>
      <c r="H95" s="33">
        <v>243</v>
      </c>
    </row>
    <row r="96" spans="1:22" s="34" customFormat="1" ht="24.95" customHeight="1" x14ac:dyDescent="0.2">
      <c r="A96" s="32" t="s">
        <v>77</v>
      </c>
      <c r="B96" s="27">
        <v>16079</v>
      </c>
      <c r="C96" s="27">
        <v>932</v>
      </c>
      <c r="D96" s="27"/>
      <c r="E96" s="33">
        <v>14676</v>
      </c>
      <c r="F96" s="33">
        <v>1098</v>
      </c>
      <c r="G96" s="33">
        <v>3903</v>
      </c>
      <c r="H96" s="33">
        <v>85</v>
      </c>
    </row>
    <row r="97" spans="1:26" s="34" customFormat="1" ht="24.95" customHeight="1" x14ac:dyDescent="0.2">
      <c r="A97" s="32" t="s">
        <v>78</v>
      </c>
      <c r="B97" s="27">
        <v>15300</v>
      </c>
      <c r="C97" s="27">
        <v>1197</v>
      </c>
      <c r="D97" s="27"/>
      <c r="E97" s="33">
        <v>14504</v>
      </c>
      <c r="F97" s="33">
        <v>493</v>
      </c>
      <c r="G97" s="33">
        <v>2393</v>
      </c>
      <c r="H97" s="33">
        <v>489</v>
      </c>
    </row>
    <row r="98" spans="1:26" s="34" customFormat="1" ht="24.95" customHeight="1" x14ac:dyDescent="0.2">
      <c r="A98" s="32" t="s">
        <v>79</v>
      </c>
      <c r="B98" s="27">
        <v>7978</v>
      </c>
      <c r="C98" s="27">
        <v>991</v>
      </c>
      <c r="D98" s="27"/>
      <c r="E98" s="33">
        <v>7317</v>
      </c>
      <c r="F98" s="33">
        <v>370</v>
      </c>
      <c r="G98" s="33">
        <v>1435</v>
      </c>
      <c r="H98" s="33">
        <v>1008</v>
      </c>
    </row>
    <row r="99" spans="1:26" s="34" customFormat="1" ht="24.95" customHeight="1" thickBot="1" x14ac:dyDescent="0.25">
      <c r="A99" s="57"/>
      <c r="B99" s="58"/>
      <c r="C99" s="58"/>
      <c r="D99" s="58"/>
      <c r="E99" s="59"/>
      <c r="F99" s="59"/>
      <c r="G99" s="59"/>
      <c r="H99" s="59"/>
    </row>
    <row r="100" spans="1:26" s="21" customFormat="1" ht="24.95" customHeight="1" x14ac:dyDescent="0.2">
      <c r="A100" s="20" t="s">
        <v>89</v>
      </c>
      <c r="B100" s="50">
        <v>65020</v>
      </c>
      <c r="C100" s="61">
        <v>572</v>
      </c>
      <c r="D100" s="61"/>
      <c r="E100" s="61">
        <v>50300</v>
      </c>
      <c r="F100" s="61">
        <v>6508</v>
      </c>
      <c r="G100" s="61">
        <v>18144</v>
      </c>
      <c r="H100" s="61">
        <v>430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s="21" customFormat="1" ht="24.95" customHeight="1" x14ac:dyDescent="0.2">
      <c r="A101" s="20"/>
      <c r="B101" s="50"/>
      <c r="C101" s="61"/>
      <c r="D101" s="61"/>
      <c r="E101" s="61"/>
      <c r="F101" s="61"/>
      <c r="G101" s="61"/>
      <c r="H101" s="6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.95" customHeight="1" x14ac:dyDescent="0.2">
      <c r="A102" s="11" t="s">
        <v>172</v>
      </c>
      <c r="B102" s="46">
        <f>SUM(B103:B111)</f>
        <v>1734931</v>
      </c>
      <c r="C102" s="46">
        <f t="shared" ref="C102:G102" si="8">SUM(C103:C111)</f>
        <v>0</v>
      </c>
      <c r="D102" s="46"/>
      <c r="E102" s="46">
        <f t="shared" si="8"/>
        <v>1442701</v>
      </c>
      <c r="F102" s="46">
        <f t="shared" si="8"/>
        <v>187420</v>
      </c>
      <c r="G102" s="46">
        <f t="shared" si="8"/>
        <v>458386</v>
      </c>
      <c r="H102" s="46">
        <f>SUM(H103:H111)</f>
        <v>6890</v>
      </c>
    </row>
    <row r="103" spans="1:26" ht="24.95" customHeight="1" x14ac:dyDescent="0.2">
      <c r="A103" s="14" t="s">
        <v>80</v>
      </c>
      <c r="B103" s="47">
        <v>209109</v>
      </c>
      <c r="C103" s="48">
        <v>0</v>
      </c>
      <c r="D103" s="48"/>
      <c r="E103" s="48">
        <v>176265</v>
      </c>
      <c r="F103" s="48">
        <v>18259</v>
      </c>
      <c r="G103" s="48">
        <v>53202</v>
      </c>
      <c r="H103" s="48">
        <v>897</v>
      </c>
    </row>
    <row r="104" spans="1:26" ht="24.95" customHeight="1" x14ac:dyDescent="0.2">
      <c r="A104" s="19" t="s">
        <v>81</v>
      </c>
      <c r="B104" s="47">
        <v>255895</v>
      </c>
      <c r="C104" s="48">
        <v>0</v>
      </c>
      <c r="D104" s="48"/>
      <c r="E104" s="48">
        <v>223282</v>
      </c>
      <c r="F104" s="48">
        <v>28906</v>
      </c>
      <c r="G104" s="48">
        <v>48710</v>
      </c>
      <c r="H104" s="48">
        <v>560</v>
      </c>
    </row>
    <row r="105" spans="1:26" ht="24.95" customHeight="1" x14ac:dyDescent="0.2">
      <c r="A105" s="14" t="s">
        <v>82</v>
      </c>
      <c r="B105" s="47">
        <v>77164</v>
      </c>
      <c r="C105" s="48">
        <v>0</v>
      </c>
      <c r="D105" s="48"/>
      <c r="E105" s="48">
        <v>65359</v>
      </c>
      <c r="F105" s="48">
        <v>8357</v>
      </c>
      <c r="G105" s="48">
        <v>12660</v>
      </c>
      <c r="H105" s="48">
        <v>261</v>
      </c>
    </row>
    <row r="106" spans="1:26" ht="24.95" customHeight="1" x14ac:dyDescent="0.2">
      <c r="A106" s="14" t="s">
        <v>83</v>
      </c>
      <c r="B106" s="47">
        <v>66518</v>
      </c>
      <c r="C106" s="48">
        <v>0</v>
      </c>
      <c r="D106" s="48"/>
      <c r="E106" s="48">
        <v>59822</v>
      </c>
      <c r="F106" s="48">
        <v>6466</v>
      </c>
      <c r="G106" s="48">
        <v>18324</v>
      </c>
      <c r="H106" s="48">
        <v>247</v>
      </c>
    </row>
    <row r="107" spans="1:26" ht="24.95" customHeight="1" x14ac:dyDescent="0.2">
      <c r="A107" s="14" t="s">
        <v>84</v>
      </c>
      <c r="B107" s="47">
        <v>581000</v>
      </c>
      <c r="C107" s="48">
        <v>0</v>
      </c>
      <c r="D107" s="48"/>
      <c r="E107" s="48">
        <v>461787</v>
      </c>
      <c r="F107" s="48">
        <v>68367</v>
      </c>
      <c r="G107" s="48">
        <v>173086</v>
      </c>
      <c r="H107" s="48">
        <v>2578</v>
      </c>
      <c r="I107" s="35"/>
    </row>
    <row r="108" spans="1:26" ht="24.95" customHeight="1" x14ac:dyDescent="0.2">
      <c r="A108" s="14" t="s">
        <v>85</v>
      </c>
      <c r="B108" s="47">
        <v>27075</v>
      </c>
      <c r="C108" s="48">
        <v>0</v>
      </c>
      <c r="D108" s="48"/>
      <c r="E108" s="48">
        <v>23780</v>
      </c>
      <c r="F108" s="48">
        <v>2515</v>
      </c>
      <c r="G108" s="48">
        <v>5796</v>
      </c>
      <c r="H108" s="48">
        <v>66</v>
      </c>
    </row>
    <row r="109" spans="1:26" ht="24.95" customHeight="1" x14ac:dyDescent="0.2">
      <c r="A109" s="14" t="s">
        <v>86</v>
      </c>
      <c r="B109" s="47">
        <v>93368</v>
      </c>
      <c r="C109" s="48">
        <v>0</v>
      </c>
      <c r="D109" s="48"/>
      <c r="E109" s="48">
        <v>78076</v>
      </c>
      <c r="F109" s="48">
        <v>9627</v>
      </c>
      <c r="G109" s="48">
        <v>32251</v>
      </c>
      <c r="H109" s="48">
        <v>571</v>
      </c>
    </row>
    <row r="110" spans="1:26" ht="24.95" customHeight="1" x14ac:dyDescent="0.2">
      <c r="A110" s="14" t="s">
        <v>87</v>
      </c>
      <c r="B110" s="47">
        <v>366001</v>
      </c>
      <c r="C110" s="48">
        <v>0</v>
      </c>
      <c r="D110" s="48"/>
      <c r="E110" s="48">
        <v>300922</v>
      </c>
      <c r="F110" s="48">
        <v>40579</v>
      </c>
      <c r="G110" s="48">
        <v>101883</v>
      </c>
      <c r="H110" s="48">
        <v>1312</v>
      </c>
    </row>
    <row r="111" spans="1:26" ht="24.95" customHeight="1" x14ac:dyDescent="0.2">
      <c r="A111" s="14" t="s">
        <v>88</v>
      </c>
      <c r="B111" s="47">
        <v>58801</v>
      </c>
      <c r="C111" s="48">
        <v>0</v>
      </c>
      <c r="D111" s="48"/>
      <c r="E111" s="48">
        <v>53408</v>
      </c>
      <c r="F111" s="48">
        <v>4344</v>
      </c>
      <c r="G111" s="48">
        <v>12474</v>
      </c>
      <c r="H111" s="48">
        <v>398</v>
      </c>
    </row>
    <row r="112" spans="1:26" ht="24.95" customHeight="1" x14ac:dyDescent="0.2">
      <c r="A112" s="14"/>
      <c r="B112" s="47"/>
      <c r="C112" s="48"/>
      <c r="D112" s="48"/>
      <c r="E112" s="48"/>
      <c r="F112" s="48"/>
      <c r="G112" s="48"/>
      <c r="H112" s="48"/>
    </row>
    <row r="113" spans="1:26" s="21" customFormat="1" ht="24.95" customHeight="1" x14ac:dyDescent="0.2">
      <c r="A113" s="20" t="s">
        <v>90</v>
      </c>
      <c r="B113" s="62">
        <f>SUM(B114:B121)</f>
        <v>257911</v>
      </c>
      <c r="C113" s="62">
        <f t="shared" ref="C113:G113" si="9">SUM(C114:C121)</f>
        <v>6</v>
      </c>
      <c r="D113" s="62"/>
      <c r="E113" s="62">
        <f t="shared" si="9"/>
        <v>228622</v>
      </c>
      <c r="F113" s="62">
        <f t="shared" si="9"/>
        <v>17874</v>
      </c>
      <c r="G113" s="62">
        <f t="shared" si="9"/>
        <v>82153</v>
      </c>
      <c r="H113" s="62">
        <f>SUM(H114:H121)</f>
        <v>4988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s="21" customFormat="1" ht="24.95" customHeight="1" x14ac:dyDescent="0.2">
      <c r="A114" s="22" t="s">
        <v>91</v>
      </c>
      <c r="B114" s="63">
        <v>31456</v>
      </c>
      <c r="C114" s="64">
        <v>6</v>
      </c>
      <c r="D114" s="64"/>
      <c r="E114" s="52">
        <v>28550</v>
      </c>
      <c r="F114" s="52">
        <v>2235</v>
      </c>
      <c r="G114" s="52">
        <v>9489</v>
      </c>
      <c r="H114" s="52">
        <v>2810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s="21" customFormat="1" ht="24.95" customHeight="1" x14ac:dyDescent="0.2">
      <c r="A115" s="22" t="s">
        <v>92</v>
      </c>
      <c r="B115" s="63">
        <v>35912</v>
      </c>
      <c r="C115" s="64">
        <v>0</v>
      </c>
      <c r="D115" s="64"/>
      <c r="E115" s="52">
        <v>31507</v>
      </c>
      <c r="F115" s="52">
        <v>1293</v>
      </c>
      <c r="G115" s="52">
        <v>11200</v>
      </c>
      <c r="H115" s="52">
        <v>98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s="21" customFormat="1" ht="24.95" customHeight="1" x14ac:dyDescent="0.2">
      <c r="A116" s="22" t="s">
        <v>93</v>
      </c>
      <c r="B116" s="63">
        <v>50066</v>
      </c>
      <c r="C116" s="64">
        <v>0</v>
      </c>
      <c r="D116" s="64"/>
      <c r="E116" s="52">
        <v>43890</v>
      </c>
      <c r="F116" s="52">
        <v>3605</v>
      </c>
      <c r="G116" s="52">
        <v>17509</v>
      </c>
      <c r="H116" s="52">
        <v>239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s="21" customFormat="1" ht="24.95" customHeight="1" x14ac:dyDescent="0.2">
      <c r="A117" s="22" t="s">
        <v>94</v>
      </c>
      <c r="B117" s="63">
        <v>52822</v>
      </c>
      <c r="C117" s="64">
        <v>0</v>
      </c>
      <c r="D117" s="64"/>
      <c r="E117" s="52">
        <v>45178</v>
      </c>
      <c r="F117" s="52">
        <v>3799</v>
      </c>
      <c r="G117" s="52">
        <v>17506</v>
      </c>
      <c r="H117" s="52">
        <v>824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s="21" customFormat="1" ht="24.95" customHeight="1" x14ac:dyDescent="0.2">
      <c r="A118" s="22" t="s">
        <v>95</v>
      </c>
      <c r="B118" s="63">
        <v>26656</v>
      </c>
      <c r="C118" s="64">
        <v>0</v>
      </c>
      <c r="D118" s="64"/>
      <c r="E118" s="52">
        <v>23712</v>
      </c>
      <c r="F118" s="52">
        <v>2158</v>
      </c>
      <c r="G118" s="52">
        <v>7731</v>
      </c>
      <c r="H118" s="52">
        <v>124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s="21" customFormat="1" ht="24.95" customHeight="1" x14ac:dyDescent="0.2">
      <c r="A119" s="22" t="s">
        <v>96</v>
      </c>
      <c r="B119" s="63">
        <v>16489</v>
      </c>
      <c r="C119" s="64">
        <v>0</v>
      </c>
      <c r="D119" s="64"/>
      <c r="E119" s="52">
        <v>14928</v>
      </c>
      <c r="F119" s="52">
        <v>909</v>
      </c>
      <c r="G119" s="52">
        <v>4957</v>
      </c>
      <c r="H119" s="52">
        <v>36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s="21" customFormat="1" ht="24.95" customHeight="1" x14ac:dyDescent="0.2">
      <c r="A120" s="22" t="s">
        <v>97</v>
      </c>
      <c r="B120" s="63">
        <v>12814</v>
      </c>
      <c r="C120" s="64">
        <v>0</v>
      </c>
      <c r="D120" s="64"/>
      <c r="E120" s="52">
        <v>12140</v>
      </c>
      <c r="F120" s="52">
        <v>972</v>
      </c>
      <c r="G120" s="52">
        <v>2712</v>
      </c>
      <c r="H120" s="52">
        <v>235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s="21" customFormat="1" ht="24.95" customHeight="1" x14ac:dyDescent="0.2">
      <c r="A121" s="24" t="s">
        <v>98</v>
      </c>
      <c r="B121" s="63">
        <v>31696</v>
      </c>
      <c r="C121" s="64">
        <v>0</v>
      </c>
      <c r="D121" s="64"/>
      <c r="E121" s="65">
        <v>28717</v>
      </c>
      <c r="F121" s="65">
        <v>2903</v>
      </c>
      <c r="G121" s="65">
        <v>11049</v>
      </c>
      <c r="H121" s="65">
        <v>622</v>
      </c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s="21" customFormat="1" ht="24.95" customHeight="1" x14ac:dyDescent="0.2">
      <c r="A122" s="24"/>
      <c r="B122" s="63"/>
      <c r="C122" s="64"/>
      <c r="D122" s="64"/>
      <c r="E122" s="65"/>
      <c r="F122" s="65"/>
      <c r="G122" s="65"/>
      <c r="H122" s="65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s="21" customFormat="1" ht="24.95" customHeight="1" x14ac:dyDescent="0.2">
      <c r="A123" s="20" t="s">
        <v>171</v>
      </c>
      <c r="B123" s="62">
        <f>SUM(B124:B145,B146:B152)</f>
        <v>457053</v>
      </c>
      <c r="C123" s="62">
        <f>SUM(C124:C145,C146:C152)</f>
        <v>204303</v>
      </c>
      <c r="D123" s="62"/>
      <c r="E123" s="62">
        <f>SUM(E124:E145,E146:E152)</f>
        <v>396041</v>
      </c>
      <c r="F123" s="62">
        <f>SUM(F124:F145,F146:F152)</f>
        <v>80056</v>
      </c>
      <c r="G123" s="62">
        <f>SUM(G124:G145,G146:G152)</f>
        <v>113390</v>
      </c>
      <c r="H123" s="62">
        <f>SUM(H124:H145,H146:H152)</f>
        <v>93535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6" s="21" customFormat="1" ht="24.95" customHeight="1" x14ac:dyDescent="0.2">
      <c r="A124" s="22" t="s">
        <v>99</v>
      </c>
      <c r="B124" s="63">
        <v>51243</v>
      </c>
      <c r="C124" s="63">
        <v>21888</v>
      </c>
      <c r="D124" s="63"/>
      <c r="E124" s="66">
        <v>48574</v>
      </c>
      <c r="F124" s="66">
        <v>7098</v>
      </c>
      <c r="G124" s="66">
        <v>14539</v>
      </c>
      <c r="H124" s="66">
        <v>2603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6" s="21" customFormat="1" ht="24.95" customHeight="1" x14ac:dyDescent="0.2">
      <c r="A125" s="22" t="s">
        <v>100</v>
      </c>
      <c r="B125" s="63">
        <v>24512</v>
      </c>
      <c r="C125" s="63">
        <v>22817</v>
      </c>
      <c r="D125" s="63"/>
      <c r="E125" s="66">
        <v>26226</v>
      </c>
      <c r="F125" s="66">
        <v>8435</v>
      </c>
      <c r="G125" s="66">
        <v>10804</v>
      </c>
      <c r="H125" s="66">
        <v>8227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6" s="21" customFormat="1" ht="24.95" customHeight="1" x14ac:dyDescent="0.2">
      <c r="A126" s="22" t="s">
        <v>101</v>
      </c>
      <c r="B126" s="63">
        <v>14189</v>
      </c>
      <c r="C126" s="63">
        <v>12915</v>
      </c>
      <c r="D126" s="63"/>
      <c r="E126" s="66">
        <v>14780</v>
      </c>
      <c r="F126" s="66">
        <v>5413</v>
      </c>
      <c r="G126" s="66">
        <v>2709</v>
      </c>
      <c r="H126" s="66">
        <v>8200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6" s="21" customFormat="1" ht="24.95" customHeight="1" x14ac:dyDescent="0.2">
      <c r="A127" s="22" t="s">
        <v>102</v>
      </c>
      <c r="B127" s="63">
        <v>58101</v>
      </c>
      <c r="C127" s="63">
        <v>19631</v>
      </c>
      <c r="D127" s="63"/>
      <c r="E127" s="66">
        <v>37953</v>
      </c>
      <c r="F127" s="66">
        <v>6676</v>
      </c>
      <c r="G127" s="66">
        <v>14133</v>
      </c>
      <c r="H127" s="66">
        <v>3578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6" s="21" customFormat="1" ht="24.95" customHeight="1" x14ac:dyDescent="0.2">
      <c r="A128" s="22" t="s">
        <v>103</v>
      </c>
      <c r="B128" s="63">
        <v>20514</v>
      </c>
      <c r="C128" s="63">
        <v>7789</v>
      </c>
      <c r="D128" s="63"/>
      <c r="E128" s="66">
        <v>16969</v>
      </c>
      <c r="F128" s="66">
        <v>3723</v>
      </c>
      <c r="G128" s="66">
        <v>2417</v>
      </c>
      <c r="H128" s="66">
        <v>10377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21" customFormat="1" ht="24.95" customHeight="1" x14ac:dyDescent="0.2">
      <c r="A129" s="22" t="s">
        <v>104</v>
      </c>
      <c r="B129" s="63">
        <v>9520</v>
      </c>
      <c r="C129" s="63">
        <v>5182</v>
      </c>
      <c r="D129" s="63"/>
      <c r="E129" s="66">
        <v>8412</v>
      </c>
      <c r="F129" s="66">
        <v>1205</v>
      </c>
      <c r="G129" s="66">
        <v>2042</v>
      </c>
      <c r="H129" s="66">
        <v>6663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21" customFormat="1" ht="24.95" customHeight="1" x14ac:dyDescent="0.2">
      <c r="A130" s="22" t="s">
        <v>105</v>
      </c>
      <c r="B130" s="63">
        <v>74421</v>
      </c>
      <c r="C130" s="63">
        <v>26153</v>
      </c>
      <c r="D130" s="63"/>
      <c r="E130" s="66">
        <v>55655</v>
      </c>
      <c r="F130" s="66">
        <v>11582</v>
      </c>
      <c r="G130" s="66">
        <v>23082</v>
      </c>
      <c r="H130" s="66">
        <v>6805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21" customFormat="1" ht="24.95" customHeight="1" x14ac:dyDescent="0.2">
      <c r="A131" s="24" t="s">
        <v>106</v>
      </c>
      <c r="B131" s="63">
        <v>12066</v>
      </c>
      <c r="C131" s="63">
        <v>2457</v>
      </c>
      <c r="D131" s="63"/>
      <c r="E131" s="66">
        <v>1336</v>
      </c>
      <c r="F131" s="66">
        <v>463</v>
      </c>
      <c r="G131" s="66">
        <v>1011</v>
      </c>
      <c r="H131" s="66">
        <v>958</v>
      </c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</row>
    <row r="132" spans="1:25" s="21" customFormat="1" ht="24.95" customHeight="1" x14ac:dyDescent="0.2">
      <c r="A132" s="24" t="s">
        <v>107</v>
      </c>
      <c r="B132" s="63">
        <v>12838</v>
      </c>
      <c r="C132" s="63">
        <v>6313</v>
      </c>
      <c r="D132" s="63"/>
      <c r="E132" s="66">
        <v>12971</v>
      </c>
      <c r="F132" s="66">
        <v>4266</v>
      </c>
      <c r="G132" s="66">
        <v>2210</v>
      </c>
      <c r="H132" s="66">
        <v>4926</v>
      </c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</row>
    <row r="133" spans="1:25" s="21" customFormat="1" ht="24.95" customHeight="1" x14ac:dyDescent="0.2">
      <c r="A133" s="24" t="s">
        <v>108</v>
      </c>
      <c r="B133" s="63">
        <v>20620</v>
      </c>
      <c r="C133" s="63">
        <v>7941</v>
      </c>
      <c r="D133" s="63"/>
      <c r="E133" s="66">
        <v>17069</v>
      </c>
      <c r="F133" s="66">
        <v>2937</v>
      </c>
      <c r="G133" s="66">
        <v>4153</v>
      </c>
      <c r="H133" s="66">
        <v>2416</v>
      </c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</row>
    <row r="134" spans="1:25" s="21" customFormat="1" ht="24.95" customHeight="1" x14ac:dyDescent="0.2">
      <c r="A134" s="24" t="s">
        <v>109</v>
      </c>
      <c r="B134" s="63">
        <v>28185</v>
      </c>
      <c r="C134" s="63">
        <v>11568</v>
      </c>
      <c r="D134" s="63"/>
      <c r="E134" s="66">
        <v>29278</v>
      </c>
      <c r="F134" s="66">
        <v>3981</v>
      </c>
      <c r="G134" s="66">
        <v>8794</v>
      </c>
      <c r="H134" s="66">
        <v>1100</v>
      </c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</row>
    <row r="135" spans="1:25" s="21" customFormat="1" ht="24.95" customHeight="1" x14ac:dyDescent="0.2">
      <c r="A135" s="24" t="s">
        <v>110</v>
      </c>
      <c r="B135" s="63">
        <v>26725</v>
      </c>
      <c r="C135" s="63">
        <v>3545</v>
      </c>
      <c r="D135" s="63"/>
      <c r="E135" s="66">
        <v>15258</v>
      </c>
      <c r="F135" s="66">
        <v>1859</v>
      </c>
      <c r="G135" s="66">
        <v>5612</v>
      </c>
      <c r="H135" s="66">
        <v>593</v>
      </c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</row>
    <row r="136" spans="1:25" s="21" customFormat="1" ht="24.95" customHeight="1" x14ac:dyDescent="0.2">
      <c r="A136" s="24" t="s">
        <v>111</v>
      </c>
      <c r="B136" s="63">
        <v>9969</v>
      </c>
      <c r="C136" s="63">
        <v>6485</v>
      </c>
      <c r="D136" s="63"/>
      <c r="E136" s="66">
        <v>13298</v>
      </c>
      <c r="F136" s="66">
        <v>1378</v>
      </c>
      <c r="G136" s="66">
        <v>3026</v>
      </c>
      <c r="H136" s="66">
        <v>2274</v>
      </c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</row>
    <row r="137" spans="1:25" s="21" customFormat="1" ht="24.95" customHeight="1" x14ac:dyDescent="0.2">
      <c r="A137" s="24" t="s">
        <v>112</v>
      </c>
      <c r="B137" s="63">
        <v>7345</v>
      </c>
      <c r="C137" s="63">
        <v>7173</v>
      </c>
      <c r="D137" s="63"/>
      <c r="E137" s="66">
        <v>9479</v>
      </c>
      <c r="F137" s="66">
        <v>3717</v>
      </c>
      <c r="G137" s="66">
        <v>1160</v>
      </c>
      <c r="H137" s="66">
        <v>4382</v>
      </c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</row>
    <row r="138" spans="1:25" s="21" customFormat="1" ht="24.95" customHeight="1" x14ac:dyDescent="0.2">
      <c r="A138" s="24" t="s">
        <v>113</v>
      </c>
      <c r="B138" s="63">
        <v>2146</v>
      </c>
      <c r="C138" s="63">
        <v>1735</v>
      </c>
      <c r="D138" s="63"/>
      <c r="E138" s="66">
        <v>2498</v>
      </c>
      <c r="F138" s="66">
        <v>1867</v>
      </c>
      <c r="G138" s="66">
        <v>580</v>
      </c>
      <c r="H138" s="66">
        <v>5021</v>
      </c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</row>
    <row r="139" spans="1:25" s="21" customFormat="1" ht="24.95" customHeight="1" x14ac:dyDescent="0.2">
      <c r="A139" s="24" t="s">
        <v>114</v>
      </c>
      <c r="B139" s="63">
        <v>8884</v>
      </c>
      <c r="C139" s="63">
        <v>5084</v>
      </c>
      <c r="D139" s="63"/>
      <c r="E139" s="66">
        <v>9309</v>
      </c>
      <c r="F139" s="66">
        <v>1048</v>
      </c>
      <c r="G139" s="66">
        <v>3604</v>
      </c>
      <c r="H139" s="66">
        <v>2138</v>
      </c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</row>
    <row r="140" spans="1:25" s="21" customFormat="1" ht="24.95" customHeight="1" x14ac:dyDescent="0.2">
      <c r="A140" s="24" t="s">
        <v>115</v>
      </c>
      <c r="B140" s="63">
        <v>3612</v>
      </c>
      <c r="C140" s="63">
        <v>1589</v>
      </c>
      <c r="D140" s="63"/>
      <c r="E140" s="66">
        <v>4157</v>
      </c>
      <c r="F140" s="66">
        <v>733</v>
      </c>
      <c r="G140" s="66">
        <v>199</v>
      </c>
      <c r="H140" s="66">
        <v>55</v>
      </c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</row>
    <row r="141" spans="1:25" s="21" customFormat="1" ht="24.95" customHeight="1" x14ac:dyDescent="0.2">
      <c r="A141" s="24" t="s">
        <v>116</v>
      </c>
      <c r="B141" s="63">
        <v>4637</v>
      </c>
      <c r="C141" s="63">
        <v>3178</v>
      </c>
      <c r="D141" s="63"/>
      <c r="E141" s="66">
        <v>5773</v>
      </c>
      <c r="F141" s="66">
        <v>1083</v>
      </c>
      <c r="G141" s="66">
        <v>1145</v>
      </c>
      <c r="H141" s="66">
        <v>503</v>
      </c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</row>
    <row r="142" spans="1:25" s="21" customFormat="1" ht="24.95" customHeight="1" x14ac:dyDescent="0.2">
      <c r="A142" s="24" t="s">
        <v>117</v>
      </c>
      <c r="B142" s="63">
        <v>8313</v>
      </c>
      <c r="C142" s="63">
        <v>2290</v>
      </c>
      <c r="D142" s="63"/>
      <c r="E142" s="66">
        <v>3220</v>
      </c>
      <c r="F142" s="66">
        <v>787</v>
      </c>
      <c r="G142" s="66">
        <v>1308</v>
      </c>
      <c r="H142" s="66">
        <v>1234</v>
      </c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</row>
    <row r="143" spans="1:25" s="21" customFormat="1" ht="24.95" customHeight="1" thickBot="1" x14ac:dyDescent="0.25">
      <c r="A143" s="56"/>
      <c r="B143" s="67"/>
      <c r="C143" s="67"/>
      <c r="D143" s="67"/>
      <c r="E143" s="68"/>
      <c r="F143" s="68"/>
      <c r="G143" s="68"/>
      <c r="H143" s="68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</row>
    <row r="144" spans="1:25" s="21" customFormat="1" ht="24.95" customHeight="1" x14ac:dyDescent="0.2">
      <c r="A144" s="20" t="s">
        <v>184</v>
      </c>
      <c r="B144" s="63"/>
      <c r="C144" s="63"/>
      <c r="D144" s="63"/>
      <c r="E144" s="66"/>
      <c r="F144" s="66"/>
      <c r="G144" s="66"/>
      <c r="H144" s="6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</row>
    <row r="145" spans="1:25" s="21" customFormat="1" ht="24.95" customHeight="1" x14ac:dyDescent="0.2">
      <c r="A145" s="24" t="s">
        <v>118</v>
      </c>
      <c r="B145" s="63">
        <v>1728</v>
      </c>
      <c r="C145" s="63">
        <v>1464</v>
      </c>
      <c r="D145" s="63"/>
      <c r="E145" s="66">
        <v>1639</v>
      </c>
      <c r="F145" s="66">
        <v>749</v>
      </c>
      <c r="G145" s="66">
        <v>271</v>
      </c>
      <c r="H145" s="66">
        <v>2502</v>
      </c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</row>
    <row r="146" spans="1:25" s="21" customFormat="1" ht="24.95" customHeight="1" x14ac:dyDescent="0.2">
      <c r="A146" s="24" t="s">
        <v>119</v>
      </c>
      <c r="B146" s="63">
        <v>19924</v>
      </c>
      <c r="C146" s="63">
        <v>11192</v>
      </c>
      <c r="D146" s="63"/>
      <c r="E146" s="66">
        <v>24007</v>
      </c>
      <c r="F146" s="66">
        <v>6234</v>
      </c>
      <c r="G146" s="66">
        <v>3561</v>
      </c>
      <c r="H146" s="66">
        <v>3546</v>
      </c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</row>
    <row r="147" spans="1:25" s="21" customFormat="1" ht="24.95" customHeight="1" x14ac:dyDescent="0.2">
      <c r="A147" s="24" t="s">
        <v>120</v>
      </c>
      <c r="B147" s="63">
        <v>5211</v>
      </c>
      <c r="C147" s="63">
        <v>1258</v>
      </c>
      <c r="D147" s="63"/>
      <c r="E147" s="66">
        <v>4320</v>
      </c>
      <c r="F147" s="66">
        <v>688</v>
      </c>
      <c r="G147" s="66">
        <v>1048</v>
      </c>
      <c r="H147" s="66">
        <v>1995</v>
      </c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</row>
    <row r="148" spans="1:25" s="21" customFormat="1" ht="24.95" customHeight="1" x14ac:dyDescent="0.2">
      <c r="A148" s="24" t="s">
        <v>121</v>
      </c>
      <c r="B148" s="63">
        <v>6758</v>
      </c>
      <c r="C148" s="63">
        <v>4453</v>
      </c>
      <c r="D148" s="63"/>
      <c r="E148" s="66">
        <v>9067</v>
      </c>
      <c r="F148" s="66">
        <v>1502</v>
      </c>
      <c r="G148" s="66">
        <v>606</v>
      </c>
      <c r="H148" s="66">
        <v>710</v>
      </c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</row>
    <row r="149" spans="1:25" s="21" customFormat="1" ht="24.95" customHeight="1" x14ac:dyDescent="0.2">
      <c r="A149" s="24" t="s">
        <v>122</v>
      </c>
      <c r="B149" s="63">
        <v>2517</v>
      </c>
      <c r="C149" s="63">
        <v>1946</v>
      </c>
      <c r="D149" s="63"/>
      <c r="E149" s="66">
        <v>2423</v>
      </c>
      <c r="F149" s="66">
        <v>144</v>
      </c>
      <c r="G149" s="66">
        <v>269</v>
      </c>
      <c r="H149" s="66">
        <v>5657</v>
      </c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</row>
    <row r="150" spans="1:25" s="21" customFormat="1" ht="24.95" customHeight="1" x14ac:dyDescent="0.2">
      <c r="A150" s="24" t="s">
        <v>123</v>
      </c>
      <c r="B150" s="63">
        <v>9668</v>
      </c>
      <c r="C150" s="63">
        <v>5337</v>
      </c>
      <c r="D150" s="63"/>
      <c r="E150" s="66">
        <v>12222</v>
      </c>
      <c r="F150" s="66">
        <v>1113</v>
      </c>
      <c r="G150" s="66">
        <v>3778</v>
      </c>
      <c r="H150" s="66">
        <v>268</v>
      </c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</row>
    <row r="151" spans="1:25" s="21" customFormat="1" ht="24.95" customHeight="1" x14ac:dyDescent="0.2">
      <c r="A151" s="24" t="s">
        <v>124</v>
      </c>
      <c r="B151" s="63">
        <v>5701</v>
      </c>
      <c r="C151" s="63">
        <v>1488</v>
      </c>
      <c r="D151" s="63"/>
      <c r="E151" s="66">
        <v>4182</v>
      </c>
      <c r="F151" s="66">
        <v>412</v>
      </c>
      <c r="G151" s="66">
        <v>786</v>
      </c>
      <c r="H151" s="66">
        <v>2295</v>
      </c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</row>
    <row r="152" spans="1:25" s="21" customFormat="1" ht="24.95" customHeight="1" x14ac:dyDescent="0.2">
      <c r="A152" s="24" t="s">
        <v>125</v>
      </c>
      <c r="B152" s="63">
        <v>7706</v>
      </c>
      <c r="C152" s="63">
        <v>1432</v>
      </c>
      <c r="D152" s="63"/>
      <c r="E152" s="66">
        <v>5966</v>
      </c>
      <c r="F152" s="66">
        <v>963</v>
      </c>
      <c r="G152" s="66">
        <v>543</v>
      </c>
      <c r="H152" s="66">
        <v>4509</v>
      </c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</row>
    <row r="153" spans="1:25" s="21" customFormat="1" ht="24.95" customHeight="1" x14ac:dyDescent="0.2">
      <c r="A153" s="24"/>
      <c r="B153" s="63"/>
      <c r="C153" s="63"/>
      <c r="D153" s="63"/>
      <c r="E153" s="66"/>
      <c r="F153" s="66"/>
      <c r="G153" s="66"/>
      <c r="H153" s="6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</row>
    <row r="154" spans="1:25" ht="24.95" customHeight="1" x14ac:dyDescent="0.2">
      <c r="A154" s="11" t="s">
        <v>126</v>
      </c>
      <c r="B154" s="46">
        <f>SUM(B155:B196)</f>
        <v>504958</v>
      </c>
      <c r="C154" s="46">
        <f t="shared" ref="C154:G154" si="10">SUM(C155:C196)</f>
        <v>13385</v>
      </c>
      <c r="D154" s="46"/>
      <c r="E154" s="46">
        <f t="shared" si="10"/>
        <v>454724</v>
      </c>
      <c r="F154" s="46">
        <f t="shared" si="10"/>
        <v>44294</v>
      </c>
      <c r="G154" s="46">
        <f t="shared" si="10"/>
        <v>106666</v>
      </c>
      <c r="H154" s="46">
        <f>SUM(H155:H196)</f>
        <v>61959</v>
      </c>
    </row>
    <row r="155" spans="1:25" ht="24.95" customHeight="1" x14ac:dyDescent="0.2">
      <c r="A155" s="14" t="s">
        <v>127</v>
      </c>
      <c r="B155" s="47">
        <v>131973</v>
      </c>
      <c r="C155" s="48">
        <v>26</v>
      </c>
      <c r="D155" s="48"/>
      <c r="E155" s="48">
        <v>115808</v>
      </c>
      <c r="F155" s="48">
        <v>10905</v>
      </c>
      <c r="G155" s="48">
        <v>39775</v>
      </c>
      <c r="H155" s="48">
        <v>1314</v>
      </c>
    </row>
    <row r="156" spans="1:25" ht="24.95" customHeight="1" x14ac:dyDescent="0.2">
      <c r="A156" s="19" t="s">
        <v>128</v>
      </c>
      <c r="B156" s="47">
        <v>10600</v>
      </c>
      <c r="C156" s="48">
        <v>0</v>
      </c>
      <c r="D156" s="48"/>
      <c r="E156" s="48">
        <v>10279</v>
      </c>
      <c r="F156" s="48">
        <v>507</v>
      </c>
      <c r="G156" s="48">
        <v>2018</v>
      </c>
      <c r="H156" s="48">
        <v>412</v>
      </c>
    </row>
    <row r="157" spans="1:25" ht="24.95" customHeight="1" x14ac:dyDescent="0.2">
      <c r="A157" s="14" t="s">
        <v>129</v>
      </c>
      <c r="B157" s="47">
        <v>3500</v>
      </c>
      <c r="C157" s="48">
        <v>27</v>
      </c>
      <c r="D157" s="48"/>
      <c r="E157" s="48">
        <v>3431</v>
      </c>
      <c r="F157" s="48">
        <v>437</v>
      </c>
      <c r="G157" s="48">
        <v>295</v>
      </c>
      <c r="H157" s="48">
        <v>4802</v>
      </c>
    </row>
    <row r="158" spans="1:25" ht="24.95" customHeight="1" x14ac:dyDescent="0.2">
      <c r="A158" s="14" t="s">
        <v>130</v>
      </c>
      <c r="B158" s="47">
        <v>26743</v>
      </c>
      <c r="C158" s="48">
        <v>0</v>
      </c>
      <c r="D158" s="48"/>
      <c r="E158" s="48">
        <v>23045</v>
      </c>
      <c r="F158" s="48">
        <v>1912</v>
      </c>
      <c r="G158" s="48">
        <v>7687</v>
      </c>
      <c r="H158" s="48">
        <v>533</v>
      </c>
    </row>
    <row r="159" spans="1:25" ht="24.95" customHeight="1" x14ac:dyDescent="0.2">
      <c r="A159" s="14" t="s">
        <v>131</v>
      </c>
      <c r="B159" s="47">
        <v>18054</v>
      </c>
      <c r="C159" s="48">
        <v>0</v>
      </c>
      <c r="D159" s="48"/>
      <c r="E159" s="48">
        <v>18111</v>
      </c>
      <c r="F159" s="48">
        <v>876</v>
      </c>
      <c r="G159" s="48">
        <v>1770</v>
      </c>
      <c r="H159" s="48">
        <v>1445</v>
      </c>
    </row>
    <row r="160" spans="1:25" ht="24.95" customHeight="1" x14ac:dyDescent="0.2">
      <c r="A160" s="14" t="s">
        <v>132</v>
      </c>
      <c r="B160" s="47">
        <v>6166</v>
      </c>
      <c r="C160" s="48">
        <v>0</v>
      </c>
      <c r="D160" s="48"/>
      <c r="E160" s="48">
        <v>5921</v>
      </c>
      <c r="F160" s="48">
        <v>756</v>
      </c>
      <c r="G160" s="48">
        <v>361</v>
      </c>
      <c r="H160" s="48">
        <v>1606</v>
      </c>
    </row>
    <row r="161" spans="1:8" ht="24.95" customHeight="1" x14ac:dyDescent="0.2">
      <c r="A161" s="14" t="s">
        <v>133</v>
      </c>
      <c r="B161" s="47">
        <v>10992</v>
      </c>
      <c r="C161" s="48">
        <v>0</v>
      </c>
      <c r="D161" s="48"/>
      <c r="E161" s="48">
        <v>9333</v>
      </c>
      <c r="F161" s="48">
        <v>1630</v>
      </c>
      <c r="G161" s="48">
        <v>1929</v>
      </c>
      <c r="H161" s="48">
        <v>2394</v>
      </c>
    </row>
    <row r="162" spans="1:8" ht="24.95" customHeight="1" x14ac:dyDescent="0.2">
      <c r="A162" s="14" t="s">
        <v>134</v>
      </c>
      <c r="B162" s="47">
        <v>3824</v>
      </c>
      <c r="C162" s="48">
        <v>0</v>
      </c>
      <c r="D162" s="48"/>
      <c r="E162" s="48">
        <v>3974</v>
      </c>
      <c r="F162" s="48">
        <v>392</v>
      </c>
      <c r="G162" s="48">
        <v>519</v>
      </c>
      <c r="H162" s="48">
        <v>1497</v>
      </c>
    </row>
    <row r="163" spans="1:8" ht="24.95" customHeight="1" x14ac:dyDescent="0.2">
      <c r="A163" s="14" t="s">
        <v>135</v>
      </c>
      <c r="B163" s="47">
        <v>7768</v>
      </c>
      <c r="C163" s="48">
        <v>0</v>
      </c>
      <c r="D163" s="48"/>
      <c r="E163" s="48">
        <v>7471</v>
      </c>
      <c r="F163" s="48">
        <v>473</v>
      </c>
      <c r="G163" s="48">
        <v>743</v>
      </c>
      <c r="H163" s="48">
        <v>482</v>
      </c>
    </row>
    <row r="164" spans="1:8" ht="24.95" customHeight="1" x14ac:dyDescent="0.2">
      <c r="A164" s="14" t="s">
        <v>136</v>
      </c>
      <c r="B164" s="47">
        <v>5085</v>
      </c>
      <c r="C164" s="48">
        <v>0</v>
      </c>
      <c r="D164" s="48"/>
      <c r="E164" s="48">
        <v>4442</v>
      </c>
      <c r="F164" s="48">
        <v>1400</v>
      </c>
      <c r="G164" s="48">
        <v>863</v>
      </c>
      <c r="H164" s="48">
        <v>111</v>
      </c>
    </row>
    <row r="165" spans="1:8" ht="24.95" customHeight="1" x14ac:dyDescent="0.2">
      <c r="A165" s="14" t="s">
        <v>137</v>
      </c>
      <c r="B165" s="47">
        <v>10948</v>
      </c>
      <c r="C165" s="48">
        <v>0</v>
      </c>
      <c r="D165" s="48"/>
      <c r="E165" s="48">
        <v>9869</v>
      </c>
      <c r="F165" s="48">
        <v>918</v>
      </c>
      <c r="G165" s="48">
        <v>2225</v>
      </c>
      <c r="H165" s="48">
        <v>347</v>
      </c>
    </row>
    <row r="166" spans="1:8" ht="24.95" customHeight="1" x14ac:dyDescent="0.2">
      <c r="A166" s="14" t="s">
        <v>138</v>
      </c>
      <c r="B166" s="47">
        <v>2899</v>
      </c>
      <c r="C166" s="48">
        <v>1</v>
      </c>
      <c r="D166" s="48"/>
      <c r="E166" s="48">
        <v>4715</v>
      </c>
      <c r="F166" s="48">
        <v>219</v>
      </c>
      <c r="G166" s="48">
        <v>395</v>
      </c>
      <c r="H166" s="48">
        <v>188</v>
      </c>
    </row>
    <row r="167" spans="1:8" ht="24.95" customHeight="1" x14ac:dyDescent="0.2">
      <c r="A167" s="14" t="s">
        <v>139</v>
      </c>
      <c r="B167" s="47">
        <v>3758</v>
      </c>
      <c r="C167" s="48">
        <v>1</v>
      </c>
      <c r="D167" s="48"/>
      <c r="E167" s="48">
        <v>3479</v>
      </c>
      <c r="F167" s="48">
        <v>880</v>
      </c>
      <c r="G167" s="48">
        <v>289</v>
      </c>
      <c r="H167" s="48">
        <v>2335</v>
      </c>
    </row>
    <row r="168" spans="1:8" ht="24.95" customHeight="1" x14ac:dyDescent="0.2">
      <c r="A168" s="14" t="s">
        <v>140</v>
      </c>
      <c r="B168" s="47">
        <v>912</v>
      </c>
      <c r="C168" s="48">
        <v>0</v>
      </c>
      <c r="D168" s="48"/>
      <c r="E168" s="48">
        <v>773</v>
      </c>
      <c r="F168" s="48">
        <v>200</v>
      </c>
      <c r="G168" s="48">
        <v>32</v>
      </c>
      <c r="H168" s="48">
        <v>2899</v>
      </c>
    </row>
    <row r="169" spans="1:8" ht="24.95" customHeight="1" x14ac:dyDescent="0.2">
      <c r="A169" s="14" t="s">
        <v>141</v>
      </c>
      <c r="B169" s="47">
        <v>60334</v>
      </c>
      <c r="C169" s="48">
        <v>0</v>
      </c>
      <c r="D169" s="48"/>
      <c r="E169" s="48">
        <v>56783</v>
      </c>
      <c r="F169" s="48">
        <v>3492</v>
      </c>
      <c r="G169" s="48">
        <v>11450</v>
      </c>
      <c r="H169" s="48">
        <v>760</v>
      </c>
    </row>
    <row r="170" spans="1:8" ht="24.95" customHeight="1" x14ac:dyDescent="0.2">
      <c r="A170" s="14" t="s">
        <v>142</v>
      </c>
      <c r="B170" s="47">
        <v>4153</v>
      </c>
      <c r="C170" s="48">
        <v>203</v>
      </c>
      <c r="D170" s="48"/>
      <c r="E170" s="48">
        <v>3427</v>
      </c>
      <c r="F170" s="48">
        <v>156</v>
      </c>
      <c r="G170" s="48">
        <v>1016</v>
      </c>
      <c r="H170" s="48">
        <v>1535</v>
      </c>
    </row>
    <row r="171" spans="1:8" ht="24.95" customHeight="1" x14ac:dyDescent="0.2">
      <c r="A171" s="14" t="s">
        <v>143</v>
      </c>
      <c r="B171" s="47">
        <v>9564</v>
      </c>
      <c r="C171" s="48">
        <v>0</v>
      </c>
      <c r="D171" s="48"/>
      <c r="E171" s="48">
        <v>8234</v>
      </c>
      <c r="F171" s="48">
        <v>297</v>
      </c>
      <c r="G171" s="48">
        <v>2720</v>
      </c>
      <c r="H171" s="48">
        <v>1798</v>
      </c>
    </row>
    <row r="172" spans="1:8" ht="24.95" customHeight="1" x14ac:dyDescent="0.2">
      <c r="A172" s="14" t="s">
        <v>144</v>
      </c>
      <c r="B172" s="47">
        <v>5442</v>
      </c>
      <c r="C172" s="48">
        <v>0</v>
      </c>
      <c r="D172" s="48"/>
      <c r="E172" s="48">
        <v>5360</v>
      </c>
      <c r="F172" s="48">
        <v>117</v>
      </c>
      <c r="G172" s="48">
        <v>188</v>
      </c>
      <c r="H172" s="48">
        <v>1220</v>
      </c>
    </row>
    <row r="173" spans="1:8" ht="24.95" customHeight="1" x14ac:dyDescent="0.2">
      <c r="A173" s="14" t="s">
        <v>145</v>
      </c>
      <c r="B173" s="47">
        <v>39423</v>
      </c>
      <c r="C173" s="48">
        <v>0</v>
      </c>
      <c r="D173" s="48"/>
      <c r="E173" s="48">
        <v>36073</v>
      </c>
      <c r="F173" s="48">
        <v>3536</v>
      </c>
      <c r="G173" s="48">
        <v>7574</v>
      </c>
      <c r="H173" s="48">
        <v>804</v>
      </c>
    </row>
    <row r="174" spans="1:8" ht="24.95" customHeight="1" x14ac:dyDescent="0.2">
      <c r="A174" s="14" t="s">
        <v>146</v>
      </c>
      <c r="B174" s="47">
        <v>6084</v>
      </c>
      <c r="C174" s="48">
        <v>0</v>
      </c>
      <c r="D174" s="48"/>
      <c r="E174" s="48">
        <v>5196</v>
      </c>
      <c r="F174" s="48">
        <v>741</v>
      </c>
      <c r="G174" s="48">
        <v>588</v>
      </c>
      <c r="H174" s="48">
        <v>608</v>
      </c>
    </row>
    <row r="175" spans="1:8" ht="24.95" customHeight="1" x14ac:dyDescent="0.2">
      <c r="A175" s="14" t="s">
        <v>147</v>
      </c>
      <c r="B175" s="47">
        <v>5188</v>
      </c>
      <c r="C175" s="48">
        <v>594</v>
      </c>
      <c r="D175" s="48"/>
      <c r="E175" s="48">
        <v>4284</v>
      </c>
      <c r="F175" s="48">
        <v>585</v>
      </c>
      <c r="G175" s="48">
        <v>1022</v>
      </c>
      <c r="H175" s="48">
        <v>3431</v>
      </c>
    </row>
    <row r="176" spans="1:8" ht="24.95" customHeight="1" x14ac:dyDescent="0.2">
      <c r="A176" s="14" t="s">
        <v>148</v>
      </c>
      <c r="B176" s="47">
        <v>1111</v>
      </c>
      <c r="C176" s="48">
        <v>0</v>
      </c>
      <c r="D176" s="48"/>
      <c r="E176" s="48">
        <v>912</v>
      </c>
      <c r="F176" s="48">
        <v>264</v>
      </c>
      <c r="G176" s="48">
        <v>749</v>
      </c>
      <c r="H176" s="48">
        <v>1583</v>
      </c>
    </row>
    <row r="177" spans="1:8" ht="24.95" customHeight="1" x14ac:dyDescent="0.2">
      <c r="A177" s="14" t="s">
        <v>149</v>
      </c>
      <c r="B177" s="47">
        <v>4488</v>
      </c>
      <c r="C177" s="48">
        <v>0</v>
      </c>
      <c r="D177" s="48"/>
      <c r="E177" s="48">
        <v>3167</v>
      </c>
      <c r="F177" s="48">
        <v>624</v>
      </c>
      <c r="G177" s="48">
        <v>1575</v>
      </c>
      <c r="H177" s="48">
        <v>949</v>
      </c>
    </row>
    <row r="178" spans="1:8" ht="24.95" customHeight="1" x14ac:dyDescent="0.2">
      <c r="A178" s="14" t="s">
        <v>150</v>
      </c>
      <c r="B178" s="47">
        <v>58843</v>
      </c>
      <c r="C178" s="48">
        <v>842</v>
      </c>
      <c r="D178" s="48"/>
      <c r="E178" s="48">
        <v>52492</v>
      </c>
      <c r="F178" s="48">
        <v>6068</v>
      </c>
      <c r="G178" s="48">
        <v>12070</v>
      </c>
      <c r="H178" s="48">
        <v>1771</v>
      </c>
    </row>
    <row r="179" spans="1:8" ht="24.95" customHeight="1" x14ac:dyDescent="0.2">
      <c r="A179" s="14" t="s">
        <v>151</v>
      </c>
      <c r="B179" s="47">
        <v>4899</v>
      </c>
      <c r="C179" s="48">
        <v>0</v>
      </c>
      <c r="D179" s="48"/>
      <c r="E179" s="48">
        <v>1860</v>
      </c>
      <c r="F179" s="48">
        <v>617</v>
      </c>
      <c r="G179" s="48">
        <v>368</v>
      </c>
      <c r="H179" s="48">
        <v>2084</v>
      </c>
    </row>
    <row r="180" spans="1:8" ht="24.95" customHeight="1" x14ac:dyDescent="0.2">
      <c r="A180" s="14" t="s">
        <v>152</v>
      </c>
      <c r="B180" s="47">
        <v>8607</v>
      </c>
      <c r="C180" s="48">
        <v>6</v>
      </c>
      <c r="D180" s="48"/>
      <c r="E180" s="48">
        <v>8313</v>
      </c>
      <c r="F180" s="48">
        <v>618</v>
      </c>
      <c r="G180" s="48">
        <v>1723</v>
      </c>
      <c r="H180" s="48">
        <v>1620</v>
      </c>
    </row>
    <row r="181" spans="1:8" ht="24.95" customHeight="1" x14ac:dyDescent="0.2">
      <c r="A181" s="14" t="s">
        <v>153</v>
      </c>
      <c r="B181" s="47">
        <v>5819</v>
      </c>
      <c r="C181" s="48">
        <v>2</v>
      </c>
      <c r="D181" s="48"/>
      <c r="E181" s="48">
        <v>5606</v>
      </c>
      <c r="F181" s="48">
        <v>580</v>
      </c>
      <c r="G181" s="48">
        <v>999</v>
      </c>
      <c r="H181" s="48">
        <v>1694</v>
      </c>
    </row>
    <row r="182" spans="1:8" ht="24.95" customHeight="1" x14ac:dyDescent="0.2">
      <c r="A182" s="14" t="s">
        <v>154</v>
      </c>
      <c r="B182" s="47">
        <v>1939</v>
      </c>
      <c r="C182" s="48">
        <v>1993</v>
      </c>
      <c r="D182" s="48"/>
      <c r="E182" s="48">
        <v>2881</v>
      </c>
      <c r="F182" s="48">
        <v>81</v>
      </c>
      <c r="G182" s="48">
        <v>125</v>
      </c>
      <c r="H182" s="48">
        <v>2193</v>
      </c>
    </row>
    <row r="183" spans="1:8" ht="24.95" customHeight="1" x14ac:dyDescent="0.2">
      <c r="A183" s="14" t="s">
        <v>155</v>
      </c>
      <c r="B183" s="47">
        <v>6238</v>
      </c>
      <c r="C183" s="48">
        <v>14</v>
      </c>
      <c r="D183" s="48"/>
      <c r="E183" s="48">
        <v>6071</v>
      </c>
      <c r="F183" s="48">
        <v>401</v>
      </c>
      <c r="G183" s="48">
        <v>1193</v>
      </c>
      <c r="H183" s="48">
        <v>23</v>
      </c>
    </row>
    <row r="184" spans="1:8" ht="24.95" customHeight="1" x14ac:dyDescent="0.2">
      <c r="A184" s="14" t="s">
        <v>156</v>
      </c>
      <c r="B184" s="47">
        <v>1691</v>
      </c>
      <c r="C184" s="48">
        <v>0</v>
      </c>
      <c r="D184" s="48"/>
      <c r="E184" s="48">
        <v>1528</v>
      </c>
      <c r="F184" s="48">
        <v>658</v>
      </c>
      <c r="G184" s="48">
        <v>388</v>
      </c>
      <c r="H184" s="48">
        <v>1088</v>
      </c>
    </row>
    <row r="185" spans="1:8" ht="24.95" customHeight="1" x14ac:dyDescent="0.2">
      <c r="A185" s="14" t="s">
        <v>157</v>
      </c>
      <c r="B185" s="47">
        <v>2242</v>
      </c>
      <c r="C185" s="48">
        <v>0</v>
      </c>
      <c r="D185" s="48"/>
      <c r="E185" s="48">
        <v>1303</v>
      </c>
      <c r="F185" s="48">
        <v>992</v>
      </c>
      <c r="G185" s="48">
        <v>724</v>
      </c>
      <c r="H185" s="48">
        <v>2965</v>
      </c>
    </row>
    <row r="186" spans="1:8" ht="24.95" customHeight="1" x14ac:dyDescent="0.2">
      <c r="A186" s="14" t="s">
        <v>158</v>
      </c>
      <c r="B186" s="47">
        <v>2471</v>
      </c>
      <c r="C186" s="48">
        <v>1459</v>
      </c>
      <c r="D186" s="48"/>
      <c r="E186" s="48">
        <v>2519</v>
      </c>
      <c r="F186" s="48">
        <v>328</v>
      </c>
      <c r="G186" s="48">
        <v>233</v>
      </c>
      <c r="H186" s="48">
        <v>1705</v>
      </c>
    </row>
    <row r="187" spans="1:8" ht="24.95" customHeight="1" x14ac:dyDescent="0.2">
      <c r="A187" s="14" t="s">
        <v>159</v>
      </c>
      <c r="B187" s="47">
        <v>4142</v>
      </c>
      <c r="C187" s="48">
        <v>0</v>
      </c>
      <c r="D187" s="48"/>
      <c r="E187" s="48">
        <v>1888</v>
      </c>
      <c r="F187" s="48">
        <v>254</v>
      </c>
      <c r="G187" s="48">
        <v>527</v>
      </c>
      <c r="H187" s="48">
        <v>2038</v>
      </c>
    </row>
    <row r="188" spans="1:8" ht="24.95" customHeight="1" thickBot="1" x14ac:dyDescent="0.25">
      <c r="A188" s="53"/>
      <c r="B188" s="69"/>
      <c r="C188" s="70"/>
      <c r="D188" s="70"/>
      <c r="E188" s="70"/>
      <c r="F188" s="70"/>
      <c r="G188" s="70"/>
      <c r="H188" s="70"/>
    </row>
    <row r="189" spans="1:8" ht="24.95" customHeight="1" x14ac:dyDescent="0.2">
      <c r="A189" s="20" t="s">
        <v>185</v>
      </c>
      <c r="B189" s="47"/>
      <c r="C189" s="48"/>
      <c r="D189" s="48"/>
      <c r="E189" s="48"/>
      <c r="F189" s="48"/>
      <c r="G189" s="48"/>
      <c r="H189" s="48"/>
    </row>
    <row r="190" spans="1:8" ht="24.95" customHeight="1" x14ac:dyDescent="0.2">
      <c r="A190" s="14" t="s">
        <v>160</v>
      </c>
      <c r="B190" s="47">
        <v>3520</v>
      </c>
      <c r="C190" s="48">
        <v>0</v>
      </c>
      <c r="D190" s="48"/>
      <c r="E190" s="48">
        <v>3478</v>
      </c>
      <c r="F190" s="48">
        <v>90</v>
      </c>
      <c r="G190" s="48">
        <v>66</v>
      </c>
      <c r="H190" s="48">
        <v>692</v>
      </c>
    </row>
    <row r="191" spans="1:8" ht="24.75" customHeight="1" x14ac:dyDescent="0.2">
      <c r="A191" s="14" t="s">
        <v>161</v>
      </c>
      <c r="B191" s="47">
        <v>1907</v>
      </c>
      <c r="C191" s="48">
        <v>0</v>
      </c>
      <c r="D191" s="48"/>
      <c r="E191" s="48">
        <v>1612</v>
      </c>
      <c r="F191" s="48">
        <v>79</v>
      </c>
      <c r="G191" s="48">
        <v>235</v>
      </c>
      <c r="H191" s="48">
        <v>279</v>
      </c>
    </row>
    <row r="192" spans="1:8" ht="24.95" customHeight="1" x14ac:dyDescent="0.2">
      <c r="A192" s="14" t="s">
        <v>162</v>
      </c>
      <c r="B192" s="47">
        <v>7307</v>
      </c>
      <c r="C192" s="48">
        <v>0</v>
      </c>
      <c r="D192" s="48"/>
      <c r="E192" s="48">
        <v>7094</v>
      </c>
      <c r="F192" s="48">
        <v>148</v>
      </c>
      <c r="G192" s="48">
        <v>520</v>
      </c>
      <c r="H192" s="48">
        <v>773</v>
      </c>
    </row>
    <row r="193" spans="1:26" ht="24.95" customHeight="1" x14ac:dyDescent="0.2">
      <c r="A193" s="14" t="s">
        <v>163</v>
      </c>
      <c r="B193" s="47">
        <v>318</v>
      </c>
      <c r="C193" s="48">
        <v>1677</v>
      </c>
      <c r="D193" s="48"/>
      <c r="E193" s="48">
        <v>160</v>
      </c>
      <c r="F193" s="48">
        <v>713</v>
      </c>
      <c r="G193" s="48">
        <v>32</v>
      </c>
      <c r="H193" s="48">
        <v>1487</v>
      </c>
    </row>
    <row r="194" spans="1:26" ht="24.95" customHeight="1" x14ac:dyDescent="0.2">
      <c r="A194" s="14" t="s">
        <v>164</v>
      </c>
      <c r="B194" s="47">
        <v>12684</v>
      </c>
      <c r="C194" s="48">
        <v>1491</v>
      </c>
      <c r="D194" s="48"/>
      <c r="E194" s="48">
        <v>11939</v>
      </c>
      <c r="F194" s="48">
        <v>800</v>
      </c>
      <c r="G194" s="48">
        <v>932</v>
      </c>
      <c r="H194" s="48">
        <v>2658</v>
      </c>
    </row>
    <row r="195" spans="1:26" ht="24.95" customHeight="1" x14ac:dyDescent="0.2">
      <c r="A195" s="14" t="s">
        <v>165</v>
      </c>
      <c r="B195" s="47">
        <v>2970</v>
      </c>
      <c r="C195" s="48">
        <v>2461</v>
      </c>
      <c r="D195" s="48"/>
      <c r="E195" s="48">
        <v>1578</v>
      </c>
      <c r="F195" s="48">
        <v>545</v>
      </c>
      <c r="G195" s="48">
        <v>686</v>
      </c>
      <c r="H195" s="48">
        <v>2815</v>
      </c>
    </row>
    <row r="196" spans="1:26" ht="24.95" customHeight="1" x14ac:dyDescent="0.2">
      <c r="A196" s="14" t="s">
        <v>166</v>
      </c>
      <c r="B196" s="47">
        <v>352</v>
      </c>
      <c r="C196" s="48">
        <v>2588</v>
      </c>
      <c r="D196" s="48"/>
      <c r="E196" s="48">
        <v>315</v>
      </c>
      <c r="F196" s="48">
        <v>5</v>
      </c>
      <c r="G196" s="48">
        <v>62</v>
      </c>
      <c r="H196" s="48">
        <v>3021</v>
      </c>
    </row>
    <row r="197" spans="1:26" ht="24.95" customHeight="1" x14ac:dyDescent="0.2">
      <c r="A197" s="14"/>
      <c r="B197" s="47"/>
      <c r="C197" s="48"/>
      <c r="D197" s="48"/>
      <c r="E197" s="48"/>
      <c r="F197" s="48"/>
      <c r="G197" s="48"/>
      <c r="H197" s="48"/>
    </row>
    <row r="198" spans="1:26" s="21" customFormat="1" ht="24.95" customHeight="1" x14ac:dyDescent="0.2">
      <c r="A198" s="20" t="s">
        <v>167</v>
      </c>
      <c r="B198" s="50">
        <v>535918</v>
      </c>
      <c r="C198" s="50">
        <v>97870</v>
      </c>
      <c r="D198" s="50"/>
      <c r="E198" s="61">
        <v>452394</v>
      </c>
      <c r="F198" s="61">
        <v>66188</v>
      </c>
      <c r="G198" s="61">
        <v>174084</v>
      </c>
      <c r="H198" s="61">
        <v>2685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6" ht="24.95" customHeight="1" x14ac:dyDescent="0.2">
      <c r="A199" s="25" t="s">
        <v>168</v>
      </c>
      <c r="B199" s="71">
        <v>17626</v>
      </c>
      <c r="C199" s="72">
        <v>5446</v>
      </c>
      <c r="D199" s="72"/>
      <c r="E199" s="72">
        <v>13833</v>
      </c>
      <c r="F199" s="73">
        <v>2120</v>
      </c>
      <c r="G199" s="73">
        <v>6298</v>
      </c>
      <c r="H199" s="73">
        <v>0</v>
      </c>
    </row>
    <row r="200" spans="1:26" s="21" customFormat="1" ht="24.95" customHeight="1" x14ac:dyDescent="0.2">
      <c r="A200" s="20" t="s">
        <v>169</v>
      </c>
      <c r="B200" s="61">
        <v>38153</v>
      </c>
      <c r="C200" s="61">
        <v>0</v>
      </c>
      <c r="D200" s="61"/>
      <c r="E200" s="61">
        <v>22892</v>
      </c>
      <c r="F200" s="61">
        <v>2631</v>
      </c>
      <c r="G200" s="61">
        <v>17626</v>
      </c>
      <c r="H200" s="61">
        <v>491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s="21" customFormat="1" ht="24.95" customHeight="1" thickBot="1" x14ac:dyDescent="0.25">
      <c r="A201" s="37"/>
      <c r="B201" s="38"/>
      <c r="C201" s="38"/>
      <c r="D201" s="38"/>
      <c r="E201" s="38"/>
      <c r="F201" s="38"/>
      <c r="G201" s="38"/>
      <c r="H201" s="38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5">
      <c r="A202" s="2" t="s">
        <v>183</v>
      </c>
    </row>
    <row r="203" spans="1:26" ht="15" x14ac:dyDescent="0.25">
      <c r="A203" s="39" t="s">
        <v>188</v>
      </c>
    </row>
    <row r="204" spans="1:26" x14ac:dyDescent="0.2">
      <c r="A204" s="40" t="s">
        <v>189</v>
      </c>
    </row>
    <row r="205" spans="1:26" ht="15" x14ac:dyDescent="0.25">
      <c r="A205" s="39" t="s">
        <v>186</v>
      </c>
    </row>
    <row r="206" spans="1:26" x14ac:dyDescent="0.2">
      <c r="A206" s="40" t="s">
        <v>187</v>
      </c>
    </row>
    <row r="207" spans="1:26" s="43" customFormat="1" ht="18.75" customHeight="1" x14ac:dyDescent="0.25">
      <c r="A207" s="41"/>
      <c r="B207" s="42"/>
      <c r="C207" s="42"/>
      <c r="D207" s="42"/>
      <c r="E207" s="42"/>
      <c r="F207" s="42"/>
      <c r="G207" s="42"/>
      <c r="H207" s="42"/>
    </row>
    <row r="208" spans="1:26" s="43" customFormat="1" ht="18.75" customHeight="1" x14ac:dyDescent="0.2">
      <c r="A208" s="42"/>
      <c r="B208" s="42"/>
      <c r="C208" s="42"/>
      <c r="D208" s="42"/>
      <c r="E208" s="42"/>
      <c r="F208" s="42"/>
      <c r="G208" s="42"/>
      <c r="H208" s="42"/>
    </row>
  </sheetData>
  <mergeCells count="6">
    <mergeCell ref="A4:A5"/>
    <mergeCell ref="E4:H4"/>
    <mergeCell ref="A54:A55"/>
    <mergeCell ref="E54:H54"/>
    <mergeCell ref="B4:C4"/>
    <mergeCell ref="B54:C54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4" manualBreakCount="4">
    <brk id="50" max="16383" man="1"/>
    <brk id="99" max="16383" man="1"/>
    <brk id="143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14</vt:lpstr>
      <vt:lpstr>'Jadual 14'!Print_Area</vt:lpstr>
      <vt:lpstr>'Jadual 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2026-04-13T06:35:30Z</cp:lastPrinted>
  <dcterms:created xsi:type="dcterms:W3CDTF">2025-12-05T03:35:02Z</dcterms:created>
  <dcterms:modified xsi:type="dcterms:W3CDTF">2026-04-22T07:51:08Z</dcterms:modified>
</cp:coreProperties>
</file>