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faidah.ilyas\Desktop\DRAF PENERBITAN_DIS2025\7. Jadual Final\"/>
    </mc:Choice>
  </mc:AlternateContent>
  <xr:revisionPtr revIDLastSave="0" documentId="13_ncr:1_{D176C200-183B-4D51-B546-68A1B3A92117}" xr6:coauthVersionLast="36" xr6:coauthVersionMax="36" xr10:uidLastSave="{00000000-0000-0000-0000-000000000000}"/>
  <bookViews>
    <workbookView xWindow="0" yWindow="0" windowWidth="28800" windowHeight="11625" xr2:uid="{D0AEA236-81F4-4378-AD80-DEE05647AD0E}"/>
  </bookViews>
  <sheets>
    <sheet name="Jadual 2" sheetId="2" r:id="rId1"/>
  </sheets>
  <definedNames>
    <definedName name="_xlnm.Print_Area" localSheetId="0">'Jadual 2'!$A$1:$U$31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2" l="1"/>
  <c r="I7" i="2"/>
  <c r="L7" i="2"/>
  <c r="O7" i="2"/>
  <c r="R7" i="2"/>
  <c r="R23" i="2"/>
  <c r="R22" i="2"/>
  <c r="O22" i="2"/>
  <c r="L22" i="2"/>
  <c r="R21" i="2"/>
  <c r="O21" i="2"/>
  <c r="L21" i="2"/>
  <c r="I21" i="2"/>
  <c r="R20" i="2"/>
  <c r="O20" i="2"/>
  <c r="L20" i="2"/>
  <c r="I20" i="2"/>
  <c r="F20" i="2"/>
  <c r="R19" i="2"/>
  <c r="O19" i="2"/>
  <c r="L19" i="2"/>
  <c r="I19" i="2"/>
  <c r="F19" i="2"/>
  <c r="R18" i="2"/>
  <c r="O18" i="2"/>
  <c r="L18" i="2"/>
  <c r="I18" i="2"/>
  <c r="F18" i="2"/>
  <c r="R17" i="2"/>
  <c r="O17" i="2"/>
  <c r="L17" i="2"/>
  <c r="I17" i="2"/>
  <c r="F17" i="2"/>
  <c r="R16" i="2"/>
  <c r="O16" i="2"/>
  <c r="L16" i="2"/>
  <c r="I16" i="2"/>
  <c r="F16" i="2"/>
  <c r="R15" i="2"/>
  <c r="O15" i="2"/>
  <c r="L15" i="2"/>
  <c r="I15" i="2"/>
  <c r="F15" i="2"/>
  <c r="R14" i="2"/>
  <c r="O14" i="2"/>
  <c r="L14" i="2"/>
  <c r="I14" i="2"/>
  <c r="F14" i="2"/>
  <c r="R13" i="2"/>
  <c r="O13" i="2"/>
  <c r="L13" i="2"/>
  <c r="I13" i="2"/>
  <c r="F13" i="2"/>
  <c r="R12" i="2"/>
  <c r="O12" i="2"/>
  <c r="L12" i="2"/>
  <c r="I12" i="2"/>
  <c r="F12" i="2"/>
  <c r="R11" i="2"/>
  <c r="O11" i="2"/>
  <c r="L11" i="2"/>
  <c r="I11" i="2"/>
  <c r="F11" i="2"/>
  <c r="R10" i="2"/>
  <c r="O10" i="2"/>
  <c r="L10" i="2"/>
  <c r="I10" i="2"/>
  <c r="F10" i="2"/>
  <c r="R9" i="2"/>
  <c r="O9" i="2"/>
  <c r="L9" i="2"/>
  <c r="I9" i="2"/>
  <c r="F9" i="2"/>
  <c r="R8" i="2"/>
  <c r="O8" i="2"/>
  <c r="L8" i="2"/>
  <c r="I8" i="2"/>
  <c r="F8" i="2"/>
</calcChain>
</file>

<file path=xl/sharedStrings.xml><?xml version="1.0" encoding="utf-8"?>
<sst xmlns="http://schemas.openxmlformats.org/spreadsheetml/2006/main" count="53" uniqueCount="36">
  <si>
    <t>MALAYSIA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</si>
  <si>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</si>
  <si>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</si>
  <si>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</si>
  <si>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</si>
  <si>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</si>
  <si>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</si>
  <si>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</si>
  <si>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</si>
  <si>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</si>
  <si>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</si>
  <si>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</si>
  <si>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</si>
  <si>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</si>
  <si>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W.P. Kuala Lumpur</t>
  </si>
  <si>
    <t>W.P. Labuan</t>
  </si>
  <si>
    <t>W.P. Putrajaya</t>
  </si>
  <si>
    <t>W.P. 
Kuala Lumpur</t>
  </si>
  <si>
    <t>W.P. 
Labuan</t>
  </si>
  <si>
    <t>W.P. 
Putrajaya</t>
  </si>
  <si>
    <r>
      <t xml:space="preserve">Negeri
</t>
    </r>
    <r>
      <rPr>
        <i/>
        <sz val="11.5"/>
        <rFont val="Arial"/>
        <family val="2"/>
      </rPr>
      <t>State</t>
    </r>
  </si>
  <si>
    <r>
      <t xml:space="preserve">Tahun
</t>
    </r>
    <r>
      <rPr>
        <i/>
        <sz val="11.5"/>
        <rFont val="Arial"/>
        <family val="2"/>
      </rPr>
      <t>Years</t>
    </r>
  </si>
  <si>
    <r>
      <t xml:space="preserve">Bilangan
</t>
    </r>
    <r>
      <rPr>
        <i/>
        <sz val="11.5"/>
        <rFont val="Arial"/>
        <family val="2"/>
      </rPr>
      <t>Total</t>
    </r>
  </si>
  <si>
    <r>
      <t xml:space="preserve">Kadar
pertumbuhan
</t>
    </r>
    <r>
      <rPr>
        <i/>
        <sz val="11.5"/>
        <rFont val="Arial"/>
        <family val="2"/>
      </rPr>
      <t>Growth rate</t>
    </r>
    <r>
      <rPr>
        <b/>
        <sz val="11.5"/>
        <rFont val="Arial"/>
        <family val="2"/>
      </rPr>
      <t xml:space="preserve"> 
</t>
    </r>
    <r>
      <rPr>
        <sz val="11.5"/>
        <rFont val="Arial"/>
        <family val="2"/>
      </rPr>
      <t>(%)</t>
    </r>
  </si>
  <si>
    <t xml:space="preserve">    The added total may differ due to rounding</t>
  </si>
  <si>
    <r>
      <t xml:space="preserve">Kadar
pertumbuhan
</t>
    </r>
    <r>
      <rPr>
        <i/>
        <sz val="11.5"/>
        <rFont val="Arial"/>
        <family val="2"/>
      </rPr>
      <t xml:space="preserve">Growth rate </t>
    </r>
    <r>
      <rPr>
        <sz val="11.5"/>
        <rFont val="Arial"/>
        <family val="2"/>
      </rPr>
      <t>(%)</t>
    </r>
  </si>
  <si>
    <r>
      <rPr>
        <b/>
        <sz val="11.5"/>
        <color theme="1"/>
        <rFont val="Arial"/>
        <family val="2"/>
      </rPr>
      <t>Nota</t>
    </r>
    <r>
      <rPr>
        <sz val="11.5"/>
        <color theme="1"/>
        <rFont val="Arial"/>
        <family val="2"/>
      </rPr>
      <t>/</t>
    </r>
    <r>
      <rPr>
        <i/>
        <sz val="11.5"/>
        <color theme="1"/>
        <rFont val="Arial"/>
        <family val="2"/>
      </rPr>
      <t xml:space="preserve"> Note </t>
    </r>
    <r>
      <rPr>
        <sz val="11.5"/>
        <color theme="1"/>
        <rFont val="Arial"/>
        <family val="2"/>
      </rPr>
      <t>:</t>
    </r>
  </si>
  <si>
    <r>
      <t>Data 2025</t>
    </r>
    <r>
      <rPr>
        <b/>
        <vertAlign val="superscript"/>
        <sz val="11.5"/>
        <color theme="1"/>
        <rFont val="Arial"/>
        <family val="2"/>
      </rPr>
      <t>p</t>
    </r>
  </si>
  <si>
    <r>
      <t xml:space="preserve">2. </t>
    </r>
    <r>
      <rPr>
        <b/>
        <sz val="11.5"/>
        <color theme="1"/>
        <rFont val="Arial"/>
        <family val="2"/>
      </rPr>
      <t>Hasil tambah mungkin berbeza kerana pembundaran</t>
    </r>
  </si>
  <si>
    <r>
      <t>2025</t>
    </r>
    <r>
      <rPr>
        <b/>
        <vertAlign val="superscript"/>
        <sz val="11.5"/>
        <color theme="1"/>
        <rFont val="Arial"/>
        <family val="2"/>
      </rPr>
      <t xml:space="preserve">p
</t>
    </r>
    <r>
      <rPr>
        <sz val="11.5"/>
        <color theme="1"/>
        <rFont val="Arial"/>
        <family val="2"/>
      </rPr>
      <t>('000)</t>
    </r>
  </si>
  <si>
    <t>-</t>
  </si>
  <si>
    <r>
      <t>1.</t>
    </r>
    <r>
      <rPr>
        <vertAlign val="superscript"/>
        <sz val="11.5"/>
        <color theme="1"/>
        <rFont val="Arial"/>
        <family val="2"/>
      </rPr>
      <t xml:space="preserve"> </t>
    </r>
    <r>
      <rPr>
        <b/>
        <vertAlign val="superscript"/>
        <sz val="11.5"/>
        <color theme="1"/>
        <rFont val="Arial"/>
        <family val="2"/>
      </rPr>
      <t>p</t>
    </r>
    <r>
      <rPr>
        <b/>
        <sz val="11.5"/>
        <color theme="1"/>
        <rFont val="Arial"/>
        <family val="2"/>
      </rPr>
      <t xml:space="preserve"> Permulaan</t>
    </r>
    <r>
      <rPr>
        <sz val="11.5"/>
        <color theme="1"/>
        <rFont val="Arial"/>
        <family val="2"/>
      </rPr>
      <t xml:space="preserve">/ </t>
    </r>
    <r>
      <rPr>
        <i/>
        <sz val="11.5"/>
        <color theme="1"/>
        <rFont val="Arial"/>
        <family val="2"/>
      </rPr>
      <t>Preliminary</t>
    </r>
  </si>
  <si>
    <r>
      <t xml:space="preserve">3. </t>
    </r>
    <r>
      <rPr>
        <b/>
        <sz val="11.5"/>
        <color theme="1"/>
        <rFont val="Arial"/>
        <family val="2"/>
      </rPr>
      <t>Sumber</t>
    </r>
    <r>
      <rPr>
        <sz val="11.5"/>
        <color theme="1"/>
        <rFont val="Arial"/>
        <family val="2"/>
      </rPr>
      <t xml:space="preserve">: </t>
    </r>
    <r>
      <rPr>
        <b/>
        <sz val="11.5"/>
        <color theme="1"/>
        <rFont val="Arial"/>
        <family val="2"/>
      </rPr>
      <t>Anggaran Penduduk Semasa Malaysia 2025</t>
    </r>
  </si>
  <si>
    <t xml:space="preserve">    Source: Current Population Estimates 2025</t>
  </si>
  <si>
    <r>
      <t>Jadual 2: Bilangan dan kadar pertumbuhan tempat kediaman mengikut negeri, Malaysia, 1970, 1980, 1991, 2000, 2010, 2020 dan 2025</t>
    </r>
    <r>
      <rPr>
        <b/>
        <vertAlign val="superscript"/>
        <sz val="11.5"/>
        <rFont val="Arial"/>
        <family val="2"/>
      </rPr>
      <t>p</t>
    </r>
  </si>
  <si>
    <r>
      <t>Table 2:   Number and growth rate of living quarters by state, Malaysia, 1970, 1980, 1991, 2000, 2010, 2020 and 2025</t>
    </r>
    <r>
      <rPr>
        <i/>
        <vertAlign val="superscript"/>
        <sz val="11.5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</si>
</sst>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_-* #,##0.0_-;\-* #,##0.0_-;_-* &quot;-&quot;_-;_-@_-"/>
    <numFmt numFmtId="167" formatCode="_-* #,##0.0_-;\-* #,##0.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rebuchet MS"/>
      <family val="2"/>
    </font>
    <font>
      <sz val="11"/>
      <color theme="1"/>
      <name val="Arial"/>
      <family val="2"/>
    </font>
    <font>
      <b/>
      <sz val="11.5"/>
      <name val="Arial"/>
      <family val="2"/>
    </font>
    <font>
      <b/>
      <vertAlign val="superscript"/>
      <sz val="11.5"/>
      <name val="Arial"/>
      <family val="2"/>
    </font>
    <font>
      <sz val="11.5"/>
      <name val="Arial"/>
      <family val="2"/>
    </font>
    <font>
      <i/>
      <sz val="11.5"/>
      <name val="Arial"/>
      <family val="2"/>
    </font>
    <font>
      <i/>
      <vertAlign val="superscript"/>
      <sz val="11.5"/>
      <name val="Arial"/>
      <family val="2"/>
    </font>
    <font>
      <sz val="11.5"/>
      <color theme="1"/>
      <name val="Arial"/>
      <family val="2"/>
    </font>
    <font>
      <b/>
      <sz val="11.5"/>
      <color theme="1"/>
      <name val="Arial"/>
      <family val="2"/>
    </font>
    <font>
      <b/>
      <vertAlign val="superscript"/>
      <sz val="11.5"/>
      <color theme="1"/>
      <name val="Arial"/>
      <family val="2"/>
    </font>
    <font>
      <sz val="11.5"/>
      <color theme="0"/>
      <name val="Arial"/>
      <family val="2"/>
    </font>
    <font>
      <i/>
      <sz val="11.5"/>
      <color theme="1"/>
      <name val="Arial"/>
      <family val="2"/>
    </font>
    <font>
      <vertAlign val="superscript"/>
      <sz val="11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3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2" applyFont="1" applyAlignment="1">
      <alignment horizontal="left" vertical="center"/>
    </xf>
    <xf numFmtId="0" fontId="6" fillId="0" borderId="0" xfId="0" applyFont="1"/>
    <xf numFmtId="0" fontId="7" fillId="0" borderId="0" xfId="2" applyFont="1" applyAlignment="1">
      <alignment horizontal="left" vertical="center"/>
    </xf>
    <xf numFmtId="0" fontId="9" fillId="0" borderId="0" xfId="0" applyFont="1"/>
    <xf numFmtId="0" fontId="6" fillId="0" borderId="1" xfId="3" applyFont="1" applyBorder="1" applyAlignment="1">
      <alignment vertical="center"/>
    </xf>
    <xf numFmtId="0" fontId="6" fillId="0" borderId="0" xfId="3" applyFont="1" applyBorder="1"/>
    <xf numFmtId="0" fontId="9" fillId="0" borderId="0" xfId="0" applyFont="1" applyAlignment="1">
      <alignment horizontal="center"/>
    </xf>
    <xf numFmtId="0" fontId="4" fillId="0" borderId="0" xfId="3" applyFont="1" applyBorder="1" applyAlignment="1">
      <alignment horizontal="left" vertical="center" wrapText="1"/>
    </xf>
    <xf numFmtId="164" fontId="4" fillId="0" borderId="0" xfId="1" applyNumberFormat="1" applyFont="1" applyFill="1" applyAlignment="1">
      <alignment vertical="center"/>
    </xf>
    <xf numFmtId="165" fontId="10" fillId="0" borderId="0" xfId="4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 indent="1"/>
    </xf>
    <xf numFmtId="164" fontId="6" fillId="0" borderId="0" xfId="1" applyNumberFormat="1" applyFont="1" applyFill="1" applyAlignment="1">
      <alignment vertical="center"/>
    </xf>
    <xf numFmtId="165" fontId="9" fillId="0" borderId="0" xfId="4" applyNumberFormat="1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 indent="1"/>
    </xf>
    <xf numFmtId="0" fontId="9" fillId="0" borderId="0" xfId="0" applyFont="1" applyFill="1"/>
    <xf numFmtId="0" fontId="9" fillId="0" borderId="1" xfId="0" applyFont="1" applyBorder="1" applyAlignment="1">
      <alignment vertical="center"/>
    </xf>
    <xf numFmtId="0" fontId="9" fillId="0" borderId="1" xfId="0" applyFont="1" applyBorder="1"/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41" fontId="4" fillId="0" borderId="0" xfId="1" applyNumberFormat="1" applyFont="1" applyBorder="1" applyAlignment="1">
      <alignment vertical="center"/>
    </xf>
    <xf numFmtId="41" fontId="6" fillId="0" borderId="0" xfId="1" applyNumberFormat="1" applyFont="1" applyFill="1" applyAlignment="1">
      <alignment vertical="center"/>
    </xf>
    <xf numFmtId="41" fontId="9" fillId="0" borderId="0" xfId="1" applyNumberFormat="1" applyFont="1" applyAlignment="1">
      <alignment vertical="center"/>
    </xf>
    <xf numFmtId="0" fontId="4" fillId="0" borderId="0" xfId="2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 wrapText="1"/>
    </xf>
    <xf numFmtId="0" fontId="12" fillId="0" borderId="0" xfId="0" applyFont="1"/>
    <xf numFmtId="0" fontId="4" fillId="0" borderId="4" xfId="2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/>
    <xf numFmtId="0" fontId="13" fillId="0" borderId="0" xfId="0" applyFont="1" applyAlignment="1">
      <alignment vertical="center"/>
    </xf>
    <xf numFmtId="0" fontId="6" fillId="0" borderId="0" xfId="1" quotePrefix="1" applyNumberFormat="1" applyFont="1" applyFill="1" applyAlignment="1">
      <alignment horizontal="center" vertical="center"/>
    </xf>
    <xf numFmtId="166" fontId="4" fillId="0" borderId="0" xfId="2" applyNumberFormat="1" applyFont="1" applyBorder="1" applyAlignment="1">
      <alignment vertical="center"/>
    </xf>
    <xf numFmtId="167" fontId="9" fillId="0" borderId="0" xfId="1" applyNumberFormat="1" applyFont="1" applyAlignment="1">
      <alignment vertical="center"/>
    </xf>
    <xf numFmtId="166" fontId="9" fillId="0" borderId="0" xfId="1" applyNumberFormat="1" applyFont="1" applyAlignment="1">
      <alignment vertical="center"/>
    </xf>
    <xf numFmtId="0" fontId="4" fillId="0" borderId="2" xfId="3" applyFont="1" applyBorder="1" applyAlignment="1">
      <alignment horizontal="center" vertical="center" wrapText="1"/>
    </xf>
    <xf numFmtId="0" fontId="4" fillId="0" borderId="0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</cellXfs>
  <cellStyles count="5">
    <cellStyle name="Comma" xfId="1" builtinId="3"/>
    <cellStyle name="Comma 3" xfId="4" xr:uid="{EF8A3E47-338E-421C-A06D-654E0C87C872}"/>
    <cellStyle name="Normal" xfId="0" builtinId="0"/>
    <cellStyle name="Normal 3" xfId="3" xr:uid="{4D8D21DE-E91E-45E0-949C-1201BA898838}"/>
    <cellStyle name="Normal 6" xfId="2" xr:uid="{0C21752A-EADF-4C30-9B1C-9B4B9E7C93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452DC-A5AF-4DDC-B57C-F58D93C6BB80}">
  <dimension ref="A1:AO185"/>
  <sheetViews>
    <sheetView tabSelected="1" view="pageBreakPreview" zoomScaleNormal="100" zoomScaleSheetLayoutView="100" workbookViewId="0">
      <selection activeCell="Y23" sqref="Y23"/>
    </sheetView>
  </sheetViews>
  <sheetFormatPr defaultColWidth="9.140625" defaultRowHeight="14.25" x14ac:dyDescent="0.2"/>
  <cols>
    <col min="1" max="1" width="25.7109375" style="19" customWidth="1"/>
    <col min="2" max="2" width="11.7109375" style="4" customWidth="1"/>
    <col min="3" max="3" width="14.7109375" style="4" customWidth="1"/>
    <col min="4" max="4" width="2.7109375" style="4" customWidth="1"/>
    <col min="5" max="5" width="11.7109375" style="4" customWidth="1"/>
    <col min="6" max="6" width="14.7109375" style="4" customWidth="1"/>
    <col min="7" max="7" width="2.7109375" style="4" customWidth="1"/>
    <col min="8" max="8" width="11.7109375" style="4" customWidth="1"/>
    <col min="9" max="9" width="14.7109375" style="4" customWidth="1"/>
    <col min="10" max="10" width="2.7109375" style="4" customWidth="1"/>
    <col min="11" max="11" width="11.7109375" style="4" customWidth="1"/>
    <col min="12" max="12" width="14.7109375" style="4" customWidth="1"/>
    <col min="13" max="13" width="2.7109375" style="4" customWidth="1"/>
    <col min="14" max="14" width="11.7109375" style="4" customWidth="1"/>
    <col min="15" max="15" width="14.7109375" style="4" customWidth="1"/>
    <col min="16" max="16" width="2.7109375" style="4" customWidth="1"/>
    <col min="17" max="17" width="11.7109375" style="4" customWidth="1"/>
    <col min="18" max="18" width="14.7109375" style="4" customWidth="1"/>
    <col min="19" max="19" width="2.7109375" style="4" customWidth="1"/>
    <col min="20" max="20" width="12.7109375" style="4" bestFit="1" customWidth="1"/>
    <col min="21" max="21" width="14.7109375" style="4" customWidth="1"/>
    <col min="22" max="16384" width="9.140625" style="4"/>
  </cols>
  <sheetData>
    <row r="1" spans="1:41" s="2" customFormat="1" ht="17.100000000000001" customHeight="1" x14ac:dyDescent="0.2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41" ht="17.100000000000001" customHeight="1" x14ac:dyDescent="0.2">
      <c r="A2" s="3" t="s">
        <v>35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41" ht="15" thickBo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Q3" s="6"/>
      <c r="R3" s="6"/>
      <c r="S3" s="6"/>
    </row>
    <row r="4" spans="1:41" ht="39.950000000000003" customHeight="1" x14ac:dyDescent="0.2">
      <c r="A4" s="36" t="s">
        <v>20</v>
      </c>
      <c r="B4" s="39" t="s">
        <v>21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</row>
    <row r="5" spans="1:41" ht="39.950000000000003" customHeight="1" x14ac:dyDescent="0.2">
      <c r="A5" s="37"/>
      <c r="B5" s="40">
        <v>1970</v>
      </c>
      <c r="C5" s="40"/>
      <c r="D5" s="24"/>
      <c r="E5" s="40">
        <v>1980</v>
      </c>
      <c r="F5" s="40"/>
      <c r="G5" s="24"/>
      <c r="H5" s="40">
        <v>1991</v>
      </c>
      <c r="I5" s="40"/>
      <c r="J5" s="24"/>
      <c r="K5" s="40">
        <v>2000</v>
      </c>
      <c r="L5" s="40"/>
      <c r="M5" s="24"/>
      <c r="N5" s="40">
        <v>2010</v>
      </c>
      <c r="O5" s="40"/>
      <c r="P5" s="24"/>
      <c r="Q5" s="41">
        <v>2020</v>
      </c>
      <c r="R5" s="41"/>
      <c r="S5" s="25"/>
      <c r="T5" s="42" t="s">
        <v>29</v>
      </c>
      <c r="U5" s="43"/>
    </row>
    <row r="6" spans="1:41" s="7" customFormat="1" ht="69.95" customHeight="1" thickBot="1" x14ac:dyDescent="0.25">
      <c r="A6" s="38"/>
      <c r="B6" s="26" t="s">
        <v>22</v>
      </c>
      <c r="C6" s="26" t="s">
        <v>25</v>
      </c>
      <c r="D6" s="28"/>
      <c r="E6" s="26" t="s">
        <v>22</v>
      </c>
      <c r="F6" s="26" t="s">
        <v>23</v>
      </c>
      <c r="G6" s="28"/>
      <c r="H6" s="26" t="s">
        <v>22</v>
      </c>
      <c r="I6" s="26" t="s">
        <v>23</v>
      </c>
      <c r="J6" s="28"/>
      <c r="K6" s="26" t="s">
        <v>22</v>
      </c>
      <c r="L6" s="26" t="s">
        <v>23</v>
      </c>
      <c r="M6" s="28"/>
      <c r="N6" s="26" t="s">
        <v>22</v>
      </c>
      <c r="O6" s="26" t="s">
        <v>23</v>
      </c>
      <c r="P6" s="28"/>
      <c r="Q6" s="26" t="s">
        <v>22</v>
      </c>
      <c r="R6" s="26" t="s">
        <v>23</v>
      </c>
      <c r="S6" s="28"/>
      <c r="T6" s="26" t="s">
        <v>22</v>
      </c>
      <c r="U6" s="26" t="s">
        <v>23</v>
      </c>
    </row>
    <row r="7" spans="1:41" s="11" customFormat="1" ht="35.1" customHeight="1" thickTop="1" x14ac:dyDescent="0.25">
      <c r="A7" s="8" t="s">
        <v>0</v>
      </c>
      <c r="B7" s="21">
        <v>1671108</v>
      </c>
      <c r="C7" s="9">
        <v>0</v>
      </c>
      <c r="D7" s="9"/>
      <c r="E7" s="21">
        <v>2632561</v>
      </c>
      <c r="F7" s="10">
        <f>(1/10)*LN(E7/B7)*100</f>
        <v>4.5447025716575427</v>
      </c>
      <c r="G7" s="10"/>
      <c r="H7" s="21">
        <v>4092769</v>
      </c>
      <c r="I7" s="10">
        <f>(1/11)*LN(H7/E7)*100</f>
        <v>4.0114965586323175</v>
      </c>
      <c r="J7" s="10"/>
      <c r="K7" s="21">
        <v>5569261</v>
      </c>
      <c r="L7" s="10">
        <f>(1/9)*LN(K7/H7)*100</f>
        <v>3.4226734666141581</v>
      </c>
      <c r="M7" s="10"/>
      <c r="N7" s="21">
        <v>7346910</v>
      </c>
      <c r="O7" s="10">
        <f>(1/10)*LN(N7/K7)*100</f>
        <v>2.7701744657299523</v>
      </c>
      <c r="P7" s="10"/>
      <c r="Q7" s="21">
        <v>9614139</v>
      </c>
      <c r="R7" s="10">
        <f>(1/10)*LN(Q7/N7)*100</f>
        <v>2.6895501078402342</v>
      </c>
      <c r="S7" s="10"/>
      <c r="T7" s="33">
        <v>10917.8</v>
      </c>
      <c r="U7" s="10">
        <v>2.5432334485037336</v>
      </c>
    </row>
    <row r="8" spans="1:41" ht="35.1" customHeight="1" x14ac:dyDescent="0.2">
      <c r="A8" s="12" t="s">
        <v>1</v>
      </c>
      <c r="B8" s="22">
        <v>217392</v>
      </c>
      <c r="C8" s="13">
        <v>0</v>
      </c>
      <c r="D8" s="13"/>
      <c r="E8" s="22">
        <v>306410</v>
      </c>
      <c r="F8" s="14">
        <f t="shared" ref="F8:F11" si="0">(1/10)*LN(E8/B8)*100</f>
        <v>3.4322189892760884</v>
      </c>
      <c r="G8" s="14"/>
      <c r="H8" s="22">
        <v>503486</v>
      </c>
      <c r="I8" s="14">
        <f t="shared" ref="I8:I11" si="1">(1/11)*LN(H8/E8)*100</f>
        <v>4.514834836363649</v>
      </c>
      <c r="J8" s="14"/>
      <c r="K8" s="22">
        <v>696759</v>
      </c>
      <c r="L8" s="14">
        <f t="shared" ref="L8:L11" si="2">(1/9)*LN(K8/H8)*100</f>
        <v>3.6098186331581337</v>
      </c>
      <c r="M8" s="14"/>
      <c r="N8" s="22">
        <v>909478</v>
      </c>
      <c r="O8" s="14">
        <f t="shared" ref="O8:O11" si="3">(1/10)*LN(N8/K8)*100</f>
        <v>2.664312251569072</v>
      </c>
      <c r="P8" s="14"/>
      <c r="Q8" s="22">
        <v>1244935</v>
      </c>
      <c r="R8" s="14">
        <f t="shared" ref="R8:R11" si="4">(1/10)*LN(Q8/N8)*100</f>
        <v>3.1396779014982066</v>
      </c>
      <c r="S8" s="14"/>
      <c r="T8" s="34">
        <v>1447</v>
      </c>
      <c r="U8" s="14">
        <v>3.0086524909003178</v>
      </c>
    </row>
    <row r="9" spans="1:41" ht="35.1" customHeight="1" x14ac:dyDescent="0.2">
      <c r="A9" s="15" t="s">
        <v>2</v>
      </c>
      <c r="B9" s="23">
        <v>196889</v>
      </c>
      <c r="C9" s="13">
        <v>0</v>
      </c>
      <c r="D9" s="13"/>
      <c r="E9" s="23">
        <v>234253</v>
      </c>
      <c r="F9" s="14">
        <f t="shared" si="0"/>
        <v>1.7376160970410084</v>
      </c>
      <c r="G9" s="14"/>
      <c r="H9" s="23">
        <v>321588</v>
      </c>
      <c r="I9" s="14">
        <f t="shared" si="1"/>
        <v>2.8806317755361617</v>
      </c>
      <c r="J9" s="14"/>
      <c r="K9" s="23">
        <v>395235</v>
      </c>
      <c r="L9" s="14">
        <f t="shared" si="2"/>
        <v>2.2912144614387562</v>
      </c>
      <c r="M9" s="14"/>
      <c r="N9" s="23">
        <v>518191</v>
      </c>
      <c r="O9" s="14">
        <f t="shared" si="3"/>
        <v>2.708633754602316</v>
      </c>
      <c r="P9" s="14"/>
      <c r="Q9" s="23">
        <v>631055</v>
      </c>
      <c r="R9" s="14">
        <f t="shared" si="4"/>
        <v>1.9704912181015117</v>
      </c>
      <c r="S9" s="14"/>
      <c r="T9" s="35">
        <v>682.8</v>
      </c>
      <c r="U9" s="14">
        <v>1.5748612335221124</v>
      </c>
      <c r="AO9" s="16"/>
    </row>
    <row r="10" spans="1:41" ht="35.1" customHeight="1" x14ac:dyDescent="0.2">
      <c r="A10" s="15" t="s">
        <v>3</v>
      </c>
      <c r="B10" s="23">
        <v>151301</v>
      </c>
      <c r="C10" s="13">
        <v>0</v>
      </c>
      <c r="D10" s="13"/>
      <c r="E10" s="23">
        <v>188579</v>
      </c>
      <c r="F10" s="14">
        <f t="shared" si="0"/>
        <v>2.2024578707640878</v>
      </c>
      <c r="G10" s="14"/>
      <c r="H10" s="23">
        <v>264720</v>
      </c>
      <c r="I10" s="14">
        <f t="shared" si="1"/>
        <v>3.0832331489013867</v>
      </c>
      <c r="J10" s="14"/>
      <c r="K10" s="23">
        <v>295610</v>
      </c>
      <c r="L10" s="14">
        <f t="shared" si="2"/>
        <v>1.22631504875343</v>
      </c>
      <c r="M10" s="14"/>
      <c r="N10" s="23">
        <v>335675</v>
      </c>
      <c r="O10" s="14">
        <f t="shared" si="3"/>
        <v>1.2710241195760621</v>
      </c>
      <c r="P10" s="14"/>
      <c r="Q10" s="23">
        <v>430354</v>
      </c>
      <c r="R10" s="14">
        <f t="shared" si="4"/>
        <v>2.4846469585359463</v>
      </c>
      <c r="S10" s="14"/>
      <c r="T10" s="35">
        <v>485.2</v>
      </c>
      <c r="U10" s="14">
        <v>2.3970411374999516</v>
      </c>
    </row>
    <row r="11" spans="1:41" ht="35.1" customHeight="1" x14ac:dyDescent="0.2">
      <c r="A11" s="15" t="s">
        <v>4</v>
      </c>
      <c r="B11" s="23">
        <v>68886</v>
      </c>
      <c r="C11" s="13">
        <v>0</v>
      </c>
      <c r="D11" s="13"/>
      <c r="E11" s="23">
        <v>87269</v>
      </c>
      <c r="F11" s="14">
        <f t="shared" si="0"/>
        <v>2.3654233807842138</v>
      </c>
      <c r="G11" s="14"/>
      <c r="H11" s="23">
        <v>121290</v>
      </c>
      <c r="I11" s="14">
        <f t="shared" si="1"/>
        <v>2.9926279082058</v>
      </c>
      <c r="J11" s="14"/>
      <c r="K11" s="23">
        <v>175593</v>
      </c>
      <c r="L11" s="14">
        <f t="shared" si="2"/>
        <v>4.1109382751102572</v>
      </c>
      <c r="M11" s="14"/>
      <c r="N11" s="23">
        <v>234930</v>
      </c>
      <c r="O11" s="14">
        <f t="shared" si="3"/>
        <v>2.9111878035024352</v>
      </c>
      <c r="P11" s="14"/>
      <c r="Q11" s="23">
        <v>319753</v>
      </c>
      <c r="R11" s="14">
        <f t="shared" si="4"/>
        <v>3.0826122531392754</v>
      </c>
      <c r="S11" s="14"/>
      <c r="T11" s="35">
        <v>370.5</v>
      </c>
      <c r="U11" s="14">
        <v>2.9484674674916245</v>
      </c>
    </row>
    <row r="12" spans="1:41" ht="35.1" customHeight="1" x14ac:dyDescent="0.2">
      <c r="A12" s="15" t="s">
        <v>5</v>
      </c>
      <c r="B12" s="23">
        <v>92869</v>
      </c>
      <c r="C12" s="13">
        <v>0</v>
      </c>
      <c r="D12" s="13"/>
      <c r="E12" s="23">
        <v>122352</v>
      </c>
      <c r="F12" s="14">
        <f t="shared" ref="F12:F19" si="5">(1/10)*LN(E12/B12)*100</f>
        <v>2.757122383117764</v>
      </c>
      <c r="G12" s="14"/>
      <c r="H12" s="23">
        <v>180173</v>
      </c>
      <c r="I12" s="14">
        <f t="shared" ref="I12:I19" si="6">(1/11)*LN(H12/E12)*100</f>
        <v>3.518321492071748</v>
      </c>
      <c r="J12" s="14"/>
      <c r="K12" s="23">
        <v>242218</v>
      </c>
      <c r="L12" s="14">
        <f t="shared" ref="L12:L19" si="7">(1/9)*LN(K12/H12)*100</f>
        <v>3.2880071852507582</v>
      </c>
      <c r="M12" s="14"/>
      <c r="N12" s="23">
        <v>311705</v>
      </c>
      <c r="O12" s="14">
        <f t="shared" ref="O12:O19" si="8">(1/10)*LN(N12/K12)*100</f>
        <v>2.522190806074319</v>
      </c>
      <c r="P12" s="14"/>
      <c r="Q12" s="23">
        <v>392631</v>
      </c>
      <c r="R12" s="14">
        <f t="shared" ref="R12:R19" si="9">(1/10)*LN(Q12/N12)*100</f>
        <v>2.3081301178968627</v>
      </c>
      <c r="S12" s="14"/>
      <c r="T12" s="35">
        <v>439.1</v>
      </c>
      <c r="U12" s="14">
        <v>2.2358178341186212</v>
      </c>
    </row>
    <row r="13" spans="1:41" ht="35.1" customHeight="1" x14ac:dyDescent="0.2">
      <c r="A13" s="15" t="s">
        <v>6</v>
      </c>
      <c r="B13" s="23">
        <v>103890</v>
      </c>
      <c r="C13" s="13">
        <v>0</v>
      </c>
      <c r="D13" s="13"/>
      <c r="E13" s="23">
        <v>166890</v>
      </c>
      <c r="F13" s="14">
        <f t="shared" si="5"/>
        <v>4.740022656728712</v>
      </c>
      <c r="G13" s="14"/>
      <c r="H13" s="23">
        <v>239894</v>
      </c>
      <c r="I13" s="14">
        <f t="shared" si="6"/>
        <v>3.2987476941505713</v>
      </c>
      <c r="J13" s="14"/>
      <c r="K13" s="23">
        <v>304084</v>
      </c>
      <c r="L13" s="14">
        <f t="shared" si="7"/>
        <v>2.6345202212849341</v>
      </c>
      <c r="M13" s="14"/>
      <c r="N13" s="23">
        <v>359641</v>
      </c>
      <c r="O13" s="14">
        <f t="shared" si="8"/>
        <v>1.6780233264352407</v>
      </c>
      <c r="P13" s="14"/>
      <c r="Q13" s="23">
        <v>458972</v>
      </c>
      <c r="R13" s="14">
        <f t="shared" si="9"/>
        <v>2.4388289435014485</v>
      </c>
      <c r="S13" s="14"/>
      <c r="T13" s="35">
        <v>516.4</v>
      </c>
      <c r="U13" s="14">
        <v>2.3564547424148676</v>
      </c>
    </row>
    <row r="14" spans="1:41" ht="35.1" customHeight="1" x14ac:dyDescent="0.2">
      <c r="A14" s="15" t="s">
        <v>7</v>
      </c>
      <c r="B14" s="23">
        <v>123405</v>
      </c>
      <c r="C14" s="13">
        <v>0</v>
      </c>
      <c r="D14" s="13"/>
      <c r="E14" s="23">
        <v>156624</v>
      </c>
      <c r="F14" s="14">
        <f t="shared" si="5"/>
        <v>2.3837639923007115</v>
      </c>
      <c r="G14" s="14"/>
      <c r="H14" s="23">
        <v>229473</v>
      </c>
      <c r="I14" s="14">
        <f t="shared" si="6"/>
        <v>3.472157700015853</v>
      </c>
      <c r="J14" s="14"/>
      <c r="K14" s="23">
        <v>355436</v>
      </c>
      <c r="L14" s="14">
        <f t="shared" si="7"/>
        <v>4.8617758820674792</v>
      </c>
      <c r="M14" s="14"/>
      <c r="N14" s="23">
        <v>466576</v>
      </c>
      <c r="O14" s="14">
        <f t="shared" si="8"/>
        <v>2.7207571743814882</v>
      </c>
      <c r="P14" s="14"/>
      <c r="Q14" s="23">
        <v>587008</v>
      </c>
      <c r="R14" s="14">
        <f t="shared" si="9"/>
        <v>2.2961752601028955</v>
      </c>
      <c r="S14" s="14"/>
      <c r="T14" s="35">
        <v>656.1</v>
      </c>
      <c r="U14" s="14">
        <v>2.2243674512581482</v>
      </c>
    </row>
    <row r="15" spans="1:41" ht="35.1" customHeight="1" x14ac:dyDescent="0.2">
      <c r="A15" s="15" t="s">
        <v>8</v>
      </c>
      <c r="B15" s="23">
        <v>274908</v>
      </c>
      <c r="C15" s="13">
        <v>0</v>
      </c>
      <c r="D15" s="13"/>
      <c r="E15" s="23">
        <v>344013</v>
      </c>
      <c r="F15" s="14">
        <f t="shared" si="5"/>
        <v>2.2424295111781105</v>
      </c>
      <c r="G15" s="14"/>
      <c r="H15" s="23">
        <v>471599</v>
      </c>
      <c r="I15" s="14">
        <f t="shared" si="6"/>
        <v>2.8677236442081235</v>
      </c>
      <c r="J15" s="14"/>
      <c r="K15" s="23">
        <v>552185</v>
      </c>
      <c r="L15" s="14">
        <f t="shared" si="7"/>
        <v>1.7528231870688804</v>
      </c>
      <c r="M15" s="14"/>
      <c r="N15" s="23">
        <v>664222</v>
      </c>
      <c r="O15" s="14">
        <f t="shared" si="8"/>
        <v>1.8473329589143912</v>
      </c>
      <c r="P15" s="14"/>
      <c r="Q15" s="23">
        <v>808323</v>
      </c>
      <c r="R15" s="14">
        <f t="shared" si="9"/>
        <v>1.9634530016905516</v>
      </c>
      <c r="S15" s="14"/>
      <c r="T15" s="35">
        <v>889.9</v>
      </c>
      <c r="U15" s="14">
        <v>1.922677619881805</v>
      </c>
    </row>
    <row r="16" spans="1:41" ht="35.1" customHeight="1" x14ac:dyDescent="0.2">
      <c r="A16" s="15" t="s">
        <v>9</v>
      </c>
      <c r="B16" s="23">
        <v>26461</v>
      </c>
      <c r="C16" s="13">
        <v>0</v>
      </c>
      <c r="D16" s="13"/>
      <c r="E16" s="23">
        <v>33605</v>
      </c>
      <c r="F16" s="14">
        <f t="shared" si="5"/>
        <v>2.3900291455431724</v>
      </c>
      <c r="G16" s="14"/>
      <c r="H16" s="23">
        <v>44576</v>
      </c>
      <c r="I16" s="14">
        <f t="shared" si="6"/>
        <v>2.5683702925042367</v>
      </c>
      <c r="J16" s="14"/>
      <c r="K16" s="23">
        <v>50242</v>
      </c>
      <c r="L16" s="14">
        <f t="shared" si="7"/>
        <v>1.3295081409710177</v>
      </c>
      <c r="M16" s="14"/>
      <c r="N16" s="23">
        <v>60820</v>
      </c>
      <c r="O16" s="14">
        <f t="shared" si="8"/>
        <v>1.9106735196443185</v>
      </c>
      <c r="P16" s="14"/>
      <c r="Q16" s="23">
        <v>73104</v>
      </c>
      <c r="R16" s="14">
        <f t="shared" si="9"/>
        <v>1.8396440257169719</v>
      </c>
      <c r="S16" s="14"/>
      <c r="T16" s="35">
        <v>79.900000000000006</v>
      </c>
      <c r="U16" s="14">
        <v>1.7901169312687659</v>
      </c>
    </row>
    <row r="17" spans="1:21" ht="35.1" customHeight="1" x14ac:dyDescent="0.2">
      <c r="A17" s="15" t="s">
        <v>10</v>
      </c>
      <c r="B17" s="23">
        <v>278291</v>
      </c>
      <c r="C17" s="13">
        <v>0</v>
      </c>
      <c r="D17" s="13"/>
      <c r="E17" s="23">
        <v>285294</v>
      </c>
      <c r="F17" s="14">
        <f t="shared" si="5"/>
        <v>0.24852898697471679</v>
      </c>
      <c r="G17" s="14"/>
      <c r="H17" s="23">
        <v>540929</v>
      </c>
      <c r="I17" s="14">
        <f t="shared" si="6"/>
        <v>5.8160709480231771</v>
      </c>
      <c r="J17" s="14"/>
      <c r="K17" s="23">
        <v>931029</v>
      </c>
      <c r="L17" s="14">
        <f t="shared" si="7"/>
        <v>6.0333599367457831</v>
      </c>
      <c r="M17" s="14"/>
      <c r="N17" s="23">
        <v>1562360</v>
      </c>
      <c r="O17" s="14">
        <f t="shared" si="8"/>
        <v>5.1766235150247306</v>
      </c>
      <c r="P17" s="14"/>
      <c r="Q17" s="23">
        <v>2101896</v>
      </c>
      <c r="R17" s="14">
        <f t="shared" si="9"/>
        <v>2.9664229592778022</v>
      </c>
      <c r="S17" s="14"/>
      <c r="T17" s="35">
        <v>2424</v>
      </c>
      <c r="U17" s="14">
        <v>2.8515772224769793</v>
      </c>
    </row>
    <row r="18" spans="1:21" ht="35.1" customHeight="1" x14ac:dyDescent="0.2">
      <c r="A18" s="15" t="s">
        <v>11</v>
      </c>
      <c r="B18" s="23">
        <v>91938</v>
      </c>
      <c r="C18" s="13">
        <v>0</v>
      </c>
      <c r="D18" s="13"/>
      <c r="E18" s="23">
        <v>118374</v>
      </c>
      <c r="F18" s="14">
        <f t="shared" si="5"/>
        <v>2.5273466691679318</v>
      </c>
      <c r="G18" s="14"/>
      <c r="H18" s="23">
        <v>165173</v>
      </c>
      <c r="I18" s="14">
        <f t="shared" si="6"/>
        <v>3.0285845975622223</v>
      </c>
      <c r="J18" s="14"/>
      <c r="K18" s="23">
        <v>200578</v>
      </c>
      <c r="L18" s="14">
        <f t="shared" si="7"/>
        <v>2.1578865450417997</v>
      </c>
      <c r="M18" s="14"/>
      <c r="N18" s="23">
        <v>239398</v>
      </c>
      <c r="O18" s="14">
        <f t="shared" si="8"/>
        <v>1.769242403436017</v>
      </c>
      <c r="P18" s="14"/>
      <c r="Q18" s="23">
        <v>314449</v>
      </c>
      <c r="R18" s="14">
        <f t="shared" si="9"/>
        <v>2.7269446195853249</v>
      </c>
      <c r="S18" s="14"/>
      <c r="T18" s="35">
        <v>359</v>
      </c>
      <c r="U18" s="14">
        <v>2.6520152236725019</v>
      </c>
    </row>
    <row r="19" spans="1:21" ht="35.1" customHeight="1" x14ac:dyDescent="0.2">
      <c r="A19" s="15" t="s">
        <v>12</v>
      </c>
      <c r="B19" s="23">
        <v>17990</v>
      </c>
      <c r="C19" s="13">
        <v>0</v>
      </c>
      <c r="D19" s="13"/>
      <c r="E19" s="23">
        <v>187585</v>
      </c>
      <c r="F19" s="14">
        <f t="shared" si="5"/>
        <v>23.444160280568461</v>
      </c>
      <c r="G19" s="14"/>
      <c r="H19" s="23">
        <v>369592</v>
      </c>
      <c r="I19" s="14">
        <f t="shared" si="6"/>
        <v>6.1651601681121768</v>
      </c>
      <c r="J19" s="14"/>
      <c r="K19" s="23">
        <v>522802</v>
      </c>
      <c r="L19" s="14">
        <f t="shared" si="7"/>
        <v>3.8533679198425297</v>
      </c>
      <c r="M19" s="14"/>
      <c r="N19" s="23">
        <v>576808</v>
      </c>
      <c r="O19" s="14">
        <f t="shared" si="8"/>
        <v>0.98306648202622227</v>
      </c>
      <c r="P19" s="14"/>
      <c r="Q19" s="23">
        <v>777023</v>
      </c>
      <c r="R19" s="14">
        <f t="shared" si="9"/>
        <v>2.9796049545906955</v>
      </c>
      <c r="S19" s="14"/>
      <c r="T19" s="35">
        <v>873.9</v>
      </c>
      <c r="U19" s="14">
        <v>2.3503090902361299</v>
      </c>
    </row>
    <row r="20" spans="1:21" ht="35.1" customHeight="1" x14ac:dyDescent="0.2">
      <c r="A20" s="15" t="s">
        <v>13</v>
      </c>
      <c r="B20" s="23">
        <v>26888</v>
      </c>
      <c r="C20" s="13">
        <v>0</v>
      </c>
      <c r="D20" s="13"/>
      <c r="E20" s="23">
        <v>231537</v>
      </c>
      <c r="F20" s="14">
        <f t="shared" ref="F20" si="10">(1/10)*LN(E20/B20)*100</f>
        <v>21.53059597546299</v>
      </c>
      <c r="G20" s="14"/>
      <c r="H20" s="23">
        <v>364399</v>
      </c>
      <c r="I20" s="14">
        <f t="shared" ref="I20" si="11">(1/11)*LN(H20/E20)*100</f>
        <v>4.1228157561439316</v>
      </c>
      <c r="J20" s="14"/>
      <c r="K20" s="23">
        <v>476377</v>
      </c>
      <c r="L20" s="14">
        <f t="shared" ref="L20" si="12">(1/9)*LN(K20/H20)*100</f>
        <v>2.9773348490378417</v>
      </c>
      <c r="M20" s="14"/>
      <c r="N20" s="23">
        <v>594472</v>
      </c>
      <c r="O20" s="14">
        <f t="shared" ref="O20" si="13">(1/10)*LN(N20/K20)*100</f>
        <v>2.2146405906131186</v>
      </c>
      <c r="P20" s="14"/>
      <c r="Q20" s="23">
        <v>779062</v>
      </c>
      <c r="R20" s="14">
        <f t="shared" ref="R20" si="14">(1/10)*LN(Q20/N20)*100</f>
        <v>2.7041701530098603</v>
      </c>
      <c r="S20" s="14"/>
      <c r="T20" s="35">
        <v>888.7</v>
      </c>
      <c r="U20" s="14">
        <v>2.6344394732737584</v>
      </c>
    </row>
    <row r="21" spans="1:21" ht="35.1" customHeight="1" x14ac:dyDescent="0.2">
      <c r="A21" s="15" t="s">
        <v>14</v>
      </c>
      <c r="B21" s="23">
        <v>0</v>
      </c>
      <c r="C21" s="13">
        <v>0</v>
      </c>
      <c r="D21" s="13"/>
      <c r="E21" s="23">
        <v>169776</v>
      </c>
      <c r="F21" s="32" t="s">
        <v>30</v>
      </c>
      <c r="G21" s="13"/>
      <c r="H21" s="23">
        <v>264585</v>
      </c>
      <c r="I21" s="14">
        <f t="shared" ref="I21" si="15">(1/11)*LN(H21/E21)*100</f>
        <v>4.0334785418210517</v>
      </c>
      <c r="J21" s="14"/>
      <c r="K21" s="23">
        <v>354731</v>
      </c>
      <c r="L21" s="14">
        <f t="shared" ref="L21:L22" si="16">(1/9)*LN(K21/H21)*100</f>
        <v>3.2577466114446576</v>
      </c>
      <c r="M21" s="14"/>
      <c r="N21" s="23">
        <v>468325</v>
      </c>
      <c r="O21" s="14">
        <f t="shared" ref="O21:O22" si="17">(1/10)*LN(N21/K21)*100</f>
        <v>2.7780274358555319</v>
      </c>
      <c r="P21" s="14"/>
      <c r="Q21" s="23">
        <v>634639</v>
      </c>
      <c r="R21" s="14">
        <f t="shared" ref="R21:R23" si="18">(1/10)*LN(Q21/N21)*100</f>
        <v>3.038938339489258</v>
      </c>
      <c r="S21" s="14"/>
      <c r="T21" s="35">
        <v>734</v>
      </c>
      <c r="U21" s="14">
        <v>2.9082092018829533</v>
      </c>
    </row>
    <row r="22" spans="1:21" ht="35.1" customHeight="1" x14ac:dyDescent="0.2">
      <c r="A22" s="15" t="s">
        <v>15</v>
      </c>
      <c r="B22" s="23">
        <v>0</v>
      </c>
      <c r="C22" s="13">
        <v>0</v>
      </c>
      <c r="D22" s="13"/>
      <c r="E22" s="23">
        <v>0</v>
      </c>
      <c r="F22" s="32" t="s">
        <v>30</v>
      </c>
      <c r="G22" s="13"/>
      <c r="H22" s="23">
        <v>11292</v>
      </c>
      <c r="I22" s="32" t="s">
        <v>30</v>
      </c>
      <c r="J22" s="13"/>
      <c r="K22" s="23">
        <v>16382</v>
      </c>
      <c r="L22" s="14">
        <f t="shared" si="16"/>
        <v>4.1343184522463039</v>
      </c>
      <c r="M22" s="14"/>
      <c r="N22" s="23">
        <v>19719</v>
      </c>
      <c r="O22" s="14">
        <f t="shared" si="17"/>
        <v>1.8539946685613862</v>
      </c>
      <c r="P22" s="14"/>
      <c r="Q22" s="23">
        <v>22879</v>
      </c>
      <c r="R22" s="14">
        <f t="shared" si="18"/>
        <v>1.4863682131319409</v>
      </c>
      <c r="S22" s="14"/>
      <c r="T22" s="35">
        <v>24.6</v>
      </c>
      <c r="U22" s="14">
        <v>1.4578554085195916</v>
      </c>
    </row>
    <row r="23" spans="1:21" ht="35.1" customHeight="1" x14ac:dyDescent="0.2">
      <c r="A23" s="15" t="s">
        <v>16</v>
      </c>
      <c r="B23" s="23">
        <v>0</v>
      </c>
      <c r="C23" s="13">
        <v>0</v>
      </c>
      <c r="D23" s="13"/>
      <c r="E23" s="23">
        <v>0</v>
      </c>
      <c r="F23" s="32" t="s">
        <v>30</v>
      </c>
      <c r="G23" s="13"/>
      <c r="H23" s="23">
        <v>0</v>
      </c>
      <c r="I23" s="32" t="s">
        <v>30</v>
      </c>
      <c r="J23" s="13"/>
      <c r="K23" s="23">
        <v>0</v>
      </c>
      <c r="L23" s="32" t="s">
        <v>30</v>
      </c>
      <c r="M23" s="13"/>
      <c r="N23" s="23">
        <v>24590</v>
      </c>
      <c r="O23" s="32" t="s">
        <v>30</v>
      </c>
      <c r="P23" s="13"/>
      <c r="Q23" s="23">
        <v>38056</v>
      </c>
      <c r="R23" s="14">
        <f t="shared" si="18"/>
        <v>4.3671890290187925</v>
      </c>
      <c r="S23" s="14"/>
      <c r="T23" s="35">
        <v>46.7</v>
      </c>
      <c r="U23" s="14">
        <v>4.1048399160357034</v>
      </c>
    </row>
    <row r="24" spans="1:21" ht="15" thickBot="1" x14ac:dyDescent="0.25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</row>
    <row r="25" spans="1:21" ht="15" customHeight="1" x14ac:dyDescent="0.2">
      <c r="A25" s="20" t="s">
        <v>26</v>
      </c>
      <c r="I25" s="27"/>
    </row>
    <row r="26" spans="1:21" ht="15" customHeight="1" x14ac:dyDescent="0.2">
      <c r="A26" s="29" t="s">
        <v>27</v>
      </c>
      <c r="I26" s="27"/>
    </row>
    <row r="27" spans="1:21" ht="15" customHeight="1" x14ac:dyDescent="0.2">
      <c r="A27" s="20" t="s">
        <v>31</v>
      </c>
      <c r="I27" s="27"/>
    </row>
    <row r="28" spans="1:21" ht="15" customHeight="1" x14ac:dyDescent="0.2">
      <c r="A28" s="19" t="s">
        <v>28</v>
      </c>
      <c r="I28" s="27"/>
    </row>
    <row r="29" spans="1:21" ht="15" customHeight="1" x14ac:dyDescent="0.2">
      <c r="A29" s="31" t="s">
        <v>24</v>
      </c>
      <c r="I29" s="27"/>
    </row>
    <row r="30" spans="1:21" ht="15" customHeight="1" x14ac:dyDescent="0.2">
      <c r="A30" s="19" t="s">
        <v>32</v>
      </c>
      <c r="I30" s="27"/>
    </row>
    <row r="31" spans="1:21" ht="15" customHeight="1" x14ac:dyDescent="0.2">
      <c r="A31" s="30" t="s">
        <v>33</v>
      </c>
      <c r="I31" s="27"/>
    </row>
    <row r="32" spans="1:21" ht="15" customHeight="1" x14ac:dyDescent="0.2">
      <c r="A32" s="20"/>
      <c r="I32" s="27"/>
    </row>
    <row r="47" ht="30" customHeight="1" x14ac:dyDescent="0.2"/>
    <row r="54" ht="30" customHeight="1" x14ac:dyDescent="0.2"/>
    <row r="75" ht="30" customHeight="1" x14ac:dyDescent="0.2"/>
    <row r="76" ht="30" customHeight="1" x14ac:dyDescent="0.2"/>
    <row r="82" ht="30" customHeight="1" x14ac:dyDescent="0.2"/>
    <row r="85" ht="30" customHeight="1" x14ac:dyDescent="0.2"/>
    <row r="86" ht="30" customHeight="1" x14ac:dyDescent="0.2"/>
    <row r="99" ht="30" customHeight="1" x14ac:dyDescent="0.2"/>
    <row r="101" ht="30" customHeight="1" x14ac:dyDescent="0.2"/>
    <row r="109" ht="30" customHeight="1" x14ac:dyDescent="0.2"/>
    <row r="111" ht="30" customHeight="1" x14ac:dyDescent="0.2"/>
    <row r="183" spans="1:1" ht="30" customHeight="1" x14ac:dyDescent="0.2">
      <c r="A183" s="20" t="s">
        <v>17</v>
      </c>
    </row>
    <row r="184" spans="1:1" ht="30" customHeight="1" x14ac:dyDescent="0.2">
      <c r="A184" s="20" t="s">
        <v>18</v>
      </c>
    </row>
    <row r="185" spans="1:1" ht="30" customHeight="1" x14ac:dyDescent="0.2">
      <c r="A185" s="20" t="s">
        <v>19</v>
      </c>
    </row>
  </sheetData>
  <mergeCells count="9">
    <mergeCell ref="A4:A6"/>
    <mergeCell ref="B4:U4"/>
    <mergeCell ref="B5:C5"/>
    <mergeCell ref="E5:F5"/>
    <mergeCell ref="H5:I5"/>
    <mergeCell ref="K5:L5"/>
    <mergeCell ref="N5:O5"/>
    <mergeCell ref="Q5:R5"/>
    <mergeCell ref="T5:U5"/>
  </mergeCells>
  <pageMargins left="0.51181102362204722" right="0.19685039370078741" top="0.59055118110236227" bottom="0.19685039370078741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Jadual 2</vt:lpstr>
      <vt:lpstr>'Jadual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Hufaidah Ilyas</dc:creator>
  <cp:lastModifiedBy>Nur Hufaidah Ilyas</cp:lastModifiedBy>
  <cp:lastPrinted>2026-03-31T02:05:59Z</cp:lastPrinted>
  <dcterms:created xsi:type="dcterms:W3CDTF">2025-12-04T08:20:35Z</dcterms:created>
  <dcterms:modified xsi:type="dcterms:W3CDTF">2026-04-22T07:27:51Z</dcterms:modified>
</cp:coreProperties>
</file>